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 2021\4. ABRIL 2021\PUBLICAÇÃO SES\"/>
    </mc:Choice>
  </mc:AlternateContent>
  <xr:revisionPtr revIDLastSave="0" documentId="8_{53E12D7B-BCB4-4BFD-A1B4-506C4DE324D6}" xr6:coauthVersionLast="45" xr6:coauthVersionMax="45" xr10:uidLastSave="{00000000-0000-0000-0000-000000000000}"/>
  <bookViews>
    <workbookView xWindow="-120" yWindow="-120" windowWidth="20640" windowHeight="11160" xr2:uid="{EA6DE7E4-926D-462A-97B4-04564E450449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AB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AB4915" i="1" s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N4913" i="1"/>
  <c r="P4913" i="1" s="1"/>
  <c r="AB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AB4895" i="1" s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AB4814" i="1" s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AB4806" i="1" s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AB4798" i="1" s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AB4791" i="1" s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AB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AB4774" i="1" s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AB4770" i="1" s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AB4741" i="1" s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AB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AB4647" i="1" s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B4537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AB4431" i="1" s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AB4423" i="1" s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B4378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B4362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B4346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B4330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B4314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B4298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B4282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B4266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B4250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B4234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B4218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AB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AB4191" i="1" s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B4189" i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AB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B4173" i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AB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AB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AB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AB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AB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AB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B4047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AB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AB4016" i="1" s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AB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B3833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AB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B3817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B3801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B3785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B3749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AB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AB3698" i="1" s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V3519" i="1" s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B3211" i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J3195" i="1"/>
  <c r="AB3195" i="1" s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B3179" i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B3147" i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AB3141" i="1" s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B3115" i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AB3109" i="1" s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K3107" i="1"/>
  <c r="M3107" i="1" s="1"/>
  <c r="J3107" i="1"/>
  <c r="AB3107" i="1" s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B3079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B3047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B2414" i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B2406" i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B2382" i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B2374" i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AB1795" i="1" s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AB1779" i="1" s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AB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AB1763" i="1" s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AB1743" i="1" s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AB1727" i="1" s="1"/>
  <c r="H1727" i="1"/>
  <c r="G1727" i="1"/>
  <c r="F1727" i="1"/>
  <c r="E1727" i="1"/>
  <c r="D1727" i="1"/>
  <c r="B1727" i="1"/>
  <c r="A1727" i="1"/>
  <c r="AB1726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AB1711" i="1" s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AB1695" i="1" s="1"/>
  <c r="H1695" i="1"/>
  <c r="G1695" i="1"/>
  <c r="F1695" i="1"/>
  <c r="E1695" i="1"/>
  <c r="D1695" i="1"/>
  <c r="B1695" i="1"/>
  <c r="A1695" i="1"/>
  <c r="AB1694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AB1679" i="1" s="1"/>
  <c r="H1679" i="1"/>
  <c r="G1679" i="1"/>
  <c r="F1679" i="1"/>
  <c r="E1679" i="1"/>
  <c r="D1679" i="1"/>
  <c r="B1679" i="1"/>
  <c r="A1679" i="1"/>
  <c r="AB1678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B1662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B1626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B1610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B1593" i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AB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AB1581" i="1" s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AB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B1562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B1546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AB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AB848" i="1" s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AB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V829" i="1"/>
  <c r="U829" i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AB804" i="1" s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AB788" i="1" s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68" i="1" l="1"/>
  <c r="AB3" i="1"/>
  <c r="AB8" i="1"/>
  <c r="AB10" i="1"/>
  <c r="AB17" i="1"/>
  <c r="AB19" i="1"/>
  <c r="AB24" i="1"/>
  <c r="AB26" i="1"/>
  <c r="AB33" i="1"/>
  <c r="AB42" i="1"/>
  <c r="AB49" i="1"/>
  <c r="AB51" i="1"/>
  <c r="AB56" i="1"/>
  <c r="AB58" i="1"/>
  <c r="AB65" i="1"/>
  <c r="AB67" i="1"/>
  <c r="AB74" i="1"/>
  <c r="AB81" i="1"/>
  <c r="AB83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70" i="1"/>
  <c r="AB177" i="1"/>
  <c r="AB179" i="1"/>
  <c r="AB186" i="1"/>
  <c r="AB193" i="1"/>
  <c r="AB195" i="1"/>
  <c r="AB200" i="1"/>
  <c r="AB202" i="1"/>
  <c r="AB209" i="1"/>
  <c r="AB211" i="1"/>
  <c r="AB216" i="1"/>
  <c r="AB218" i="1"/>
  <c r="AB225" i="1"/>
  <c r="AB227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1" i="1"/>
  <c r="AB77" i="1"/>
  <c r="AB5" i="1"/>
  <c r="AB7" i="1"/>
  <c r="AB12" i="1"/>
  <c r="AB14" i="1"/>
  <c r="AB21" i="1"/>
  <c r="AB23" i="1"/>
  <c r="AB28" i="1"/>
  <c r="AB30" i="1"/>
  <c r="AB35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0" i="1"/>
  <c r="S294" i="1"/>
  <c r="AB294" i="1" s="1"/>
  <c r="AB295" i="1"/>
  <c r="Z297" i="1"/>
  <c r="AB297" i="1" s="1"/>
  <c r="M300" i="1"/>
  <c r="AB300" i="1" s="1"/>
  <c r="AB302" i="1"/>
  <c r="S302" i="1"/>
  <c r="AB303" i="1"/>
  <c r="Z305" i="1"/>
  <c r="AB305" i="1" s="1"/>
  <c r="M308" i="1"/>
  <c r="V370" i="1"/>
  <c r="S371" i="1"/>
  <c r="AB371" i="1" s="1"/>
  <c r="P372" i="1"/>
  <c r="AB372" i="1" s="1"/>
  <c r="Z374" i="1"/>
  <c r="M385" i="1"/>
  <c r="AB385" i="1" s="1"/>
  <c r="V386" i="1"/>
  <c r="S387" i="1"/>
  <c r="AB387" i="1" s="1"/>
  <c r="P388" i="1"/>
  <c r="AB388" i="1" s="1"/>
  <c r="Z390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7" i="1"/>
  <c r="AB490" i="1"/>
  <c r="AB497" i="1"/>
  <c r="AB500" i="1"/>
  <c r="AB503" i="1"/>
  <c r="AB506" i="1"/>
  <c r="AB513" i="1"/>
  <c r="AB516" i="1"/>
  <c r="AB522" i="1"/>
  <c r="AB524" i="1"/>
  <c r="AB531" i="1"/>
  <c r="AB533" i="1"/>
  <c r="AB538" i="1"/>
  <c r="AB540" i="1"/>
  <c r="AB547" i="1"/>
  <c r="AB550" i="1"/>
  <c r="AB552" i="1"/>
  <c r="AB557" i="1"/>
  <c r="AB559" i="1"/>
  <c r="AB563" i="1"/>
  <c r="AB567" i="1"/>
  <c r="AB569" i="1"/>
  <c r="AB574" i="1"/>
  <c r="AB576" i="1"/>
  <c r="AB583" i="1"/>
  <c r="AB585" i="1"/>
  <c r="AB592" i="1"/>
  <c r="AB599" i="1"/>
  <c r="AB601" i="1"/>
  <c r="AB606" i="1"/>
  <c r="AB608" i="1"/>
  <c r="AB615" i="1"/>
  <c r="AB619" i="1"/>
  <c r="AB623" i="1"/>
  <c r="AB627" i="1"/>
  <c r="AB634" i="1"/>
  <c r="AB641" i="1"/>
  <c r="AB644" i="1"/>
  <c r="AB650" i="1"/>
  <c r="AB652" i="1"/>
  <c r="AB659" i="1"/>
  <c r="AB661" i="1"/>
  <c r="AB666" i="1"/>
  <c r="AB668" i="1"/>
  <c r="AB675" i="1"/>
  <c r="AB677" i="1"/>
  <c r="AB679" i="1"/>
  <c r="AB681" i="1"/>
  <c r="AB683" i="1"/>
  <c r="AB687" i="1"/>
  <c r="AB695" i="1"/>
  <c r="AB697" i="1"/>
  <c r="AB702" i="1"/>
  <c r="AB704" i="1"/>
  <c r="AB719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M373" i="1"/>
  <c r="AB373" i="1" s="1"/>
  <c r="V374" i="1"/>
  <c r="S375" i="1"/>
  <c r="AB375" i="1" s="1"/>
  <c r="P376" i="1"/>
  <c r="AB376" i="1" s="1"/>
  <c r="Z378" i="1"/>
  <c r="AB386" i="1"/>
  <c r="M389" i="1"/>
  <c r="AB389" i="1" s="1"/>
  <c r="V390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6" i="1"/>
  <c r="AB493" i="1"/>
  <c r="AB499" i="1"/>
  <c r="AB502" i="1"/>
  <c r="AB509" i="1"/>
  <c r="AB515" i="1"/>
  <c r="AB518" i="1"/>
  <c r="AB520" i="1"/>
  <c r="AB529" i="1"/>
  <c r="AB534" i="1"/>
  <c r="AB536" i="1"/>
  <c r="AB545" i="1"/>
  <c r="AB554" i="1"/>
  <c r="AB561" i="1"/>
  <c r="AB565" i="1"/>
  <c r="AB570" i="1"/>
  <c r="AB572" i="1"/>
  <c r="AB581" i="1"/>
  <c r="AB586" i="1"/>
  <c r="AB588" i="1"/>
  <c r="AB597" i="1"/>
  <c r="AB602" i="1"/>
  <c r="AB604" i="1"/>
  <c r="AB613" i="1"/>
  <c r="AB630" i="1"/>
  <c r="AB632" i="1"/>
  <c r="AB637" i="1"/>
  <c r="AB643" i="1"/>
  <c r="AB646" i="1"/>
  <c r="AB648" i="1"/>
  <c r="AB657" i="1"/>
  <c r="AB662" i="1"/>
  <c r="AB664" i="1"/>
  <c r="AB673" i="1"/>
  <c r="AB690" i="1"/>
  <c r="AB692" i="1"/>
  <c r="AB694" i="1"/>
  <c r="AB698" i="1"/>
  <c r="AB700" i="1"/>
  <c r="AB707" i="1"/>
  <c r="AB709" i="1"/>
  <c r="AB711" i="1"/>
  <c r="AB713" i="1"/>
  <c r="AB716" i="1"/>
  <c r="Z292" i="1"/>
  <c r="AB292" i="1" s="1"/>
  <c r="Z293" i="1"/>
  <c r="AB293" i="1" s="1"/>
  <c r="M296" i="1"/>
  <c r="AB296" i="1" s="1"/>
  <c r="S298" i="1"/>
  <c r="AB298" i="1" s="1"/>
  <c r="AB299" i="1"/>
  <c r="Z301" i="1"/>
  <c r="AB301" i="1" s="1"/>
  <c r="M304" i="1"/>
  <c r="AB304" i="1" s="1"/>
  <c r="S306" i="1"/>
  <c r="AB306" i="1" s="1"/>
  <c r="AB307" i="1"/>
  <c r="AB374" i="1"/>
  <c r="M377" i="1"/>
  <c r="AB377" i="1" s="1"/>
  <c r="V378" i="1"/>
  <c r="AB378" i="1" s="1"/>
  <c r="AB379" i="1"/>
  <c r="S379" i="1"/>
  <c r="P380" i="1"/>
  <c r="AB380" i="1" s="1"/>
  <c r="Z382" i="1"/>
  <c r="AB382" i="1" s="1"/>
  <c r="AB384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9" i="1"/>
  <c r="AB492" i="1"/>
  <c r="AB495" i="1"/>
  <c r="AB498" i="1"/>
  <c r="AB505" i="1"/>
  <c r="AB508" i="1"/>
  <c r="AB511" i="1"/>
  <c r="AB514" i="1"/>
  <c r="AB523" i="1"/>
  <c r="AB525" i="1"/>
  <c r="AB530" i="1"/>
  <c r="AB532" i="1"/>
  <c r="AB539" i="1"/>
  <c r="AB541" i="1"/>
  <c r="AB546" i="1"/>
  <c r="AB548" i="1"/>
  <c r="AB551" i="1"/>
  <c r="AB558" i="1"/>
  <c r="AB560" i="1"/>
  <c r="AB562" i="1"/>
  <c r="AB564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18" i="1"/>
  <c r="AB620" i="1"/>
  <c r="AB622" i="1"/>
  <c r="AB624" i="1"/>
  <c r="AB626" i="1"/>
  <c r="AB628" i="1"/>
  <c r="AB633" i="1"/>
  <c r="AB636" i="1"/>
  <c r="AB639" i="1"/>
  <c r="AB642" i="1"/>
  <c r="AB651" i="1"/>
  <c r="AB653" i="1"/>
  <c r="AB658" i="1"/>
  <c r="AB660" i="1"/>
  <c r="AB667" i="1"/>
  <c r="AB669" i="1"/>
  <c r="AB674" i="1"/>
  <c r="AB676" i="1"/>
  <c r="AB678" i="1"/>
  <c r="AB680" i="1"/>
  <c r="AB682" i="1"/>
  <c r="AB684" i="1"/>
  <c r="AB686" i="1"/>
  <c r="AB688" i="1"/>
  <c r="AB696" i="1"/>
  <c r="AB705" i="1"/>
  <c r="AB714" i="1"/>
  <c r="AB732" i="1"/>
  <c r="AB734" i="1"/>
  <c r="AB748" i="1"/>
  <c r="AB750" i="1"/>
  <c r="AB764" i="1"/>
  <c r="AB766" i="1"/>
  <c r="AB780" i="1"/>
  <c r="AB782" i="1"/>
  <c r="AB794" i="1"/>
  <c r="AB831" i="1"/>
  <c r="P718" i="1"/>
  <c r="V720" i="1"/>
  <c r="S721" i="1"/>
  <c r="AB721" i="1" s="1"/>
  <c r="AB726" i="1"/>
  <c r="AB730" i="1"/>
  <c r="AB744" i="1"/>
  <c r="AB746" i="1"/>
  <c r="AB753" i="1"/>
  <c r="AB760" i="1"/>
  <c r="AB762" i="1"/>
  <c r="AB769" i="1"/>
  <c r="AB771" i="1"/>
  <c r="AB776" i="1"/>
  <c r="AB778" i="1"/>
  <c r="AB785" i="1"/>
  <c r="AB787" i="1"/>
  <c r="AB812" i="1"/>
  <c r="AB720" i="1"/>
  <c r="Z728" i="1"/>
  <c r="AB728" i="1" s="1"/>
  <c r="AB740" i="1"/>
  <c r="AB742" i="1"/>
  <c r="AB756" i="1"/>
  <c r="AB758" i="1"/>
  <c r="AB772" i="1"/>
  <c r="AB774" i="1"/>
  <c r="AB816" i="1"/>
  <c r="S717" i="1"/>
  <c r="AB717" i="1" s="1"/>
  <c r="AB718" i="1"/>
  <c r="P722" i="1"/>
  <c r="AB722" i="1" s="1"/>
  <c r="M723" i="1"/>
  <c r="AB723" i="1" s="1"/>
  <c r="V724" i="1"/>
  <c r="AB724" i="1" s="1"/>
  <c r="AB725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6" i="1"/>
  <c r="AB798" i="1"/>
  <c r="AB802" i="1"/>
  <c r="AB818" i="1"/>
  <c r="P789" i="1"/>
  <c r="V791" i="1"/>
  <c r="AB791" i="1" s="1"/>
  <c r="Z795" i="1"/>
  <c r="AB795" i="1" s="1"/>
  <c r="M798" i="1"/>
  <c r="S800" i="1"/>
  <c r="AB800" i="1" s="1"/>
  <c r="P805" i="1"/>
  <c r="V807" i="1"/>
  <c r="AB807" i="1" s="1"/>
  <c r="Z811" i="1"/>
  <c r="AB811" i="1" s="1"/>
  <c r="M814" i="1"/>
  <c r="AB814" i="1" s="1"/>
  <c r="M827" i="1"/>
  <c r="AB827" i="1" s="1"/>
  <c r="V828" i="1"/>
  <c r="AB828" i="1" s="1"/>
  <c r="AB833" i="1"/>
  <c r="S833" i="1"/>
  <c r="M843" i="1"/>
  <c r="AB843" i="1" s="1"/>
  <c r="V844" i="1"/>
  <c r="AB844" i="1" s="1"/>
  <c r="AB849" i="1"/>
  <c r="S849" i="1"/>
  <c r="AB850" i="1"/>
  <c r="M859" i="1"/>
  <c r="AB859" i="1" s="1"/>
  <c r="V860" i="1"/>
  <c r="AB860" i="1" s="1"/>
  <c r="S865" i="1"/>
  <c r="AB865" i="1" s="1"/>
  <c r="AB882" i="1"/>
  <c r="AB898" i="1"/>
  <c r="AB907" i="1"/>
  <c r="AB914" i="1"/>
  <c r="AB921" i="1"/>
  <c r="AB930" i="1"/>
  <c r="AB946" i="1"/>
  <c r="AB962" i="1"/>
  <c r="AB978" i="1"/>
  <c r="AB994" i="1"/>
  <c r="AB1003" i="1"/>
  <c r="AB1010" i="1"/>
  <c r="AB1026" i="1"/>
  <c r="AB1042" i="1"/>
  <c r="AB1058" i="1"/>
  <c r="AB1074" i="1"/>
  <c r="AB1090" i="1"/>
  <c r="AB1106" i="1"/>
  <c r="AB1115" i="1"/>
  <c r="AB1122" i="1"/>
  <c r="AB1129" i="1"/>
  <c r="AB1131" i="1"/>
  <c r="AB1138" i="1"/>
  <c r="AB1147" i="1"/>
  <c r="AB1154" i="1"/>
  <c r="AB1163" i="1"/>
  <c r="AB1170" i="1"/>
  <c r="AB1179" i="1"/>
  <c r="AB1186" i="1"/>
  <c r="AB1195" i="1"/>
  <c r="AB1202" i="1"/>
  <c r="AB1209" i="1"/>
  <c r="AB1211" i="1"/>
  <c r="AB1218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91" i="1"/>
  <c r="AB1298" i="1"/>
  <c r="AB1314" i="1"/>
  <c r="AB1321" i="1"/>
  <c r="AB1323" i="1"/>
  <c r="AB1330" i="1"/>
  <c r="AB1346" i="1"/>
  <c r="AB1353" i="1"/>
  <c r="AB1355" i="1"/>
  <c r="AB1362" i="1"/>
  <c r="AB1371" i="1"/>
  <c r="AB1378" i="1"/>
  <c r="AB1387" i="1"/>
  <c r="AB1394" i="1"/>
  <c r="AB1410" i="1"/>
  <c r="AB1426" i="1"/>
  <c r="AB1435" i="1"/>
  <c r="AB1442" i="1"/>
  <c r="AB1458" i="1"/>
  <c r="AB1574" i="1"/>
  <c r="AB1585" i="1"/>
  <c r="AB1611" i="1"/>
  <c r="AB1627" i="1"/>
  <c r="AB1640" i="1"/>
  <c r="AB1667" i="1"/>
  <c r="AB1670" i="1"/>
  <c r="AB1677" i="1"/>
  <c r="AB1683" i="1"/>
  <c r="AB1750" i="1"/>
  <c r="AB1757" i="1"/>
  <c r="AB1995" i="1"/>
  <c r="AB1999" i="1"/>
  <c r="AB2059" i="1"/>
  <c r="AB2063" i="1"/>
  <c r="AB801" i="1"/>
  <c r="M823" i="1"/>
  <c r="AB823" i="1" s="1"/>
  <c r="V824" i="1"/>
  <c r="AB824" i="1" s="1"/>
  <c r="AB829" i="1"/>
  <c r="S829" i="1"/>
  <c r="AB830" i="1"/>
  <c r="P834" i="1"/>
  <c r="AB834" i="1" s="1"/>
  <c r="M839" i="1"/>
  <c r="AB839" i="1" s="1"/>
  <c r="V840" i="1"/>
  <c r="AB840" i="1" s="1"/>
  <c r="AB845" i="1"/>
  <c r="S845" i="1"/>
  <c r="AB846" i="1"/>
  <c r="M855" i="1"/>
  <c r="AB855" i="1" s="1"/>
  <c r="V856" i="1"/>
  <c r="AB856" i="1" s="1"/>
  <c r="S861" i="1"/>
  <c r="AB861" i="1" s="1"/>
  <c r="AB862" i="1"/>
  <c r="P866" i="1"/>
  <c r="AB866" i="1" s="1"/>
  <c r="AB870" i="1"/>
  <c r="AB877" i="1"/>
  <c r="AB879" i="1"/>
  <c r="AB886" i="1"/>
  <c r="AB893" i="1"/>
  <c r="AB895" i="1"/>
  <c r="AB902" i="1"/>
  <c r="AB909" i="1"/>
  <c r="AB911" i="1"/>
  <c r="AB918" i="1"/>
  <c r="AB925" i="1"/>
  <c r="AB927" i="1"/>
  <c r="AB934" i="1"/>
  <c r="AB943" i="1"/>
  <c r="AB950" i="1"/>
  <c r="AB959" i="1"/>
  <c r="AB966" i="1"/>
  <c r="AB973" i="1"/>
  <c r="AB975" i="1"/>
  <c r="AB982" i="1"/>
  <c r="AB989" i="1"/>
  <c r="AB991" i="1"/>
  <c r="AB998" i="1"/>
  <c r="AB1014" i="1"/>
  <c r="AB1030" i="1"/>
  <c r="AB1039" i="1"/>
  <c r="AB1046" i="1"/>
  <c r="AB1053" i="1"/>
  <c r="AB1055" i="1"/>
  <c r="AB1062" i="1"/>
  <c r="AB1071" i="1"/>
  <c r="AB1078" i="1"/>
  <c r="AB1085" i="1"/>
  <c r="AB1087" i="1"/>
  <c r="AB1094" i="1"/>
  <c r="AB1110" i="1"/>
  <c r="AB1119" i="1"/>
  <c r="AB1126" i="1"/>
  <c r="AB1142" i="1"/>
  <c r="AB1158" i="1"/>
  <c r="AB1167" i="1"/>
  <c r="AB1174" i="1"/>
  <c r="AB1183" i="1"/>
  <c r="AB1190" i="1"/>
  <c r="AB1199" i="1"/>
  <c r="AB1206" i="1"/>
  <c r="AB1213" i="1"/>
  <c r="AB1215" i="1"/>
  <c r="AB1222" i="1"/>
  <c r="AB1231" i="1"/>
  <c r="AB1238" i="1"/>
  <c r="AB1247" i="1"/>
  <c r="AB1254" i="1"/>
  <c r="AB1263" i="1"/>
  <c r="AB1270" i="1"/>
  <c r="AB1279" i="1"/>
  <c r="AB1286" i="1"/>
  <c r="AB1295" i="1"/>
  <c r="AB1302" i="1"/>
  <c r="AB1318" i="1"/>
  <c r="AB1327" i="1"/>
  <c r="AB1334" i="1"/>
  <c r="AB1341" i="1"/>
  <c r="AB1343" i="1"/>
  <c r="AB1350" i="1"/>
  <c r="AB1357" i="1"/>
  <c r="AB1359" i="1"/>
  <c r="AB1366" i="1"/>
  <c r="AB1382" i="1"/>
  <c r="AB1389" i="1"/>
  <c r="AB1391" i="1"/>
  <c r="AB1398" i="1"/>
  <c r="AB1405" i="1"/>
  <c r="AB1407" i="1"/>
  <c r="AB1414" i="1"/>
  <c r="AB1423" i="1"/>
  <c r="AB1430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4" i="1"/>
  <c r="AB1549" i="1"/>
  <c r="AB1558" i="1"/>
  <c r="AB1666" i="1"/>
  <c r="AB1730" i="1"/>
  <c r="AB789" i="1"/>
  <c r="M790" i="1"/>
  <c r="AB790" i="1" s="1"/>
  <c r="S792" i="1"/>
  <c r="AB792" i="1" s="1"/>
  <c r="P797" i="1"/>
  <c r="AB797" i="1" s="1"/>
  <c r="V799" i="1"/>
  <c r="AB799" i="1" s="1"/>
  <c r="Z803" i="1"/>
  <c r="AB803" i="1" s="1"/>
  <c r="AB805" i="1"/>
  <c r="M806" i="1"/>
  <c r="AB806" i="1" s="1"/>
  <c r="S808" i="1"/>
  <c r="AB808" i="1" s="1"/>
  <c r="P813" i="1"/>
  <c r="AB813" i="1" s="1"/>
  <c r="V815" i="1"/>
  <c r="AB815" i="1" s="1"/>
  <c r="M819" i="1"/>
  <c r="AB819" i="1" s="1"/>
  <c r="V820" i="1"/>
  <c r="AB820" i="1" s="1"/>
  <c r="S825" i="1"/>
  <c r="AB825" i="1" s="1"/>
  <c r="AB826" i="1"/>
  <c r="M835" i="1"/>
  <c r="AB835" i="1" s="1"/>
  <c r="V836" i="1"/>
  <c r="AB836" i="1" s="1"/>
  <c r="S841" i="1"/>
  <c r="AB841" i="1" s="1"/>
  <c r="AB842" i="1"/>
  <c r="M851" i="1"/>
  <c r="AB851" i="1" s="1"/>
  <c r="V852" i="1"/>
  <c r="AB852" i="1" s="1"/>
  <c r="S857" i="1"/>
  <c r="AB857" i="1" s="1"/>
  <c r="AB858" i="1"/>
  <c r="M867" i="1"/>
  <c r="AB867" i="1" s="1"/>
  <c r="V868" i="1"/>
  <c r="AB868" i="1" s="1"/>
  <c r="AB874" i="1"/>
  <c r="AB883" i="1"/>
  <c r="AB890" i="1"/>
  <c r="AB906" i="1"/>
  <c r="AB922" i="1"/>
  <c r="AB931" i="1"/>
  <c r="AB938" i="1"/>
  <c r="AB947" i="1"/>
  <c r="AB954" i="1"/>
  <c r="AB963" i="1"/>
  <c r="AB970" i="1"/>
  <c r="AB986" i="1"/>
  <c r="AB1002" i="1"/>
  <c r="AB1011" i="1"/>
  <c r="AB1018" i="1"/>
  <c r="AB1027" i="1"/>
  <c r="AB1034" i="1"/>
  <c r="AB1043" i="1"/>
  <c r="AB1050" i="1"/>
  <c r="AB1066" i="1"/>
  <c r="AB1075" i="1"/>
  <c r="AB1082" i="1"/>
  <c r="AB1089" i="1"/>
  <c r="AB1091" i="1"/>
  <c r="AB1098" i="1"/>
  <c r="AB1107" i="1"/>
  <c r="AB1114" i="1"/>
  <c r="AB1123" i="1"/>
  <c r="AB1130" i="1"/>
  <c r="AB1146" i="1"/>
  <c r="AB1155" i="1"/>
  <c r="AB1162" i="1"/>
  <c r="AB1178" i="1"/>
  <c r="AB1194" i="1"/>
  <c r="AB1226" i="1"/>
  <c r="AB1242" i="1"/>
  <c r="AB1274" i="1"/>
  <c r="AB1290" i="1"/>
  <c r="AB1306" i="1"/>
  <c r="AB1315" i="1"/>
  <c r="AB1322" i="1"/>
  <c r="AB1329" i="1"/>
  <c r="AB1331" i="1"/>
  <c r="AB1338" i="1"/>
  <c r="AB1345" i="1"/>
  <c r="AB1347" i="1"/>
  <c r="AB1354" i="1"/>
  <c r="AB1370" i="1"/>
  <c r="AB1377" i="1"/>
  <c r="AB1379" i="1"/>
  <c r="AB1386" i="1"/>
  <c r="AB1395" i="1"/>
  <c r="AB1402" i="1"/>
  <c r="AB1411" i="1"/>
  <c r="AB1418" i="1"/>
  <c r="AB1427" i="1"/>
  <c r="AB1434" i="1"/>
  <c r="AB1443" i="1"/>
  <c r="AB1450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51" i="1"/>
  <c r="AB1579" i="1"/>
  <c r="AB1606" i="1"/>
  <c r="AB1613" i="1"/>
  <c r="AB1622" i="1"/>
  <c r="AB1631" i="1"/>
  <c r="AB1654" i="1"/>
  <c r="AB1661" i="1"/>
  <c r="AB1682" i="1"/>
  <c r="AB1766" i="1"/>
  <c r="AB1773" i="1"/>
  <c r="AB1794" i="1"/>
  <c r="AB793" i="1"/>
  <c r="Z807" i="1"/>
  <c r="AB809" i="1"/>
  <c r="M810" i="1"/>
  <c r="AB810" i="1" s="1"/>
  <c r="P817" i="1"/>
  <c r="AB817" i="1" s="1"/>
  <c r="AB822" i="1"/>
  <c r="AB838" i="1"/>
  <c r="AB853" i="1"/>
  <c r="AB854" i="1"/>
  <c r="AB871" i="1"/>
  <c r="AB878" i="1"/>
  <c r="AB894" i="1"/>
  <c r="AB910" i="1"/>
  <c r="AB926" i="1"/>
  <c r="AB942" i="1"/>
  <c r="AB951" i="1"/>
  <c r="AB958" i="1"/>
  <c r="AB967" i="1"/>
  <c r="AB974" i="1"/>
  <c r="AB981" i="1"/>
  <c r="AB983" i="1"/>
  <c r="AB990" i="1"/>
  <c r="AB999" i="1"/>
  <c r="AB1006" i="1"/>
  <c r="AB1013" i="1"/>
  <c r="AB1015" i="1"/>
  <c r="AB1022" i="1"/>
  <c r="AB1029" i="1"/>
  <c r="AB1031" i="1"/>
  <c r="AB1038" i="1"/>
  <c r="AB1054" i="1"/>
  <c r="AB1061" i="1"/>
  <c r="AB1063" i="1"/>
  <c r="AB1070" i="1"/>
  <c r="AB1079" i="1"/>
  <c r="AB1086" i="1"/>
  <c r="AB1095" i="1"/>
  <c r="AB1102" i="1"/>
  <c r="AB1118" i="1"/>
  <c r="AB1134" i="1"/>
  <c r="AB1143" i="1"/>
  <c r="AB1150" i="1"/>
  <c r="AB1166" i="1"/>
  <c r="AB1182" i="1"/>
  <c r="AB1191" i="1"/>
  <c r="AB1198" i="1"/>
  <c r="AB1205" i="1"/>
  <c r="AB1207" i="1"/>
  <c r="AB1214" i="1"/>
  <c r="AB1221" i="1"/>
  <c r="AB1230" i="1"/>
  <c r="AB1246" i="1"/>
  <c r="AB1255" i="1"/>
  <c r="AB1262" i="1"/>
  <c r="AB1269" i="1"/>
  <c r="AB1271" i="1"/>
  <c r="AB1278" i="1"/>
  <c r="AB1294" i="1"/>
  <c r="AB1301" i="1"/>
  <c r="AB1303" i="1"/>
  <c r="AB1310" i="1"/>
  <c r="AB1326" i="1"/>
  <c r="AB1342" i="1"/>
  <c r="AB1358" i="1"/>
  <c r="AB1374" i="1"/>
  <c r="AB1390" i="1"/>
  <c r="AB1406" i="1"/>
  <c r="AB1422" i="1"/>
  <c r="AB1438" i="1"/>
  <c r="AB1447" i="1"/>
  <c r="AB1454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63" i="1"/>
  <c r="AB1576" i="1"/>
  <c r="AB1595" i="1"/>
  <c r="AB1615" i="1"/>
  <c r="AB1651" i="1"/>
  <c r="AB1714" i="1"/>
  <c r="AB1746" i="1"/>
  <c r="AB1762" i="1"/>
  <c r="AB1789" i="1"/>
  <c r="AB2039" i="1"/>
  <c r="AB2043" i="1"/>
  <c r="AB1641" i="1"/>
  <c r="AB1656" i="1"/>
  <c r="AB1657" i="1"/>
  <c r="AB1672" i="1"/>
  <c r="AB1673" i="1"/>
  <c r="AB1688" i="1"/>
  <c r="AB1689" i="1"/>
  <c r="AB1704" i="1"/>
  <c r="AB1705" i="1"/>
  <c r="AB1720" i="1"/>
  <c r="AB1721" i="1"/>
  <c r="AB1736" i="1"/>
  <c r="AB1737" i="1"/>
  <c r="AB1752" i="1"/>
  <c r="AB1753" i="1"/>
  <c r="AB1768" i="1"/>
  <c r="AB1769" i="1"/>
  <c r="AB1784" i="1"/>
  <c r="AB1785" i="1"/>
  <c r="AB1804" i="1"/>
  <c r="AB1806" i="1"/>
  <c r="AB1813" i="1"/>
  <c r="AB1820" i="1"/>
  <c r="AB1822" i="1"/>
  <c r="AB1829" i="1"/>
  <c r="AB1836" i="1"/>
  <c r="AB1838" i="1"/>
  <c r="AB1845" i="1"/>
  <c r="AB1852" i="1"/>
  <c r="AB1854" i="1"/>
  <c r="AB1861" i="1"/>
  <c r="AB1868" i="1"/>
  <c r="AB1870" i="1"/>
  <c r="AB1877" i="1"/>
  <c r="AB1884" i="1"/>
  <c r="AB1886" i="1"/>
  <c r="AB1893" i="1"/>
  <c r="AB1900" i="1"/>
  <c r="AB1902" i="1"/>
  <c r="AB1909" i="1"/>
  <c r="AB1916" i="1"/>
  <c r="AB1918" i="1"/>
  <c r="AB1925" i="1"/>
  <c r="AB1932" i="1"/>
  <c r="AB1934" i="1"/>
  <c r="AB1941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33" i="1"/>
  <c r="AB2140" i="1"/>
  <c r="AB2142" i="1"/>
  <c r="AB2149" i="1"/>
  <c r="AB2156" i="1"/>
  <c r="AB2158" i="1"/>
  <c r="AB2165" i="1"/>
  <c r="AB2172" i="1"/>
  <c r="AB2174" i="1"/>
  <c r="AB2181" i="1"/>
  <c r="AB2188" i="1"/>
  <c r="AB2190" i="1"/>
  <c r="AB2197" i="1"/>
  <c r="AB2204" i="1"/>
  <c r="AB2206" i="1"/>
  <c r="AB2213" i="1"/>
  <c r="AB2220" i="1"/>
  <c r="AB2222" i="1"/>
  <c r="AB2229" i="1"/>
  <c r="AB2236" i="1"/>
  <c r="AB2238" i="1"/>
  <c r="AB2245" i="1"/>
  <c r="AB2252" i="1"/>
  <c r="AB2254" i="1"/>
  <c r="AB2261" i="1"/>
  <c r="AB2268" i="1"/>
  <c r="AB2270" i="1"/>
  <c r="AB2277" i="1"/>
  <c r="AB2284" i="1"/>
  <c r="AB2286" i="1"/>
  <c r="AB2293" i="1"/>
  <c r="AB2300" i="1"/>
  <c r="AB2302" i="1"/>
  <c r="AB2309" i="1"/>
  <c r="AB2316" i="1"/>
  <c r="AB2318" i="1"/>
  <c r="AB2325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76" i="1"/>
  <c r="AB2396" i="1"/>
  <c r="AB2408" i="1"/>
  <c r="AB2842" i="1"/>
  <c r="AB2906" i="1"/>
  <c r="AB2970" i="1"/>
  <c r="AB3099" i="1"/>
  <c r="AB1552" i="1"/>
  <c r="M1553" i="1"/>
  <c r="AB1553" i="1" s="1"/>
  <c r="AB1568" i="1"/>
  <c r="M1569" i="1"/>
  <c r="AB1569" i="1" s="1"/>
  <c r="AB1584" i="1"/>
  <c r="AB1600" i="1"/>
  <c r="AB1616" i="1"/>
  <c r="M1617" i="1"/>
  <c r="AB1617" i="1" s="1"/>
  <c r="AB1632" i="1"/>
  <c r="M1633" i="1"/>
  <c r="AB1633" i="1" s="1"/>
  <c r="M1646" i="1"/>
  <c r="AB1646" i="1" s="1"/>
  <c r="AB1652" i="1"/>
  <c r="V1663" i="1"/>
  <c r="AB1663" i="1" s="1"/>
  <c r="S1668" i="1"/>
  <c r="AB1668" i="1" s="1"/>
  <c r="AB1684" i="1"/>
  <c r="AB1700" i="1"/>
  <c r="M1710" i="1"/>
  <c r="AB1710" i="1" s="1"/>
  <c r="AB1716" i="1"/>
  <c r="AB1732" i="1"/>
  <c r="M1742" i="1"/>
  <c r="AB1742" i="1" s="1"/>
  <c r="AB1748" i="1"/>
  <c r="M1758" i="1"/>
  <c r="AB1758" i="1" s="1"/>
  <c r="V1759" i="1"/>
  <c r="AB1759" i="1" s="1"/>
  <c r="AB1764" i="1"/>
  <c r="S1764" i="1"/>
  <c r="M1774" i="1"/>
  <c r="AB1774" i="1" s="1"/>
  <c r="V1775" i="1"/>
  <c r="AB1775" i="1" s="1"/>
  <c r="S1780" i="1"/>
  <c r="AB1780" i="1" s="1"/>
  <c r="M1790" i="1"/>
  <c r="AB1790" i="1" s="1"/>
  <c r="V1791" i="1"/>
  <c r="AB1791" i="1" s="1"/>
  <c r="S1796" i="1"/>
  <c r="AB1796" i="1" s="1"/>
  <c r="AB1801" i="1"/>
  <c r="AB1808" i="1"/>
  <c r="AB1810" i="1"/>
  <c r="AB1817" i="1"/>
  <c r="AB1824" i="1"/>
  <c r="AB1826" i="1"/>
  <c r="AB1833" i="1"/>
  <c r="AB1840" i="1"/>
  <c r="AB1842" i="1"/>
  <c r="AB1849" i="1"/>
  <c r="AB1856" i="1"/>
  <c r="AB1858" i="1"/>
  <c r="AB1865" i="1"/>
  <c r="AB1872" i="1"/>
  <c r="AB1874" i="1"/>
  <c r="AB1881" i="1"/>
  <c r="AB1888" i="1"/>
  <c r="AB1890" i="1"/>
  <c r="AB1897" i="1"/>
  <c r="AB1904" i="1"/>
  <c r="AB1906" i="1"/>
  <c r="AB1913" i="1"/>
  <c r="AB1920" i="1"/>
  <c r="AB1922" i="1"/>
  <c r="AB1929" i="1"/>
  <c r="AB1936" i="1"/>
  <c r="AB1938" i="1"/>
  <c r="AB1945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009" i="1"/>
  <c r="AB2016" i="1"/>
  <c r="AB2018" i="1"/>
  <c r="AB2025" i="1"/>
  <c r="AB2032" i="1"/>
  <c r="AB2034" i="1"/>
  <c r="AB2041" i="1"/>
  <c r="AB2048" i="1"/>
  <c r="AB2050" i="1"/>
  <c r="AB2057" i="1"/>
  <c r="AB2064" i="1"/>
  <c r="AB2066" i="1"/>
  <c r="AB2073" i="1"/>
  <c r="AB2080" i="1"/>
  <c r="AB2082" i="1"/>
  <c r="AB2089" i="1"/>
  <c r="AB2096" i="1"/>
  <c r="AB2098" i="1"/>
  <c r="AB2105" i="1"/>
  <c r="AB2112" i="1"/>
  <c r="AB2114" i="1"/>
  <c r="AB2121" i="1"/>
  <c r="AB2128" i="1"/>
  <c r="AB2130" i="1"/>
  <c r="AB2137" i="1"/>
  <c r="AB2144" i="1"/>
  <c r="AB2146" i="1"/>
  <c r="AB2153" i="1"/>
  <c r="AB2160" i="1"/>
  <c r="AB2162" i="1"/>
  <c r="AB2169" i="1"/>
  <c r="AB2176" i="1"/>
  <c r="AB2178" i="1"/>
  <c r="AB2185" i="1"/>
  <c r="AB2192" i="1"/>
  <c r="AB2194" i="1"/>
  <c r="AB2201" i="1"/>
  <c r="AB2208" i="1"/>
  <c r="AB2210" i="1"/>
  <c r="AB2217" i="1"/>
  <c r="AB2224" i="1"/>
  <c r="AB2226" i="1"/>
  <c r="AB2233" i="1"/>
  <c r="AB2240" i="1"/>
  <c r="AB2242" i="1"/>
  <c r="AB2249" i="1"/>
  <c r="AB2256" i="1"/>
  <c r="AB2258" i="1"/>
  <c r="AB2265" i="1"/>
  <c r="AB2272" i="1"/>
  <c r="AB2274" i="1"/>
  <c r="AB2281" i="1"/>
  <c r="AB2288" i="1"/>
  <c r="AB2290" i="1"/>
  <c r="AB2297" i="1"/>
  <c r="AB2304" i="1"/>
  <c r="AB2306" i="1"/>
  <c r="AB2313" i="1"/>
  <c r="AB2320" i="1"/>
  <c r="AB2322" i="1"/>
  <c r="AB2329" i="1"/>
  <c r="AB2368" i="1"/>
  <c r="AB2400" i="1"/>
  <c r="AB2798" i="1"/>
  <c r="AB2862" i="1"/>
  <c r="AB2926" i="1"/>
  <c r="AB2990" i="1"/>
  <c r="AB3010" i="1"/>
  <c r="AB3026" i="1"/>
  <c r="AB3063" i="1"/>
  <c r="AB3131" i="1"/>
  <c r="AB3187" i="1"/>
  <c r="P1548" i="1"/>
  <c r="AB1548" i="1" s="1"/>
  <c r="V1550" i="1"/>
  <c r="AB1550" i="1" s="1"/>
  <c r="Z1554" i="1"/>
  <c r="AB1554" i="1" s="1"/>
  <c r="AB1556" i="1"/>
  <c r="M1557" i="1"/>
  <c r="AB1557" i="1" s="1"/>
  <c r="S1559" i="1"/>
  <c r="AB1559" i="1" s="1"/>
  <c r="P1564" i="1"/>
  <c r="AB1564" i="1" s="1"/>
  <c r="V1566" i="1"/>
  <c r="AB1566" i="1" s="1"/>
  <c r="Z1570" i="1"/>
  <c r="AB1570" i="1" s="1"/>
  <c r="AB1572" i="1"/>
  <c r="M1573" i="1"/>
  <c r="AB1573" i="1" s="1"/>
  <c r="S1575" i="1"/>
  <c r="AB1575" i="1" s="1"/>
  <c r="P1580" i="1"/>
  <c r="AB1580" i="1" s="1"/>
  <c r="V1582" i="1"/>
  <c r="AB1582" i="1" s="1"/>
  <c r="Z1586" i="1"/>
  <c r="AB1586" i="1" s="1"/>
  <c r="AB1588" i="1"/>
  <c r="M1589" i="1"/>
  <c r="AB1589" i="1" s="1"/>
  <c r="S1591" i="1"/>
  <c r="AB1591" i="1" s="1"/>
  <c r="P1596" i="1"/>
  <c r="AB1596" i="1" s="1"/>
  <c r="V1598" i="1"/>
  <c r="AB1598" i="1" s="1"/>
  <c r="Z1602" i="1"/>
  <c r="AB1602" i="1" s="1"/>
  <c r="AB1604" i="1"/>
  <c r="M1605" i="1"/>
  <c r="AB1605" i="1" s="1"/>
  <c r="S1607" i="1"/>
  <c r="AB1607" i="1" s="1"/>
  <c r="P1612" i="1"/>
  <c r="AB1612" i="1" s="1"/>
  <c r="V1614" i="1"/>
  <c r="AB1614" i="1" s="1"/>
  <c r="Z1618" i="1"/>
  <c r="AB1618" i="1" s="1"/>
  <c r="AB1620" i="1"/>
  <c r="M1621" i="1"/>
  <c r="AB1621" i="1" s="1"/>
  <c r="S1623" i="1"/>
  <c r="AB1623" i="1" s="1"/>
  <c r="P1628" i="1"/>
  <c r="AB1628" i="1" s="1"/>
  <c r="V1630" i="1"/>
  <c r="AB1630" i="1" s="1"/>
  <c r="Z1634" i="1"/>
  <c r="AB1634" i="1" s="1"/>
  <c r="AB1636" i="1"/>
  <c r="M1637" i="1"/>
  <c r="AB1637" i="1" s="1"/>
  <c r="S1639" i="1"/>
  <c r="AB1639" i="1" s="1"/>
  <c r="M1642" i="1"/>
  <c r="AB1642" i="1" s="1"/>
  <c r="V1643" i="1"/>
  <c r="AB1643" i="1" s="1"/>
  <c r="S1648" i="1"/>
  <c r="AB1648" i="1" s="1"/>
  <c r="AB1649" i="1"/>
  <c r="P1653" i="1"/>
  <c r="AB1653" i="1" s="1"/>
  <c r="Z1655" i="1"/>
  <c r="AB1655" i="1" s="1"/>
  <c r="M1658" i="1"/>
  <c r="AB1658" i="1" s="1"/>
  <c r="V1659" i="1"/>
  <c r="AB1659" i="1" s="1"/>
  <c r="AB1664" i="1"/>
  <c r="S1664" i="1"/>
  <c r="AB1665" i="1"/>
  <c r="P1669" i="1"/>
  <c r="AB1669" i="1" s="1"/>
  <c r="Z1671" i="1"/>
  <c r="AB1671" i="1" s="1"/>
  <c r="M1674" i="1"/>
  <c r="AB1674" i="1" s="1"/>
  <c r="V1675" i="1"/>
  <c r="AB1675" i="1" s="1"/>
  <c r="S1680" i="1"/>
  <c r="AB1680" i="1" s="1"/>
  <c r="AB1681" i="1"/>
  <c r="P1685" i="1"/>
  <c r="AB1685" i="1" s="1"/>
  <c r="Z1687" i="1"/>
  <c r="AB1687" i="1" s="1"/>
  <c r="M1690" i="1"/>
  <c r="AB1690" i="1" s="1"/>
  <c r="V1691" i="1"/>
  <c r="AB1691" i="1" s="1"/>
  <c r="AB1696" i="1"/>
  <c r="S1696" i="1"/>
  <c r="AB1697" i="1"/>
  <c r="P1701" i="1"/>
  <c r="AB1701" i="1" s="1"/>
  <c r="Z1703" i="1"/>
  <c r="AB1703" i="1" s="1"/>
  <c r="M1706" i="1"/>
  <c r="AB1706" i="1" s="1"/>
  <c r="V1707" i="1"/>
  <c r="AB1707" i="1" s="1"/>
  <c r="S1712" i="1"/>
  <c r="AB1712" i="1" s="1"/>
  <c r="AB1713" i="1"/>
  <c r="P1717" i="1"/>
  <c r="AB1717" i="1" s="1"/>
  <c r="Z1719" i="1"/>
  <c r="AB1719" i="1" s="1"/>
  <c r="M1722" i="1"/>
  <c r="AB1722" i="1" s="1"/>
  <c r="V1723" i="1"/>
  <c r="AB1723" i="1" s="1"/>
  <c r="AB1728" i="1"/>
  <c r="S1728" i="1"/>
  <c r="AB1729" i="1"/>
  <c r="P1733" i="1"/>
  <c r="AB1733" i="1" s="1"/>
  <c r="Z1735" i="1"/>
  <c r="AB1735" i="1" s="1"/>
  <c r="M1738" i="1"/>
  <c r="AB1738" i="1" s="1"/>
  <c r="V1739" i="1"/>
  <c r="AB1739" i="1" s="1"/>
  <c r="S1744" i="1"/>
  <c r="AB1744" i="1" s="1"/>
  <c r="AB1745" i="1"/>
  <c r="P1749" i="1"/>
  <c r="AB1749" i="1" s="1"/>
  <c r="Z1751" i="1"/>
  <c r="AB1751" i="1" s="1"/>
  <c r="M1754" i="1"/>
  <c r="AB1754" i="1" s="1"/>
  <c r="V1755" i="1"/>
  <c r="AB1755" i="1" s="1"/>
  <c r="AB1760" i="1"/>
  <c r="S1760" i="1"/>
  <c r="AB1761" i="1"/>
  <c r="P1765" i="1"/>
  <c r="AB1765" i="1" s="1"/>
  <c r="Z1767" i="1"/>
  <c r="AB1767" i="1" s="1"/>
  <c r="M1770" i="1"/>
  <c r="AB1770" i="1" s="1"/>
  <c r="V1771" i="1"/>
  <c r="AB1771" i="1" s="1"/>
  <c r="S1776" i="1"/>
  <c r="AB1776" i="1" s="1"/>
  <c r="AB1777" i="1"/>
  <c r="P1781" i="1"/>
  <c r="AB1781" i="1" s="1"/>
  <c r="Z1783" i="1"/>
  <c r="AB1783" i="1" s="1"/>
  <c r="M1786" i="1"/>
  <c r="AB1786" i="1" s="1"/>
  <c r="V1787" i="1"/>
  <c r="AB1787" i="1" s="1"/>
  <c r="AB1792" i="1"/>
  <c r="S1792" i="1"/>
  <c r="AB1793" i="1"/>
  <c r="P1797" i="1"/>
  <c r="AB1797" i="1" s="1"/>
  <c r="AB1805" i="1"/>
  <c r="AB1812" i="1"/>
  <c r="AB1814" i="1"/>
  <c r="AB1821" i="1"/>
  <c r="AB1828" i="1"/>
  <c r="AB1830" i="1"/>
  <c r="AB1837" i="1"/>
  <c r="AB1844" i="1"/>
  <c r="AB1846" i="1"/>
  <c r="AB1853" i="1"/>
  <c r="AB1860" i="1"/>
  <c r="AB1862" i="1"/>
  <c r="AB1869" i="1"/>
  <c r="AB1876" i="1"/>
  <c r="AB1878" i="1"/>
  <c r="AB1885" i="1"/>
  <c r="AB1892" i="1"/>
  <c r="AB1894" i="1"/>
  <c r="AB1901" i="1"/>
  <c r="AB1908" i="1"/>
  <c r="AB1910" i="1"/>
  <c r="AB1917" i="1"/>
  <c r="AB1924" i="1"/>
  <c r="AB1926" i="1"/>
  <c r="AB1933" i="1"/>
  <c r="AB1940" i="1"/>
  <c r="AB1942" i="1"/>
  <c r="AB1949" i="1"/>
  <c r="AB1956" i="1"/>
  <c r="AB1958" i="1"/>
  <c r="AB1965" i="1"/>
  <c r="AB1972" i="1"/>
  <c r="AB1974" i="1"/>
  <c r="AB1981" i="1"/>
  <c r="AB1988" i="1"/>
  <c r="AB1990" i="1"/>
  <c r="AB1997" i="1"/>
  <c r="AB2004" i="1"/>
  <c r="AB2006" i="1"/>
  <c r="AB2013" i="1"/>
  <c r="AB2020" i="1"/>
  <c r="AB2022" i="1"/>
  <c r="AB2029" i="1"/>
  <c r="AB2036" i="1"/>
  <c r="AB2038" i="1"/>
  <c r="AB2045" i="1"/>
  <c r="AB2052" i="1"/>
  <c r="AB2054" i="1"/>
  <c r="AB2061" i="1"/>
  <c r="AB2068" i="1"/>
  <c r="AB2070" i="1"/>
  <c r="AB2077" i="1"/>
  <c r="AB2084" i="1"/>
  <c r="AB2086" i="1"/>
  <c r="AB2093" i="1"/>
  <c r="AB2100" i="1"/>
  <c r="AB2102" i="1"/>
  <c r="AB2109" i="1"/>
  <c r="AB2116" i="1"/>
  <c r="AB2118" i="1"/>
  <c r="AB2125" i="1"/>
  <c r="AB2132" i="1"/>
  <c r="AB2134" i="1"/>
  <c r="AB2141" i="1"/>
  <c r="AB2148" i="1"/>
  <c r="AB2150" i="1"/>
  <c r="AB2157" i="1"/>
  <c r="AB2164" i="1"/>
  <c r="AB2166" i="1"/>
  <c r="AB2173" i="1"/>
  <c r="AB2180" i="1"/>
  <c r="AB2182" i="1"/>
  <c r="AB2189" i="1"/>
  <c r="AB2196" i="1"/>
  <c r="AB2198" i="1"/>
  <c r="AB2205" i="1"/>
  <c r="AB2212" i="1"/>
  <c r="AB2214" i="1"/>
  <c r="AB2221" i="1"/>
  <c r="AB2228" i="1"/>
  <c r="AB2230" i="1"/>
  <c r="AB2237" i="1"/>
  <c r="AB2244" i="1"/>
  <c r="AB2246" i="1"/>
  <c r="AB2253" i="1"/>
  <c r="AB2260" i="1"/>
  <c r="AB2262" i="1"/>
  <c r="AB2269" i="1"/>
  <c r="AB2276" i="1"/>
  <c r="AB2278" i="1"/>
  <c r="AB2285" i="1"/>
  <c r="AB2292" i="1"/>
  <c r="AB2294" i="1"/>
  <c r="AB2301" i="1"/>
  <c r="AB2308" i="1"/>
  <c r="AB2310" i="1"/>
  <c r="AB2317" i="1"/>
  <c r="AB2324" i="1"/>
  <c r="AB2326" i="1"/>
  <c r="AB2333" i="1"/>
  <c r="AB2337" i="1"/>
  <c r="AB2341" i="1"/>
  <c r="AB2345" i="1"/>
  <c r="AB2349" i="1"/>
  <c r="AB2353" i="1"/>
  <c r="AB2357" i="1"/>
  <c r="AB2361" i="1"/>
  <c r="AB2458" i="1"/>
  <c r="AB2474" i="1"/>
  <c r="AB2602" i="1"/>
  <c r="AB2618" i="1"/>
  <c r="AB2634" i="1"/>
  <c r="AB2650" i="1"/>
  <c r="AB2666" i="1"/>
  <c r="AB2682" i="1"/>
  <c r="AB2698" i="1"/>
  <c r="AB2714" i="1"/>
  <c r="AB2730" i="1"/>
  <c r="AB2746" i="1"/>
  <c r="AB2762" i="1"/>
  <c r="AB2778" i="1"/>
  <c r="AB2818" i="1"/>
  <c r="AB2882" i="1"/>
  <c r="AB2946" i="1"/>
  <c r="AB3091" i="1"/>
  <c r="AB3163" i="1"/>
  <c r="AB3219" i="1"/>
  <c r="AB2431" i="1"/>
  <c r="AB2457" i="1"/>
  <c r="AB2461" i="1"/>
  <c r="AB2471" i="1"/>
  <c r="AB2527" i="1"/>
  <c r="AB2531" i="1"/>
  <c r="AB2539" i="1"/>
  <c r="AB2555" i="1"/>
  <c r="AB2559" i="1"/>
  <c r="AB2563" i="1"/>
  <c r="AB2571" i="1"/>
  <c r="AB2575" i="1"/>
  <c r="AB2579" i="1"/>
  <c r="AB2581" i="1"/>
  <c r="AB2583" i="1"/>
  <c r="AB2587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92" i="1"/>
  <c r="AB2799" i="1"/>
  <c r="AB2801" i="1"/>
  <c r="AB2808" i="1"/>
  <c r="AB2815" i="1"/>
  <c r="AB2817" i="1"/>
  <c r="AB2824" i="1"/>
  <c r="AB2831" i="1"/>
  <c r="AB2833" i="1"/>
  <c r="AB2840" i="1"/>
  <c r="AB2847" i="1"/>
  <c r="AB2849" i="1"/>
  <c r="AB2856" i="1"/>
  <c r="AB2863" i="1"/>
  <c r="AB2865" i="1"/>
  <c r="AB2872" i="1"/>
  <c r="AB2879" i="1"/>
  <c r="AB2881" i="1"/>
  <c r="AB2888" i="1"/>
  <c r="AB2895" i="1"/>
  <c r="AB2897" i="1"/>
  <c r="AB2904" i="1"/>
  <c r="AB2911" i="1"/>
  <c r="AB2913" i="1"/>
  <c r="AB2920" i="1"/>
  <c r="AB2927" i="1"/>
  <c r="AB2929" i="1"/>
  <c r="AB2936" i="1"/>
  <c r="AB2943" i="1"/>
  <c r="AB2945" i="1"/>
  <c r="AB2952" i="1"/>
  <c r="AB2959" i="1"/>
  <c r="AB2961" i="1"/>
  <c r="AB2968" i="1"/>
  <c r="AB2975" i="1"/>
  <c r="AB2977" i="1"/>
  <c r="AB2984" i="1"/>
  <c r="AB2991" i="1"/>
  <c r="AB2993" i="1"/>
  <c r="AB3000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44" i="1"/>
  <c r="AB3076" i="1"/>
  <c r="AB3083" i="1"/>
  <c r="AB3101" i="1"/>
  <c r="AB3133" i="1"/>
  <c r="AB3165" i="1"/>
  <c r="AB3197" i="1"/>
  <c r="AB2365" i="1"/>
  <c r="AB2367" i="1"/>
  <c r="Z2371" i="1"/>
  <c r="AB2375" i="1"/>
  <c r="Z2379" i="1"/>
  <c r="AB2383" i="1"/>
  <c r="AB2391" i="1"/>
  <c r="P2395" i="1"/>
  <c r="AB2395" i="1" s="1"/>
  <c r="AB2399" i="1"/>
  <c r="P2403" i="1"/>
  <c r="AB2403" i="1" s="1"/>
  <c r="AB2407" i="1"/>
  <c r="P2411" i="1"/>
  <c r="AB2411" i="1" s="1"/>
  <c r="Z2411" i="1"/>
  <c r="AB2415" i="1"/>
  <c r="P2419" i="1"/>
  <c r="AB2419" i="1" s="1"/>
  <c r="P2421" i="1"/>
  <c r="AB2421" i="1" s="1"/>
  <c r="M2422" i="1"/>
  <c r="AB2422" i="1" s="1"/>
  <c r="Z2423" i="1"/>
  <c r="P2425" i="1"/>
  <c r="AB2425" i="1" s="1"/>
  <c r="M2426" i="1"/>
  <c r="AB2426" i="1" s="1"/>
  <c r="Z2427" i="1"/>
  <c r="AB2427" i="1" s="1"/>
  <c r="P2429" i="1"/>
  <c r="AB2429" i="1" s="1"/>
  <c r="M2430" i="1"/>
  <c r="AB2430" i="1" s="1"/>
  <c r="P2433" i="1"/>
  <c r="AB2433" i="1" s="1"/>
  <c r="M2434" i="1"/>
  <c r="AB2434" i="1" s="1"/>
  <c r="Z2435" i="1"/>
  <c r="S2436" i="1"/>
  <c r="P2437" i="1"/>
  <c r="AB2437" i="1" s="1"/>
  <c r="M2438" i="1"/>
  <c r="AB2438" i="1" s="1"/>
  <c r="Z2439" i="1"/>
  <c r="P2441" i="1"/>
  <c r="AB2441" i="1" s="1"/>
  <c r="M2442" i="1"/>
  <c r="AB2442" i="1" s="1"/>
  <c r="Z2443" i="1"/>
  <c r="P2445" i="1"/>
  <c r="AB2445" i="1" s="1"/>
  <c r="M2446" i="1"/>
  <c r="AB2446" i="1" s="1"/>
  <c r="Z2447" i="1"/>
  <c r="P2449" i="1"/>
  <c r="AB2449" i="1" s="1"/>
  <c r="Z2451" i="1"/>
  <c r="P2453" i="1"/>
  <c r="AB2453" i="1" s="1"/>
  <c r="Z2463" i="1"/>
  <c r="P2465" i="1"/>
  <c r="AB2465" i="1" s="1"/>
  <c r="M2466" i="1"/>
  <c r="AB2466" i="1" s="1"/>
  <c r="Z2467" i="1"/>
  <c r="P2469" i="1"/>
  <c r="AB2469" i="1" s="1"/>
  <c r="M2470" i="1"/>
  <c r="AB2470" i="1" s="1"/>
  <c r="P2473" i="1"/>
  <c r="AB2473" i="1" s="1"/>
  <c r="Z2475" i="1"/>
  <c r="P2477" i="1"/>
  <c r="AB2477" i="1" s="1"/>
  <c r="Z2479" i="1"/>
  <c r="S2480" i="1"/>
  <c r="P2481" i="1"/>
  <c r="AB2481" i="1" s="1"/>
  <c r="M2482" i="1"/>
  <c r="AB2482" i="1" s="1"/>
  <c r="Z2483" i="1"/>
  <c r="S2484" i="1"/>
  <c r="P2485" i="1"/>
  <c r="AB2485" i="1" s="1"/>
  <c r="M2486" i="1"/>
  <c r="AB2486" i="1" s="1"/>
  <c r="Z2487" i="1"/>
  <c r="S2488" i="1"/>
  <c r="P2489" i="1"/>
  <c r="AB2489" i="1" s="1"/>
  <c r="M2490" i="1"/>
  <c r="AB2490" i="1" s="1"/>
  <c r="Z2491" i="1"/>
  <c r="S2492" i="1"/>
  <c r="P2493" i="1"/>
  <c r="AB2493" i="1" s="1"/>
  <c r="M2494" i="1"/>
  <c r="AB2494" i="1" s="1"/>
  <c r="Z2495" i="1"/>
  <c r="S2496" i="1"/>
  <c r="P2497" i="1"/>
  <c r="AB2497" i="1" s="1"/>
  <c r="M2498" i="1"/>
  <c r="AB2498" i="1" s="1"/>
  <c r="Z2499" i="1"/>
  <c r="AB2499" i="1" s="1"/>
  <c r="S2500" i="1"/>
  <c r="P2501" i="1"/>
  <c r="AB2501" i="1" s="1"/>
  <c r="M2502" i="1"/>
  <c r="AB2502" i="1" s="1"/>
  <c r="Z2503" i="1"/>
  <c r="P2505" i="1"/>
  <c r="AB2505" i="1" s="1"/>
  <c r="M2506" i="1"/>
  <c r="AB2506" i="1" s="1"/>
  <c r="Z2507" i="1"/>
  <c r="S2508" i="1"/>
  <c r="P2509" i="1"/>
  <c r="AB2509" i="1" s="1"/>
  <c r="M2510" i="1"/>
  <c r="AB2510" i="1" s="1"/>
  <c r="Z2511" i="1"/>
  <c r="S2512" i="1"/>
  <c r="P2513" i="1"/>
  <c r="AB2513" i="1" s="1"/>
  <c r="M2514" i="1"/>
  <c r="AB2514" i="1" s="1"/>
  <c r="Z2515" i="1"/>
  <c r="S2516" i="1"/>
  <c r="P2517" i="1"/>
  <c r="AB2517" i="1" s="1"/>
  <c r="M2518" i="1"/>
  <c r="AB2518" i="1" s="1"/>
  <c r="Z2519" i="1"/>
  <c r="S2520" i="1"/>
  <c r="P2521" i="1"/>
  <c r="AB2521" i="1" s="1"/>
  <c r="M2522" i="1"/>
  <c r="AB2522" i="1" s="1"/>
  <c r="Z2523" i="1"/>
  <c r="S2524" i="1"/>
  <c r="P2525" i="1"/>
  <c r="AB2525" i="1" s="1"/>
  <c r="M2526" i="1"/>
  <c r="AB2526" i="1" s="1"/>
  <c r="P2529" i="1"/>
  <c r="AB2529" i="1" s="1"/>
  <c r="M2530" i="1"/>
  <c r="AB2530" i="1" s="1"/>
  <c r="P2533" i="1"/>
  <c r="AB2533" i="1" s="1"/>
  <c r="M2534" i="1"/>
  <c r="AB2534" i="1" s="1"/>
  <c r="Z2535" i="1"/>
  <c r="P2537" i="1"/>
  <c r="AB2537" i="1" s="1"/>
  <c r="M2538" i="1"/>
  <c r="AB2538" i="1" s="1"/>
  <c r="P2541" i="1"/>
  <c r="AB2541" i="1" s="1"/>
  <c r="M2542" i="1"/>
  <c r="AB2542" i="1" s="1"/>
  <c r="Z2543" i="1"/>
  <c r="S2544" i="1"/>
  <c r="P2545" i="1"/>
  <c r="AB2545" i="1" s="1"/>
  <c r="M2546" i="1"/>
  <c r="AB2546" i="1" s="1"/>
  <c r="Z2547" i="1"/>
  <c r="S2548" i="1"/>
  <c r="P2549" i="1"/>
  <c r="AB2549" i="1" s="1"/>
  <c r="M2550" i="1"/>
  <c r="AB2550" i="1" s="1"/>
  <c r="Z2551" i="1"/>
  <c r="P2553" i="1"/>
  <c r="AB2553" i="1" s="1"/>
  <c r="M2554" i="1"/>
  <c r="AB2554" i="1" s="1"/>
  <c r="P2557" i="1"/>
  <c r="AB2557" i="1" s="1"/>
  <c r="M2558" i="1"/>
  <c r="AB2558" i="1" s="1"/>
  <c r="P2561" i="1"/>
  <c r="AB2561" i="1" s="1"/>
  <c r="M2562" i="1"/>
  <c r="AB2562" i="1" s="1"/>
  <c r="S2564" i="1"/>
  <c r="P2565" i="1"/>
  <c r="AB2565" i="1" s="1"/>
  <c r="M2566" i="1"/>
  <c r="AB2566" i="1" s="1"/>
  <c r="Z2567" i="1"/>
  <c r="P2569" i="1"/>
  <c r="AB2569" i="1" s="1"/>
  <c r="M2570" i="1"/>
  <c r="AB2570" i="1" s="1"/>
  <c r="P2573" i="1"/>
  <c r="AB2573" i="1" s="1"/>
  <c r="M2574" i="1"/>
  <c r="AB2574" i="1" s="1"/>
  <c r="P2577" i="1"/>
  <c r="AB2577" i="1" s="1"/>
  <c r="P2585" i="1"/>
  <c r="AB2585" i="1" s="1"/>
  <c r="M2586" i="1"/>
  <c r="AB2586" i="1" s="1"/>
  <c r="P2589" i="1"/>
  <c r="AB2589" i="1" s="1"/>
  <c r="M2590" i="1"/>
  <c r="AB2590" i="1" s="1"/>
  <c r="AB2787" i="1"/>
  <c r="AB2789" i="1"/>
  <c r="AB2796" i="1"/>
  <c r="AB2803" i="1"/>
  <c r="AB2805" i="1"/>
  <c r="AB2812" i="1"/>
  <c r="AB2819" i="1"/>
  <c r="AB2821" i="1"/>
  <c r="AB2828" i="1"/>
  <c r="AB2835" i="1"/>
  <c r="AB2837" i="1"/>
  <c r="AB2844" i="1"/>
  <c r="AB2851" i="1"/>
  <c r="AB2853" i="1"/>
  <c r="AB2860" i="1"/>
  <c r="AB2867" i="1"/>
  <c r="AB2869" i="1"/>
  <c r="AB2876" i="1"/>
  <c r="AB2883" i="1"/>
  <c r="AB2885" i="1"/>
  <c r="AB2892" i="1"/>
  <c r="AB2899" i="1"/>
  <c r="AB2901" i="1"/>
  <c r="AB2908" i="1"/>
  <c r="AB2915" i="1"/>
  <c r="AB2917" i="1"/>
  <c r="AB2924" i="1"/>
  <c r="AB2931" i="1"/>
  <c r="AB2933" i="1"/>
  <c r="AB2940" i="1"/>
  <c r="AB2947" i="1"/>
  <c r="AB2949" i="1"/>
  <c r="AB2956" i="1"/>
  <c r="AB2963" i="1"/>
  <c r="AB2965" i="1"/>
  <c r="AB2972" i="1"/>
  <c r="AB2979" i="1"/>
  <c r="AB2981" i="1"/>
  <c r="AB2988" i="1"/>
  <c r="AB2995" i="1"/>
  <c r="AB2997" i="1"/>
  <c r="AB3004" i="1"/>
  <c r="AB3093" i="1"/>
  <c r="AB3125" i="1"/>
  <c r="AB3157" i="1"/>
  <c r="AB3189" i="1"/>
  <c r="AB3221" i="1"/>
  <c r="AB3233" i="1"/>
  <c r="AB3249" i="1"/>
  <c r="AB3265" i="1"/>
  <c r="AB3281" i="1"/>
  <c r="AB3297" i="1"/>
  <c r="P2369" i="1"/>
  <c r="AB2369" i="1" s="1"/>
  <c r="M2370" i="1"/>
  <c r="AB2370" i="1" s="1"/>
  <c r="V2371" i="1"/>
  <c r="AB2371" i="1" s="1"/>
  <c r="S2372" i="1"/>
  <c r="AB2372" i="1" s="1"/>
  <c r="AB2373" i="1"/>
  <c r="P2377" i="1"/>
  <c r="AB2377" i="1" s="1"/>
  <c r="M2378" i="1"/>
  <c r="AB2378" i="1" s="1"/>
  <c r="V2379" i="1"/>
  <c r="AB2379" i="1" s="1"/>
  <c r="S2380" i="1"/>
  <c r="AB2380" i="1" s="1"/>
  <c r="AB2381" i="1"/>
  <c r="P2385" i="1"/>
  <c r="AB2385" i="1" s="1"/>
  <c r="M2386" i="1"/>
  <c r="AB2386" i="1" s="1"/>
  <c r="V2387" i="1"/>
  <c r="AB2387" i="1" s="1"/>
  <c r="S2388" i="1"/>
  <c r="AB2388" i="1" s="1"/>
  <c r="AB2389" i="1"/>
  <c r="P2393" i="1"/>
  <c r="AB2393" i="1" s="1"/>
  <c r="M2394" i="1"/>
  <c r="AB2394" i="1" s="1"/>
  <c r="AB2397" i="1"/>
  <c r="P2401" i="1"/>
  <c r="AB2401" i="1" s="1"/>
  <c r="M2402" i="1"/>
  <c r="AB2402" i="1" s="1"/>
  <c r="AB2405" i="1"/>
  <c r="P2409" i="1"/>
  <c r="AB2409" i="1" s="1"/>
  <c r="M2410" i="1"/>
  <c r="AB2410" i="1" s="1"/>
  <c r="V2411" i="1"/>
  <c r="S2412" i="1"/>
  <c r="AB2412" i="1" s="1"/>
  <c r="AB2413" i="1"/>
  <c r="P2417" i="1"/>
  <c r="AB2417" i="1" s="1"/>
  <c r="M2418" i="1"/>
  <c r="AB2418" i="1" s="1"/>
  <c r="AB2420" i="1"/>
  <c r="V2423" i="1"/>
  <c r="AB2423" i="1" s="1"/>
  <c r="AB2424" i="1"/>
  <c r="AB2428" i="1"/>
  <c r="AB2432" i="1"/>
  <c r="V2435" i="1"/>
  <c r="AB2435" i="1" s="1"/>
  <c r="AB2436" i="1"/>
  <c r="V2439" i="1"/>
  <c r="AB2439" i="1" s="1"/>
  <c r="AB2440" i="1"/>
  <c r="V2443" i="1"/>
  <c r="AB2443" i="1" s="1"/>
  <c r="AB2444" i="1"/>
  <c r="V2447" i="1"/>
  <c r="AB2447" i="1" s="1"/>
  <c r="AB2448" i="1"/>
  <c r="V2451" i="1"/>
  <c r="AB2451" i="1" s="1"/>
  <c r="AB2452" i="1"/>
  <c r="V2455" i="1"/>
  <c r="AB2455" i="1" s="1"/>
  <c r="AB2456" i="1"/>
  <c r="V2459" i="1"/>
  <c r="AB2459" i="1" s="1"/>
  <c r="AB2460" i="1"/>
  <c r="V2463" i="1"/>
  <c r="AB2463" i="1" s="1"/>
  <c r="AB2464" i="1"/>
  <c r="V2467" i="1"/>
  <c r="AB2467" i="1" s="1"/>
  <c r="AB2468" i="1"/>
  <c r="AB2472" i="1"/>
  <c r="V2475" i="1"/>
  <c r="AB2475" i="1" s="1"/>
  <c r="AB2476" i="1"/>
  <c r="V2479" i="1"/>
  <c r="AB2479" i="1" s="1"/>
  <c r="AB2480" i="1"/>
  <c r="V2483" i="1"/>
  <c r="AB2483" i="1" s="1"/>
  <c r="AB2484" i="1"/>
  <c r="V2487" i="1"/>
  <c r="AB2487" i="1" s="1"/>
  <c r="AB2488" i="1"/>
  <c r="V2491" i="1"/>
  <c r="AB2491" i="1" s="1"/>
  <c r="AB2492" i="1"/>
  <c r="V2495" i="1"/>
  <c r="AB2495" i="1" s="1"/>
  <c r="AB2496" i="1"/>
  <c r="AB2500" i="1"/>
  <c r="V2503" i="1"/>
  <c r="AB2503" i="1" s="1"/>
  <c r="AB2504" i="1"/>
  <c r="V2507" i="1"/>
  <c r="AB2507" i="1" s="1"/>
  <c r="AB2508" i="1"/>
  <c r="V2511" i="1"/>
  <c r="AB2511" i="1" s="1"/>
  <c r="AB2512" i="1"/>
  <c r="V2515" i="1"/>
  <c r="AB2515" i="1" s="1"/>
  <c r="AB2516" i="1"/>
  <c r="V2519" i="1"/>
  <c r="AB2519" i="1" s="1"/>
  <c r="AB2520" i="1"/>
  <c r="V2523" i="1"/>
  <c r="AB2523" i="1" s="1"/>
  <c r="AB2524" i="1"/>
  <c r="AB2528" i="1"/>
  <c r="AB2532" i="1"/>
  <c r="V2535" i="1"/>
  <c r="AB2535" i="1" s="1"/>
  <c r="AB2536" i="1"/>
  <c r="AB2540" i="1"/>
  <c r="V2543" i="1"/>
  <c r="AB2543" i="1" s="1"/>
  <c r="AB2544" i="1"/>
  <c r="V2547" i="1"/>
  <c r="AB2547" i="1" s="1"/>
  <c r="AB2548" i="1"/>
  <c r="V2551" i="1"/>
  <c r="AB2551" i="1" s="1"/>
  <c r="AB2552" i="1"/>
  <c r="AB2556" i="1"/>
  <c r="AB2560" i="1"/>
  <c r="AB2564" i="1"/>
  <c r="V2567" i="1"/>
  <c r="AB2567" i="1" s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91" i="1"/>
  <c r="AB2793" i="1"/>
  <c r="AB2800" i="1"/>
  <c r="AB2807" i="1"/>
  <c r="AB2809" i="1"/>
  <c r="AB2816" i="1"/>
  <c r="AB2823" i="1"/>
  <c r="AB2825" i="1"/>
  <c r="AB2832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896" i="1"/>
  <c r="AB2903" i="1"/>
  <c r="AB2905" i="1"/>
  <c r="AB2912" i="1"/>
  <c r="AB2919" i="1"/>
  <c r="AB2921" i="1"/>
  <c r="AB2928" i="1"/>
  <c r="AB2935" i="1"/>
  <c r="AB2937" i="1"/>
  <c r="AB2944" i="1"/>
  <c r="AB2951" i="1"/>
  <c r="AB2953" i="1"/>
  <c r="AB2960" i="1"/>
  <c r="AB2967" i="1"/>
  <c r="AB2969" i="1"/>
  <c r="AB2976" i="1"/>
  <c r="AB2983" i="1"/>
  <c r="AB2985" i="1"/>
  <c r="AB2992" i="1"/>
  <c r="AB2999" i="1"/>
  <c r="AB3001" i="1"/>
  <c r="AB3008" i="1"/>
  <c r="AB3012" i="1"/>
  <c r="AB3016" i="1"/>
  <c r="AB3020" i="1"/>
  <c r="AB3024" i="1"/>
  <c r="AB3028" i="1"/>
  <c r="AB3032" i="1"/>
  <c r="AB3036" i="1"/>
  <c r="Z3039" i="1"/>
  <c r="AB3039" i="1" s="1"/>
  <c r="AB3053" i="1"/>
  <c r="M3056" i="1"/>
  <c r="AB3056" i="1" s="1"/>
  <c r="P3067" i="1"/>
  <c r="AB3067" i="1" s="1"/>
  <c r="V3085" i="1"/>
  <c r="AB3085" i="1" s="1"/>
  <c r="AB3117" i="1"/>
  <c r="AB3149" i="1"/>
  <c r="AB3181" i="1"/>
  <c r="AB3213" i="1"/>
  <c r="AB3229" i="1"/>
  <c r="AB3245" i="1"/>
  <c r="AB3261" i="1"/>
  <c r="AB3277" i="1"/>
  <c r="AB3293" i="1"/>
  <c r="AB3309" i="1"/>
  <c r="M3051" i="1"/>
  <c r="AB3051" i="1" s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5" i="1"/>
  <c r="AB3367" i="1"/>
  <c r="AB3372" i="1"/>
  <c r="AB3374" i="1"/>
  <c r="AB3381" i="1"/>
  <c r="AB3383" i="1"/>
  <c r="AB3386" i="1"/>
  <c r="AB3388" i="1"/>
  <c r="AB3395" i="1"/>
  <c r="AB3414" i="1"/>
  <c r="AB3446" i="1"/>
  <c r="AB3478" i="1"/>
  <c r="AB3502" i="1"/>
  <c r="AB3518" i="1"/>
  <c r="AB3534" i="1"/>
  <c r="S3041" i="1"/>
  <c r="AB3041" i="1" s="1"/>
  <c r="P3046" i="1"/>
  <c r="AB3046" i="1" s="1"/>
  <c r="V3048" i="1"/>
  <c r="AB3048" i="1" s="1"/>
  <c r="Z3052" i="1"/>
  <c r="AB3054" i="1"/>
  <c r="M3055" i="1"/>
  <c r="AB3055" i="1" s="1"/>
  <c r="S3057" i="1"/>
  <c r="AB3057" i="1" s="1"/>
  <c r="P3062" i="1"/>
  <c r="AB3062" i="1" s="1"/>
  <c r="V3064" i="1"/>
  <c r="AB3064" i="1" s="1"/>
  <c r="Z3068" i="1"/>
  <c r="AB3070" i="1"/>
  <c r="M3071" i="1"/>
  <c r="AB3071" i="1" s="1"/>
  <c r="S3073" i="1"/>
  <c r="AB3073" i="1" s="1"/>
  <c r="P3078" i="1"/>
  <c r="AB3078" i="1" s="1"/>
  <c r="V3080" i="1"/>
  <c r="AB3080" i="1" s="1"/>
  <c r="Z3084" i="1"/>
  <c r="Z3088" i="1"/>
  <c r="AB3092" i="1"/>
  <c r="Z3096" i="1"/>
  <c r="AB3100" i="1"/>
  <c r="Z3104" i="1"/>
  <c r="AB3108" i="1"/>
  <c r="Z3112" i="1"/>
  <c r="AB3116" i="1"/>
  <c r="Z3120" i="1"/>
  <c r="AB3124" i="1"/>
  <c r="Z3128" i="1"/>
  <c r="AB3132" i="1"/>
  <c r="Z3136" i="1"/>
  <c r="AB3140" i="1"/>
  <c r="Z3144" i="1"/>
  <c r="AB3148" i="1"/>
  <c r="Z3152" i="1"/>
  <c r="AB3156" i="1"/>
  <c r="Z3160" i="1"/>
  <c r="AB3164" i="1"/>
  <c r="Z3168" i="1"/>
  <c r="AB3172" i="1"/>
  <c r="Z3176" i="1"/>
  <c r="AB3180" i="1"/>
  <c r="Z3184" i="1"/>
  <c r="AB3188" i="1"/>
  <c r="Z3192" i="1"/>
  <c r="AB3196" i="1"/>
  <c r="Z3200" i="1"/>
  <c r="AB3204" i="1"/>
  <c r="Z3208" i="1"/>
  <c r="AB3212" i="1"/>
  <c r="Z3216" i="1"/>
  <c r="AB3220" i="1"/>
  <c r="Z3224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91" i="1"/>
  <c r="AB3393" i="1"/>
  <c r="AB3398" i="1"/>
  <c r="AB3042" i="1"/>
  <c r="M3043" i="1"/>
  <c r="AB3043" i="1" s="1"/>
  <c r="S3045" i="1"/>
  <c r="AB3045" i="1" s="1"/>
  <c r="P3050" i="1"/>
  <c r="AB3050" i="1" s="1"/>
  <c r="V3052" i="1"/>
  <c r="AB3052" i="1" s="1"/>
  <c r="Z3056" i="1"/>
  <c r="AB3058" i="1"/>
  <c r="M3059" i="1"/>
  <c r="AB3059" i="1" s="1"/>
  <c r="S3061" i="1"/>
  <c r="AB3061" i="1" s="1"/>
  <c r="P3066" i="1"/>
  <c r="AB3066" i="1" s="1"/>
  <c r="V3068" i="1"/>
  <c r="AB3068" i="1" s="1"/>
  <c r="Z3072" i="1"/>
  <c r="AB3072" i="1" s="1"/>
  <c r="AB3074" i="1"/>
  <c r="M3075" i="1"/>
  <c r="AB3075" i="1" s="1"/>
  <c r="S3077" i="1"/>
  <c r="AB3077" i="1" s="1"/>
  <c r="P3082" i="1"/>
  <c r="AB3082" i="1" s="1"/>
  <c r="V3084" i="1"/>
  <c r="AB3084" i="1" s="1"/>
  <c r="P3086" i="1"/>
  <c r="AB3086" i="1" s="1"/>
  <c r="M3087" i="1"/>
  <c r="AB3087" i="1" s="1"/>
  <c r="V3088" i="1"/>
  <c r="AB3088" i="1" s="1"/>
  <c r="S3089" i="1"/>
  <c r="AB3089" i="1" s="1"/>
  <c r="AB3090" i="1"/>
  <c r="P3094" i="1"/>
  <c r="AB3094" i="1" s="1"/>
  <c r="M3095" i="1"/>
  <c r="AB3095" i="1" s="1"/>
  <c r="V3096" i="1"/>
  <c r="AB3096" i="1" s="1"/>
  <c r="S3097" i="1"/>
  <c r="AB3097" i="1" s="1"/>
  <c r="AB3098" i="1"/>
  <c r="P3102" i="1"/>
  <c r="AB3102" i="1" s="1"/>
  <c r="M3103" i="1"/>
  <c r="AB3103" i="1" s="1"/>
  <c r="V3104" i="1"/>
  <c r="AB3104" i="1" s="1"/>
  <c r="S3105" i="1"/>
  <c r="AB3105" i="1" s="1"/>
  <c r="AB3106" i="1"/>
  <c r="P3110" i="1"/>
  <c r="AB3110" i="1" s="1"/>
  <c r="M3111" i="1"/>
  <c r="AB3111" i="1" s="1"/>
  <c r="V3112" i="1"/>
  <c r="AB3112" i="1" s="1"/>
  <c r="S3113" i="1"/>
  <c r="AB3113" i="1" s="1"/>
  <c r="AB3114" i="1"/>
  <c r="P3118" i="1"/>
  <c r="AB3118" i="1" s="1"/>
  <c r="M3119" i="1"/>
  <c r="AB3119" i="1" s="1"/>
  <c r="V3120" i="1"/>
  <c r="AB3120" i="1" s="1"/>
  <c r="S3121" i="1"/>
  <c r="AB3121" i="1" s="1"/>
  <c r="AB3122" i="1"/>
  <c r="P3126" i="1"/>
  <c r="AB3126" i="1" s="1"/>
  <c r="M3127" i="1"/>
  <c r="AB3127" i="1" s="1"/>
  <c r="V3128" i="1"/>
  <c r="AB3128" i="1" s="1"/>
  <c r="S3129" i="1"/>
  <c r="AB3129" i="1" s="1"/>
  <c r="AB3130" i="1"/>
  <c r="P3134" i="1"/>
  <c r="AB3134" i="1" s="1"/>
  <c r="M3135" i="1"/>
  <c r="AB3135" i="1" s="1"/>
  <c r="V3136" i="1"/>
  <c r="AB3136" i="1" s="1"/>
  <c r="S3137" i="1"/>
  <c r="AB3137" i="1" s="1"/>
  <c r="AB3138" i="1"/>
  <c r="P3142" i="1"/>
  <c r="AB3142" i="1" s="1"/>
  <c r="M3143" i="1"/>
  <c r="AB3143" i="1" s="1"/>
  <c r="V3144" i="1"/>
  <c r="AB3144" i="1" s="1"/>
  <c r="S3145" i="1"/>
  <c r="AB3145" i="1" s="1"/>
  <c r="AB3146" i="1"/>
  <c r="P3150" i="1"/>
  <c r="AB3150" i="1" s="1"/>
  <c r="M3151" i="1"/>
  <c r="AB3151" i="1" s="1"/>
  <c r="V3152" i="1"/>
  <c r="AB3152" i="1" s="1"/>
  <c r="S3153" i="1"/>
  <c r="AB3153" i="1" s="1"/>
  <c r="AB3154" i="1"/>
  <c r="P3158" i="1"/>
  <c r="AB3158" i="1" s="1"/>
  <c r="M3159" i="1"/>
  <c r="AB3159" i="1" s="1"/>
  <c r="V3160" i="1"/>
  <c r="AB3160" i="1" s="1"/>
  <c r="S3161" i="1"/>
  <c r="AB3161" i="1" s="1"/>
  <c r="AB3162" i="1"/>
  <c r="P3166" i="1"/>
  <c r="AB3166" i="1" s="1"/>
  <c r="M3167" i="1"/>
  <c r="AB3167" i="1" s="1"/>
  <c r="V3168" i="1"/>
  <c r="AB3168" i="1" s="1"/>
  <c r="S3169" i="1"/>
  <c r="AB3169" i="1" s="1"/>
  <c r="AB3170" i="1"/>
  <c r="P3174" i="1"/>
  <c r="AB3174" i="1" s="1"/>
  <c r="M3175" i="1"/>
  <c r="AB3175" i="1" s="1"/>
  <c r="V3176" i="1"/>
  <c r="AB3176" i="1" s="1"/>
  <c r="S3177" i="1"/>
  <c r="AB3177" i="1" s="1"/>
  <c r="AB3178" i="1"/>
  <c r="P3182" i="1"/>
  <c r="AB3182" i="1" s="1"/>
  <c r="M3183" i="1"/>
  <c r="AB3183" i="1" s="1"/>
  <c r="V3184" i="1"/>
  <c r="AB3184" i="1" s="1"/>
  <c r="S3185" i="1"/>
  <c r="AB3185" i="1" s="1"/>
  <c r="AB3186" i="1"/>
  <c r="P3190" i="1"/>
  <c r="AB3190" i="1" s="1"/>
  <c r="M3191" i="1"/>
  <c r="AB3191" i="1" s="1"/>
  <c r="V3192" i="1"/>
  <c r="AB3192" i="1" s="1"/>
  <c r="S3193" i="1"/>
  <c r="AB3193" i="1" s="1"/>
  <c r="AB3194" i="1"/>
  <c r="P3198" i="1"/>
  <c r="AB3198" i="1" s="1"/>
  <c r="M3199" i="1"/>
  <c r="AB3199" i="1" s="1"/>
  <c r="V3200" i="1"/>
  <c r="AB3200" i="1" s="1"/>
  <c r="S3201" i="1"/>
  <c r="AB3201" i="1" s="1"/>
  <c r="AB3202" i="1"/>
  <c r="P3206" i="1"/>
  <c r="AB3206" i="1" s="1"/>
  <c r="M3207" i="1"/>
  <c r="AB3207" i="1" s="1"/>
  <c r="V3208" i="1"/>
  <c r="AB3208" i="1" s="1"/>
  <c r="S3209" i="1"/>
  <c r="AB3209" i="1" s="1"/>
  <c r="AB3210" i="1"/>
  <c r="P3214" i="1"/>
  <c r="AB3214" i="1" s="1"/>
  <c r="M3215" i="1"/>
  <c r="AB3215" i="1" s="1"/>
  <c r="V3216" i="1"/>
  <c r="AB3216" i="1" s="1"/>
  <c r="S3217" i="1"/>
  <c r="AB3217" i="1" s="1"/>
  <c r="AB3218" i="1"/>
  <c r="P3222" i="1"/>
  <c r="AB3222" i="1" s="1"/>
  <c r="M3223" i="1"/>
  <c r="AB3223" i="1" s="1"/>
  <c r="V3224" i="1"/>
  <c r="AB3224" i="1" s="1"/>
  <c r="S3225" i="1"/>
  <c r="AB3225" i="1" s="1"/>
  <c r="AB3226" i="1"/>
  <c r="AB3316" i="1"/>
  <c r="AB3318" i="1"/>
  <c r="AB3325" i="1"/>
  <c r="AB3327" i="1"/>
  <c r="AB3332" i="1"/>
  <c r="AB3334" i="1"/>
  <c r="AB3341" i="1"/>
  <c r="AB3343" i="1"/>
  <c r="AB3348" i="1"/>
  <c r="AB3350" i="1"/>
  <c r="AB3357" i="1"/>
  <c r="AB3359" i="1"/>
  <c r="AB3364" i="1"/>
  <c r="AB3366" i="1"/>
  <c r="AB3373" i="1"/>
  <c r="AB3375" i="1"/>
  <c r="AB3380" i="1"/>
  <c r="AB3382" i="1"/>
  <c r="AB3387" i="1"/>
  <c r="AB3389" i="1"/>
  <c r="AB3394" i="1"/>
  <c r="AB3396" i="1"/>
  <c r="AB3438" i="1"/>
  <c r="AB3470" i="1"/>
  <c r="AB3494" i="1"/>
  <c r="AB3526" i="1"/>
  <c r="AB3542" i="1"/>
  <c r="AB3558" i="1"/>
  <c r="AB3399" i="1"/>
  <c r="AB3409" i="1"/>
  <c r="AB3441" i="1"/>
  <c r="AB3473" i="1"/>
  <c r="AB3581" i="1"/>
  <c r="AB3585" i="1"/>
  <c r="AB3587" i="1"/>
  <c r="AB3589" i="1"/>
  <c r="AB3591" i="1"/>
  <c r="AB3593" i="1"/>
  <c r="AB3597" i="1"/>
  <c r="AB3601" i="1"/>
  <c r="AB3605" i="1"/>
  <c r="AB3681" i="1"/>
  <c r="AB3683" i="1"/>
  <c r="AB3690" i="1"/>
  <c r="AB3692" i="1"/>
  <c r="AB3712" i="1"/>
  <c r="AB3736" i="1"/>
  <c r="AB3738" i="1"/>
  <c r="P3403" i="1"/>
  <c r="M3404" i="1"/>
  <c r="AB3404" i="1" s="1"/>
  <c r="V3405" i="1"/>
  <c r="S3406" i="1"/>
  <c r="AB3406" i="1" s="1"/>
  <c r="P3411" i="1"/>
  <c r="M3412" i="1"/>
  <c r="AB3412" i="1" s="1"/>
  <c r="P3419" i="1"/>
  <c r="M3420" i="1"/>
  <c r="AB3420" i="1" s="1"/>
  <c r="V3421" i="1"/>
  <c r="S3422" i="1"/>
  <c r="AB3422" i="1" s="1"/>
  <c r="P3427" i="1"/>
  <c r="M3428" i="1"/>
  <c r="AB3428" i="1" s="1"/>
  <c r="V3429" i="1"/>
  <c r="S3430" i="1"/>
  <c r="AB3430" i="1" s="1"/>
  <c r="P3435" i="1"/>
  <c r="M3436" i="1"/>
  <c r="AB3436" i="1" s="1"/>
  <c r="V3437" i="1"/>
  <c r="P3443" i="1"/>
  <c r="M3444" i="1"/>
  <c r="AB3444" i="1" s="1"/>
  <c r="P3451" i="1"/>
  <c r="M3452" i="1"/>
  <c r="AB3452" i="1" s="1"/>
  <c r="V3453" i="1"/>
  <c r="S3454" i="1"/>
  <c r="AB3454" i="1" s="1"/>
  <c r="P3459" i="1"/>
  <c r="M3460" i="1"/>
  <c r="AB3460" i="1" s="1"/>
  <c r="V3461" i="1"/>
  <c r="S3462" i="1"/>
  <c r="AB3462" i="1" s="1"/>
  <c r="P3467" i="1"/>
  <c r="Z3467" i="1"/>
  <c r="M3468" i="1"/>
  <c r="AB3468" i="1" s="1"/>
  <c r="P3475" i="1"/>
  <c r="M3476" i="1"/>
  <c r="AB3476" i="1" s="1"/>
  <c r="P3483" i="1"/>
  <c r="M3484" i="1"/>
  <c r="AB3484" i="1" s="1"/>
  <c r="V3485" i="1"/>
  <c r="S3486" i="1"/>
  <c r="AB3486" i="1" s="1"/>
  <c r="P3491" i="1"/>
  <c r="M3492" i="1"/>
  <c r="AB3492" i="1" s="1"/>
  <c r="P3499" i="1"/>
  <c r="Z3499" i="1"/>
  <c r="M3500" i="1"/>
  <c r="AB3500" i="1" s="1"/>
  <c r="P3507" i="1"/>
  <c r="M3508" i="1"/>
  <c r="AB3508" i="1" s="1"/>
  <c r="V3509" i="1"/>
  <c r="S3510" i="1"/>
  <c r="AB3510" i="1" s="1"/>
  <c r="P3515" i="1"/>
  <c r="M3516" i="1"/>
  <c r="AB3516" i="1" s="1"/>
  <c r="V3517" i="1"/>
  <c r="P3523" i="1"/>
  <c r="Z3523" i="1"/>
  <c r="M3524" i="1"/>
  <c r="AB3524" i="1" s="1"/>
  <c r="P3531" i="1"/>
  <c r="M3532" i="1"/>
  <c r="AB3532" i="1" s="1"/>
  <c r="P3539" i="1"/>
  <c r="Z3539" i="1"/>
  <c r="M3540" i="1"/>
  <c r="AB3540" i="1" s="1"/>
  <c r="P3547" i="1"/>
  <c r="M3548" i="1"/>
  <c r="AB3548" i="1" s="1"/>
  <c r="S3550" i="1"/>
  <c r="AB3550" i="1" s="1"/>
  <c r="P3555" i="1"/>
  <c r="M3556" i="1"/>
  <c r="AB3556" i="1" s="1"/>
  <c r="P3563" i="1"/>
  <c r="M3564" i="1"/>
  <c r="AB3564" i="1" s="1"/>
  <c r="V3565" i="1"/>
  <c r="S3566" i="1"/>
  <c r="AB3566" i="1" s="1"/>
  <c r="P3571" i="1"/>
  <c r="M3572" i="1"/>
  <c r="AB3572" i="1" s="1"/>
  <c r="V3573" i="1"/>
  <c r="AB3574" i="1"/>
  <c r="S3574" i="1"/>
  <c r="P3575" i="1"/>
  <c r="AB3575" i="1" s="1"/>
  <c r="M3576" i="1"/>
  <c r="AB3576" i="1" s="1"/>
  <c r="Z3577" i="1"/>
  <c r="S3578" i="1"/>
  <c r="P3579" i="1"/>
  <c r="AB3579" i="1" s="1"/>
  <c r="M3580" i="1"/>
  <c r="AB3580" i="1" s="1"/>
  <c r="P3583" i="1"/>
  <c r="AB3583" i="1" s="1"/>
  <c r="M3584" i="1"/>
  <c r="AB3584" i="1" s="1"/>
  <c r="M3592" i="1"/>
  <c r="AB3592" i="1" s="1"/>
  <c r="P3595" i="1"/>
  <c r="AB3595" i="1" s="1"/>
  <c r="M3596" i="1"/>
  <c r="AB3596" i="1" s="1"/>
  <c r="P3599" i="1"/>
  <c r="AB3599" i="1" s="1"/>
  <c r="M3600" i="1"/>
  <c r="AB3600" i="1" s="1"/>
  <c r="P3603" i="1"/>
  <c r="AB3603" i="1" s="1"/>
  <c r="M3604" i="1"/>
  <c r="AB3604" i="1" s="1"/>
  <c r="P3607" i="1"/>
  <c r="AB3607" i="1" s="1"/>
  <c r="M3608" i="1"/>
  <c r="AB3608" i="1" s="1"/>
  <c r="Z3609" i="1"/>
  <c r="AB3609" i="1" s="1"/>
  <c r="S3610" i="1"/>
  <c r="P3611" i="1"/>
  <c r="AB3611" i="1" s="1"/>
  <c r="M3612" i="1"/>
  <c r="AB3612" i="1" s="1"/>
  <c r="Z3613" i="1"/>
  <c r="AB3613" i="1" s="1"/>
  <c r="S3614" i="1"/>
  <c r="P3615" i="1"/>
  <c r="AB3615" i="1" s="1"/>
  <c r="M3616" i="1"/>
  <c r="AB3616" i="1" s="1"/>
  <c r="Z3617" i="1"/>
  <c r="AB3617" i="1" s="1"/>
  <c r="S3618" i="1"/>
  <c r="P3619" i="1"/>
  <c r="AB3619" i="1" s="1"/>
  <c r="M3620" i="1"/>
  <c r="AB3620" i="1" s="1"/>
  <c r="Z3621" i="1"/>
  <c r="AB3621" i="1" s="1"/>
  <c r="S3622" i="1"/>
  <c r="P3623" i="1"/>
  <c r="AB3623" i="1" s="1"/>
  <c r="M3624" i="1"/>
  <c r="AB3624" i="1" s="1"/>
  <c r="Z3625" i="1"/>
  <c r="AB3625" i="1" s="1"/>
  <c r="S3626" i="1"/>
  <c r="P3627" i="1"/>
  <c r="AB3627" i="1" s="1"/>
  <c r="M3628" i="1"/>
  <c r="AB3628" i="1" s="1"/>
  <c r="Z3629" i="1"/>
  <c r="AB3629" i="1" s="1"/>
  <c r="S3630" i="1"/>
  <c r="P3631" i="1"/>
  <c r="AB3631" i="1" s="1"/>
  <c r="M3632" i="1"/>
  <c r="AB3632" i="1" s="1"/>
  <c r="Z3633" i="1"/>
  <c r="AB3633" i="1" s="1"/>
  <c r="S3634" i="1"/>
  <c r="P3635" i="1"/>
  <c r="AB3635" i="1" s="1"/>
  <c r="M3636" i="1"/>
  <c r="AB3636" i="1" s="1"/>
  <c r="Z3637" i="1"/>
  <c r="AB3637" i="1" s="1"/>
  <c r="S3638" i="1"/>
  <c r="P3639" i="1"/>
  <c r="AB3639" i="1" s="1"/>
  <c r="M3640" i="1"/>
  <c r="AB3640" i="1" s="1"/>
  <c r="Z3641" i="1"/>
  <c r="AB3641" i="1" s="1"/>
  <c r="S3642" i="1"/>
  <c r="P3643" i="1"/>
  <c r="AB3643" i="1" s="1"/>
  <c r="M3644" i="1"/>
  <c r="AB3644" i="1" s="1"/>
  <c r="Z3645" i="1"/>
  <c r="AB3645" i="1" s="1"/>
  <c r="S3646" i="1"/>
  <c r="P3647" i="1"/>
  <c r="AB3647" i="1" s="1"/>
  <c r="M3648" i="1"/>
  <c r="AB3648" i="1" s="1"/>
  <c r="Z3649" i="1"/>
  <c r="AB3649" i="1" s="1"/>
  <c r="S3650" i="1"/>
  <c r="P3651" i="1"/>
  <c r="AB3651" i="1" s="1"/>
  <c r="M3652" i="1"/>
  <c r="AB3652" i="1" s="1"/>
  <c r="Z3653" i="1"/>
  <c r="AB3653" i="1" s="1"/>
  <c r="S3654" i="1"/>
  <c r="P3655" i="1"/>
  <c r="AB3655" i="1" s="1"/>
  <c r="M3656" i="1"/>
  <c r="AB3656" i="1" s="1"/>
  <c r="Z3657" i="1"/>
  <c r="AB3657" i="1" s="1"/>
  <c r="S3658" i="1"/>
  <c r="P3659" i="1"/>
  <c r="AB3659" i="1" s="1"/>
  <c r="M3660" i="1"/>
  <c r="AB3660" i="1" s="1"/>
  <c r="Z3661" i="1"/>
  <c r="AB3661" i="1" s="1"/>
  <c r="S3662" i="1"/>
  <c r="P3663" i="1"/>
  <c r="AB3663" i="1" s="1"/>
  <c r="M3664" i="1"/>
  <c r="AB3664" i="1" s="1"/>
  <c r="Z3665" i="1"/>
  <c r="AB3665" i="1" s="1"/>
  <c r="S3666" i="1"/>
  <c r="P3667" i="1"/>
  <c r="AB3667" i="1" s="1"/>
  <c r="M3668" i="1"/>
  <c r="AB3668" i="1" s="1"/>
  <c r="Z3669" i="1"/>
  <c r="AB3669" i="1" s="1"/>
  <c r="S3670" i="1"/>
  <c r="P3671" i="1"/>
  <c r="AB3671" i="1" s="1"/>
  <c r="M3672" i="1"/>
  <c r="AB3672" i="1" s="1"/>
  <c r="Z3673" i="1"/>
  <c r="AB3673" i="1" s="1"/>
  <c r="S3674" i="1"/>
  <c r="P3675" i="1"/>
  <c r="AB3675" i="1" s="1"/>
  <c r="M3676" i="1"/>
  <c r="AB3676" i="1" s="1"/>
  <c r="Z3677" i="1"/>
  <c r="AB3677" i="1" s="1"/>
  <c r="S3678" i="1"/>
  <c r="P3679" i="1"/>
  <c r="AB3679" i="1" s="1"/>
  <c r="M3680" i="1"/>
  <c r="AB3680" i="1" s="1"/>
  <c r="AB3686" i="1"/>
  <c r="AB3688" i="1"/>
  <c r="AB3693" i="1"/>
  <c r="AB3728" i="1"/>
  <c r="AB3405" i="1"/>
  <c r="AB3413" i="1"/>
  <c r="AB3421" i="1"/>
  <c r="AB3429" i="1"/>
  <c r="AB3437" i="1"/>
  <c r="AB3445" i="1"/>
  <c r="AB3453" i="1"/>
  <c r="AB3461" i="1"/>
  <c r="AB3469" i="1"/>
  <c r="AB3477" i="1"/>
  <c r="Z3481" i="1"/>
  <c r="AB3485" i="1"/>
  <c r="P3489" i="1"/>
  <c r="AB3489" i="1" s="1"/>
  <c r="M3490" i="1"/>
  <c r="AB3490" i="1" s="1"/>
  <c r="AB3493" i="1"/>
  <c r="P3497" i="1"/>
  <c r="AB3497" i="1" s="1"/>
  <c r="M3498" i="1"/>
  <c r="AB3498" i="1" s="1"/>
  <c r="V3499" i="1"/>
  <c r="AB3501" i="1"/>
  <c r="P3505" i="1"/>
  <c r="AB3505" i="1" s="1"/>
  <c r="Z3505" i="1"/>
  <c r="M3506" i="1"/>
  <c r="AB3506" i="1" s="1"/>
  <c r="AB3509" i="1"/>
  <c r="Z3513" i="1"/>
  <c r="AB3517" i="1"/>
  <c r="P3521" i="1"/>
  <c r="AB3521" i="1" s="1"/>
  <c r="Z3521" i="1"/>
  <c r="M3522" i="1"/>
  <c r="AB3522" i="1" s="1"/>
  <c r="V3523" i="1"/>
  <c r="S3524" i="1"/>
  <c r="AB3525" i="1"/>
  <c r="P3529" i="1"/>
  <c r="AB3529" i="1" s="1"/>
  <c r="M3530" i="1"/>
  <c r="AB3530" i="1" s="1"/>
  <c r="AB3533" i="1"/>
  <c r="P3537" i="1"/>
  <c r="AB3537" i="1" s="1"/>
  <c r="M3538" i="1"/>
  <c r="AB3538" i="1" s="1"/>
  <c r="V3539" i="1"/>
  <c r="S3540" i="1"/>
  <c r="AB3541" i="1"/>
  <c r="P3545" i="1"/>
  <c r="AB3545" i="1" s="1"/>
  <c r="AB3549" i="1"/>
  <c r="P3553" i="1"/>
  <c r="AB3553" i="1" s="1"/>
  <c r="M3554" i="1"/>
  <c r="AB3554" i="1" s="1"/>
  <c r="AB3557" i="1"/>
  <c r="Z3561" i="1"/>
  <c r="M3562" i="1"/>
  <c r="AB3562" i="1" s="1"/>
  <c r="AB3565" i="1"/>
  <c r="P3569" i="1"/>
  <c r="AB3569" i="1" s="1"/>
  <c r="Z3569" i="1"/>
  <c r="M3570" i="1"/>
  <c r="AB3570" i="1" s="1"/>
  <c r="AB3573" i="1"/>
  <c r="V3577" i="1"/>
  <c r="AB3577" i="1" s="1"/>
  <c r="AB3578" i="1"/>
  <c r="AB3582" i="1"/>
  <c r="AB3586" i="1"/>
  <c r="AB3590" i="1"/>
  <c r="AB3594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M3400" i="1"/>
  <c r="AB3400" i="1" s="1"/>
  <c r="V3401" i="1"/>
  <c r="AB3401" i="1" s="1"/>
  <c r="S3402" i="1"/>
  <c r="AB3402" i="1" s="1"/>
  <c r="AB3403" i="1"/>
  <c r="P3407" i="1"/>
  <c r="AB3407" i="1" s="1"/>
  <c r="M3408" i="1"/>
  <c r="AB3408" i="1" s="1"/>
  <c r="AB3411" i="1"/>
  <c r="P3415" i="1"/>
  <c r="AB3415" i="1" s="1"/>
  <c r="M3416" i="1"/>
  <c r="AB3416" i="1" s="1"/>
  <c r="V3417" i="1"/>
  <c r="AB3417" i="1" s="1"/>
  <c r="S3418" i="1"/>
  <c r="AB3418" i="1" s="1"/>
  <c r="AB3419" i="1"/>
  <c r="P3423" i="1"/>
  <c r="AB3423" i="1" s="1"/>
  <c r="M3424" i="1"/>
  <c r="AB3424" i="1" s="1"/>
  <c r="V3425" i="1"/>
  <c r="AB3425" i="1" s="1"/>
  <c r="S3426" i="1"/>
  <c r="AB3426" i="1" s="1"/>
  <c r="AB3427" i="1"/>
  <c r="P3431" i="1"/>
  <c r="AB3431" i="1" s="1"/>
  <c r="M3432" i="1"/>
  <c r="AB3432" i="1" s="1"/>
  <c r="V3433" i="1"/>
  <c r="AB3433" i="1" s="1"/>
  <c r="S3434" i="1"/>
  <c r="AB3434" i="1" s="1"/>
  <c r="AB3435" i="1"/>
  <c r="P3439" i="1"/>
  <c r="AB3439" i="1" s="1"/>
  <c r="M3440" i="1"/>
  <c r="AB3440" i="1" s="1"/>
  <c r="AB3443" i="1"/>
  <c r="P3447" i="1"/>
  <c r="AB3447" i="1" s="1"/>
  <c r="M3448" i="1"/>
  <c r="AB3448" i="1" s="1"/>
  <c r="V3449" i="1"/>
  <c r="AB3449" i="1" s="1"/>
  <c r="S3450" i="1"/>
  <c r="AB3450" i="1" s="1"/>
  <c r="AB3451" i="1"/>
  <c r="P3455" i="1"/>
  <c r="AB3455" i="1" s="1"/>
  <c r="M3456" i="1"/>
  <c r="AB3456" i="1" s="1"/>
  <c r="V3457" i="1"/>
  <c r="AB3457" i="1" s="1"/>
  <c r="S3458" i="1"/>
  <c r="AB3458" i="1" s="1"/>
  <c r="AB3459" i="1"/>
  <c r="P3463" i="1"/>
  <c r="AB3463" i="1" s="1"/>
  <c r="M3464" i="1"/>
  <c r="AB3464" i="1" s="1"/>
  <c r="V3465" i="1"/>
  <c r="AB3465" i="1" s="1"/>
  <c r="AB3467" i="1"/>
  <c r="P3471" i="1"/>
  <c r="AB3471" i="1" s="1"/>
  <c r="M3472" i="1"/>
  <c r="AB3472" i="1" s="1"/>
  <c r="AB3475" i="1"/>
  <c r="P3479" i="1"/>
  <c r="AB3479" i="1" s="1"/>
  <c r="M3480" i="1"/>
  <c r="AB3480" i="1" s="1"/>
  <c r="V3481" i="1"/>
  <c r="AB3481" i="1" s="1"/>
  <c r="S3482" i="1"/>
  <c r="AB3482" i="1" s="1"/>
  <c r="AB3483" i="1"/>
  <c r="P3487" i="1"/>
  <c r="AB3487" i="1" s="1"/>
  <c r="M3488" i="1"/>
  <c r="AB3488" i="1" s="1"/>
  <c r="AB3491" i="1"/>
  <c r="P3495" i="1"/>
  <c r="AB3495" i="1" s="1"/>
  <c r="Z3495" i="1"/>
  <c r="M3496" i="1"/>
  <c r="AB3496" i="1" s="1"/>
  <c r="AB3499" i="1"/>
  <c r="P3503" i="1"/>
  <c r="AB3503" i="1" s="1"/>
  <c r="M3504" i="1"/>
  <c r="AB3504" i="1" s="1"/>
  <c r="V3505" i="1"/>
  <c r="S3506" i="1"/>
  <c r="AB3507" i="1"/>
  <c r="P3511" i="1"/>
  <c r="AB3511" i="1" s="1"/>
  <c r="M3512" i="1"/>
  <c r="AB3512" i="1" s="1"/>
  <c r="V3513" i="1"/>
  <c r="AB3513" i="1" s="1"/>
  <c r="S3514" i="1"/>
  <c r="AB3514" i="1" s="1"/>
  <c r="AB3515" i="1"/>
  <c r="P3519" i="1"/>
  <c r="AB3519" i="1" s="1"/>
  <c r="Z3519" i="1"/>
  <c r="M3520" i="1"/>
  <c r="AB3520" i="1" s="1"/>
  <c r="V3521" i="1"/>
  <c r="AB3523" i="1"/>
  <c r="P3527" i="1"/>
  <c r="AB3527" i="1" s="1"/>
  <c r="Z3527" i="1"/>
  <c r="M3528" i="1"/>
  <c r="AB3528" i="1" s="1"/>
  <c r="AB3531" i="1"/>
  <c r="P3535" i="1"/>
  <c r="AB3535" i="1" s="1"/>
  <c r="M3536" i="1"/>
  <c r="AB3536" i="1" s="1"/>
  <c r="AB3539" i="1"/>
  <c r="P3543" i="1"/>
  <c r="AB3543" i="1" s="1"/>
  <c r="Z3543" i="1"/>
  <c r="M3544" i="1"/>
  <c r="AB3544" i="1" s="1"/>
  <c r="S3546" i="1"/>
  <c r="AB3546" i="1" s="1"/>
  <c r="AB3547" i="1"/>
  <c r="P3551" i="1"/>
  <c r="AB3551" i="1" s="1"/>
  <c r="M3552" i="1"/>
  <c r="AB3552" i="1" s="1"/>
  <c r="S3554" i="1"/>
  <c r="AB3555" i="1"/>
  <c r="P3559" i="1"/>
  <c r="AB3559" i="1" s="1"/>
  <c r="Z3559" i="1"/>
  <c r="M3560" i="1"/>
  <c r="AB3560" i="1" s="1"/>
  <c r="V3561" i="1"/>
  <c r="AB3561" i="1" s="1"/>
  <c r="S3562" i="1"/>
  <c r="AB3563" i="1"/>
  <c r="P3567" i="1"/>
  <c r="AB3567" i="1" s="1"/>
  <c r="M3568" i="1"/>
  <c r="AB3568" i="1" s="1"/>
  <c r="V3569" i="1"/>
  <c r="S3570" i="1"/>
  <c r="AB3571" i="1"/>
  <c r="AB3685" i="1"/>
  <c r="AB3687" i="1"/>
  <c r="AB3696" i="1"/>
  <c r="AB3722" i="1"/>
  <c r="AB3695" i="1"/>
  <c r="AB3711" i="1"/>
  <c r="AB3727" i="1"/>
  <c r="AB3743" i="1"/>
  <c r="Z3697" i="1"/>
  <c r="AB3697" i="1" s="1"/>
  <c r="M3700" i="1"/>
  <c r="AB3700" i="1" s="1"/>
  <c r="S3702" i="1"/>
  <c r="AB3702" i="1" s="1"/>
  <c r="P3707" i="1"/>
  <c r="V3709" i="1"/>
  <c r="AB3709" i="1" s="1"/>
  <c r="Z3713" i="1"/>
  <c r="AB3713" i="1" s="1"/>
  <c r="M3716" i="1"/>
  <c r="AB3716" i="1" s="1"/>
  <c r="S3718" i="1"/>
  <c r="AB3718" i="1" s="1"/>
  <c r="P3723" i="1"/>
  <c r="V3725" i="1"/>
  <c r="AB3725" i="1" s="1"/>
  <c r="Z3729" i="1"/>
  <c r="AB3729" i="1" s="1"/>
  <c r="M3732" i="1"/>
  <c r="AB3732" i="1" s="1"/>
  <c r="S3734" i="1"/>
  <c r="AB3734" i="1" s="1"/>
  <c r="P3739" i="1"/>
  <c r="V3741" i="1"/>
  <c r="AB3741" i="1" s="1"/>
  <c r="AB3744" i="1"/>
  <c r="P3748" i="1"/>
  <c r="AB3748" i="1" s="1"/>
  <c r="Z3750" i="1"/>
  <c r="AB3750" i="1" s="1"/>
  <c r="M3753" i="1"/>
  <c r="AB3753" i="1" s="1"/>
  <c r="V3754" i="1"/>
  <c r="AB3754" i="1" s="1"/>
  <c r="S3759" i="1"/>
  <c r="AB3759" i="1" s="1"/>
  <c r="AB3760" i="1"/>
  <c r="P3764" i="1"/>
  <c r="AB3764" i="1" s="1"/>
  <c r="Z3766" i="1"/>
  <c r="AB3766" i="1" s="1"/>
  <c r="M3769" i="1"/>
  <c r="AB3769" i="1" s="1"/>
  <c r="V3770" i="1"/>
  <c r="AB3770" i="1" s="1"/>
  <c r="AB3772" i="1"/>
  <c r="M3781" i="1"/>
  <c r="AB3781" i="1" s="1"/>
  <c r="V3782" i="1"/>
  <c r="AB3783" i="1"/>
  <c r="S3783" i="1"/>
  <c r="P3784" i="1"/>
  <c r="AB3784" i="1" s="1"/>
  <c r="Z3786" i="1"/>
  <c r="AB3788" i="1"/>
  <c r="M3797" i="1"/>
  <c r="AB3797" i="1" s="1"/>
  <c r="V3798" i="1"/>
  <c r="AB3799" i="1"/>
  <c r="S3799" i="1"/>
  <c r="P3800" i="1"/>
  <c r="AB3800" i="1" s="1"/>
  <c r="Z3802" i="1"/>
  <c r="AB3804" i="1"/>
  <c r="M3813" i="1"/>
  <c r="AB3813" i="1" s="1"/>
  <c r="V3814" i="1"/>
  <c r="AB3815" i="1"/>
  <c r="S3815" i="1"/>
  <c r="P3816" i="1"/>
  <c r="AB3816" i="1" s="1"/>
  <c r="Z3818" i="1"/>
  <c r="AB3820" i="1"/>
  <c r="M3829" i="1"/>
  <c r="AB3829" i="1" s="1"/>
  <c r="V3830" i="1"/>
  <c r="AB3831" i="1"/>
  <c r="S3831" i="1"/>
  <c r="P3832" i="1"/>
  <c r="AB3832" i="1" s="1"/>
  <c r="Z3834" i="1"/>
  <c r="AB3836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4002" i="1"/>
  <c r="AB3703" i="1"/>
  <c r="AB3719" i="1"/>
  <c r="AB3735" i="1"/>
  <c r="AB3755" i="1"/>
  <c r="AB3771" i="1"/>
  <c r="AB3782" i="1"/>
  <c r="AB3787" i="1"/>
  <c r="AB3798" i="1"/>
  <c r="AB3803" i="1"/>
  <c r="AB3814" i="1"/>
  <c r="AB3819" i="1"/>
  <c r="AB3830" i="1"/>
  <c r="AB3835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6" i="1"/>
  <c r="AB3999" i="1"/>
  <c r="AB4003" i="1"/>
  <c r="AB4004" i="1"/>
  <c r="S3694" i="1"/>
  <c r="AB3694" i="1" s="1"/>
  <c r="P3699" i="1"/>
  <c r="AB3699" i="1" s="1"/>
  <c r="V3701" i="1"/>
  <c r="AB3701" i="1" s="1"/>
  <c r="Z3705" i="1"/>
  <c r="AB3705" i="1" s="1"/>
  <c r="AB3707" i="1"/>
  <c r="M3708" i="1"/>
  <c r="AB3708" i="1" s="1"/>
  <c r="S3710" i="1"/>
  <c r="AB3710" i="1" s="1"/>
  <c r="P3715" i="1"/>
  <c r="AB3715" i="1" s="1"/>
  <c r="V3717" i="1"/>
  <c r="AB3717" i="1" s="1"/>
  <c r="Z3721" i="1"/>
  <c r="AB3721" i="1" s="1"/>
  <c r="AB3723" i="1"/>
  <c r="M3724" i="1"/>
  <c r="AB3724" i="1" s="1"/>
  <c r="S3726" i="1"/>
  <c r="AB3726" i="1" s="1"/>
  <c r="P3731" i="1"/>
  <c r="AB3731" i="1" s="1"/>
  <c r="V3733" i="1"/>
  <c r="AB3733" i="1" s="1"/>
  <c r="Z3737" i="1"/>
  <c r="AB3737" i="1" s="1"/>
  <c r="AB3739" i="1"/>
  <c r="M3740" i="1"/>
  <c r="AB3740" i="1" s="1"/>
  <c r="S3742" i="1"/>
  <c r="AB3742" i="1" s="1"/>
  <c r="M3745" i="1"/>
  <c r="AB3745" i="1" s="1"/>
  <c r="V3746" i="1"/>
  <c r="AB3746" i="1" s="1"/>
  <c r="S3751" i="1"/>
  <c r="AB3751" i="1" s="1"/>
  <c r="AB3752" i="1"/>
  <c r="P3756" i="1"/>
  <c r="AB3756" i="1" s="1"/>
  <c r="Z3758" i="1"/>
  <c r="AB3758" i="1" s="1"/>
  <c r="M3761" i="1"/>
  <c r="AB3761" i="1" s="1"/>
  <c r="V3762" i="1"/>
  <c r="AB3762" i="1" s="1"/>
  <c r="AB3767" i="1"/>
  <c r="S3767" i="1"/>
  <c r="AB3768" i="1"/>
  <c r="M3773" i="1"/>
  <c r="AB3773" i="1" s="1"/>
  <c r="V3774" i="1"/>
  <c r="AB3774" i="1" s="1"/>
  <c r="S3775" i="1"/>
  <c r="AB3775" i="1" s="1"/>
  <c r="P3776" i="1"/>
  <c r="AB3776" i="1" s="1"/>
  <c r="Z3778" i="1"/>
  <c r="AB3778" i="1" s="1"/>
  <c r="AB3780" i="1"/>
  <c r="AB3786" i="1"/>
  <c r="M3789" i="1"/>
  <c r="AB3789" i="1" s="1"/>
  <c r="V3790" i="1"/>
  <c r="AB3790" i="1" s="1"/>
  <c r="AB3791" i="1"/>
  <c r="S3791" i="1"/>
  <c r="P3792" i="1"/>
  <c r="AB3792" i="1" s="1"/>
  <c r="Z3794" i="1"/>
  <c r="AB3794" i="1" s="1"/>
  <c r="AB3796" i="1"/>
  <c r="AB3802" i="1"/>
  <c r="M3805" i="1"/>
  <c r="AB3805" i="1" s="1"/>
  <c r="V3806" i="1"/>
  <c r="AB3806" i="1" s="1"/>
  <c r="AB3807" i="1"/>
  <c r="S3807" i="1"/>
  <c r="P3808" i="1"/>
  <c r="AB3808" i="1" s="1"/>
  <c r="Z3810" i="1"/>
  <c r="AB3810" i="1" s="1"/>
  <c r="AB3812" i="1"/>
  <c r="AB3818" i="1"/>
  <c r="M3821" i="1"/>
  <c r="AB3821" i="1" s="1"/>
  <c r="V3822" i="1"/>
  <c r="AB3822" i="1" s="1"/>
  <c r="AB3823" i="1"/>
  <c r="S3823" i="1"/>
  <c r="P3824" i="1"/>
  <c r="AB3824" i="1" s="1"/>
  <c r="Z3826" i="1"/>
  <c r="AB3826" i="1" s="1"/>
  <c r="AB3828" i="1"/>
  <c r="AB3834" i="1"/>
  <c r="M3837" i="1"/>
  <c r="AB3837" i="1" s="1"/>
  <c r="V3838" i="1"/>
  <c r="AB3838" i="1" s="1"/>
  <c r="AB3839" i="1"/>
  <c r="S3839" i="1"/>
  <c r="P3840" i="1"/>
  <c r="AB3840" i="1" s="1"/>
  <c r="Z3842" i="1"/>
  <c r="AB3842" i="1" s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Z3995" i="1"/>
  <c r="AB3995" i="1" s="1"/>
  <c r="AB3997" i="1"/>
  <c r="M3998" i="1"/>
  <c r="AB3998" i="1" s="1"/>
  <c r="S4000" i="1"/>
  <c r="AB4000" i="1" s="1"/>
  <c r="P4005" i="1"/>
  <c r="P4006" i="1"/>
  <c r="Z4008" i="1"/>
  <c r="AB4008" i="1" s="1"/>
  <c r="M4011" i="1"/>
  <c r="AB4011" i="1" s="1"/>
  <c r="V4012" i="1"/>
  <c r="AB4012" i="1" s="1"/>
  <c r="AB4017" i="1"/>
  <c r="S4017" i="1"/>
  <c r="AB4018" i="1"/>
  <c r="P4022" i="1"/>
  <c r="Z4024" i="1"/>
  <c r="AB4024" i="1" s="1"/>
  <c r="M4027" i="1"/>
  <c r="AB4027" i="1" s="1"/>
  <c r="V4028" i="1"/>
  <c r="AB4028" i="1" s="1"/>
  <c r="AB4032" i="1"/>
  <c r="M4035" i="1"/>
  <c r="AB4035" i="1" s="1"/>
  <c r="V4036" i="1"/>
  <c r="S4037" i="1"/>
  <c r="AB4037" i="1" s="1"/>
  <c r="P4038" i="1"/>
  <c r="Z4040" i="1"/>
  <c r="AB4042" i="1"/>
  <c r="AB4048" i="1"/>
  <c r="M4051" i="1"/>
  <c r="AB4051" i="1" s="1"/>
  <c r="V4052" i="1"/>
  <c r="S4053" i="1"/>
  <c r="AB4053" i="1" s="1"/>
  <c r="P4054" i="1"/>
  <c r="V4056" i="1"/>
  <c r="S4057" i="1"/>
  <c r="AB4057" i="1" s="1"/>
  <c r="P4058" i="1"/>
  <c r="V4060" i="1"/>
  <c r="S4061" i="1"/>
  <c r="AB4061" i="1" s="1"/>
  <c r="P4062" i="1"/>
  <c r="V4064" i="1"/>
  <c r="AB4065" i="1"/>
  <c r="AB4068" i="1"/>
  <c r="AB4075" i="1"/>
  <c r="AB4001" i="1"/>
  <c r="AB4014" i="1"/>
  <c r="AB4030" i="1"/>
  <c r="AB4036" i="1"/>
  <c r="AB4052" i="1"/>
  <c r="AB4056" i="1"/>
  <c r="AB4060" i="1"/>
  <c r="AB4064" i="1"/>
  <c r="AB4005" i="1"/>
  <c r="AB4009" i="1"/>
  <c r="AB4010" i="1"/>
  <c r="AB4025" i="1"/>
  <c r="AB4026" i="1"/>
  <c r="AB4034" i="1"/>
  <c r="AB4040" i="1"/>
  <c r="AB4050" i="1"/>
  <c r="AB4067" i="1"/>
  <c r="AB4070" i="1"/>
  <c r="AB4006" i="1"/>
  <c r="AB4021" i="1"/>
  <c r="AB4022" i="1"/>
  <c r="AB4033" i="1"/>
  <c r="AB4038" i="1"/>
  <c r="AB4044" i="1"/>
  <c r="AB4049" i="1"/>
  <c r="AB4054" i="1"/>
  <c r="AB4058" i="1"/>
  <c r="AB4062" i="1"/>
  <c r="AB4069" i="1"/>
  <c r="AB4072" i="1"/>
  <c r="AB4083" i="1"/>
  <c r="Z4076" i="1"/>
  <c r="AB4076" i="1" s="1"/>
  <c r="M4079" i="1"/>
  <c r="AB4079" i="1" s="1"/>
  <c r="S4081" i="1"/>
  <c r="AB4081" i="1" s="1"/>
  <c r="P4086" i="1"/>
  <c r="V4088" i="1"/>
  <c r="AB4088" i="1" s="1"/>
  <c r="Z4092" i="1"/>
  <c r="M4093" i="1"/>
  <c r="AB4093" i="1" s="1"/>
  <c r="V4094" i="1"/>
  <c r="S4095" i="1"/>
  <c r="AB4095" i="1" s="1"/>
  <c r="P4100" i="1"/>
  <c r="M4101" i="1"/>
  <c r="AB4101" i="1" s="1"/>
  <c r="V4102" i="1"/>
  <c r="S4103" i="1"/>
  <c r="AB4103" i="1" s="1"/>
  <c r="P4104" i="1"/>
  <c r="M4105" i="1"/>
  <c r="AB4105" i="1" s="1"/>
  <c r="Z4106" i="1"/>
  <c r="S4107" i="1"/>
  <c r="P4108" i="1"/>
  <c r="M4109" i="1"/>
  <c r="AB4109" i="1" s="1"/>
  <c r="Z4110" i="1"/>
  <c r="S4111" i="1"/>
  <c r="P4112" i="1"/>
  <c r="M4113" i="1"/>
  <c r="AB4113" i="1" s="1"/>
  <c r="AB4117" i="1"/>
  <c r="S4120" i="1"/>
  <c r="AB4124" i="1"/>
  <c r="AB4133" i="1"/>
  <c r="S4136" i="1"/>
  <c r="AB4140" i="1"/>
  <c r="AB4149" i="1"/>
  <c r="AB4092" i="1"/>
  <c r="AB4107" i="1"/>
  <c r="AB4111" i="1"/>
  <c r="P4078" i="1"/>
  <c r="AB4078" i="1" s="1"/>
  <c r="V4080" i="1"/>
  <c r="AB4080" i="1" s="1"/>
  <c r="Z4084" i="1"/>
  <c r="AB4086" i="1"/>
  <c r="M4087" i="1"/>
  <c r="AB4087" i="1" s="1"/>
  <c r="S4089" i="1"/>
  <c r="AB4089" i="1" s="1"/>
  <c r="P4096" i="1"/>
  <c r="AB4096" i="1" s="1"/>
  <c r="M4097" i="1"/>
  <c r="AB4097" i="1" s="1"/>
  <c r="V4098" i="1"/>
  <c r="S4099" i="1"/>
  <c r="AB4099" i="1" s="1"/>
  <c r="AB4100" i="1"/>
  <c r="Z4115" i="1"/>
  <c r="M4118" i="1"/>
  <c r="Z4131" i="1"/>
  <c r="M4134" i="1"/>
  <c r="Z4147" i="1"/>
  <c r="M4150" i="1"/>
  <c r="Z4163" i="1"/>
  <c r="M4166" i="1"/>
  <c r="Z4179" i="1"/>
  <c r="M4182" i="1"/>
  <c r="Z4195" i="1"/>
  <c r="M4198" i="1"/>
  <c r="S4077" i="1"/>
  <c r="AB4077" i="1" s="1"/>
  <c r="P4082" i="1"/>
  <c r="AB4082" i="1" s="1"/>
  <c r="V4084" i="1"/>
  <c r="AB4084" i="1" s="1"/>
  <c r="Z4088" i="1"/>
  <c r="AB4090" i="1"/>
  <c r="M4091" i="1"/>
  <c r="AB4091" i="1" s="1"/>
  <c r="Z4094" i="1"/>
  <c r="AB4094" i="1" s="1"/>
  <c r="AB4098" i="1"/>
  <c r="Z4102" i="1"/>
  <c r="AB4102" i="1" s="1"/>
  <c r="AB4104" i="1"/>
  <c r="AB4106" i="1"/>
  <c r="AB4108" i="1"/>
  <c r="AB4110" i="1"/>
  <c r="AB4112" i="1"/>
  <c r="V4115" i="1"/>
  <c r="V4131" i="1"/>
  <c r="V4147" i="1"/>
  <c r="V4163" i="1"/>
  <c r="V4179" i="1"/>
  <c r="V4195" i="1"/>
  <c r="S4115" i="1"/>
  <c r="AB4115" i="1" s="1"/>
  <c r="P4120" i="1"/>
  <c r="V4122" i="1"/>
  <c r="AB4122" i="1" s="1"/>
  <c r="Z4126" i="1"/>
  <c r="AB4126" i="1" s="1"/>
  <c r="M4129" i="1"/>
  <c r="AB4129" i="1" s="1"/>
  <c r="S4131" i="1"/>
  <c r="AB4131" i="1" s="1"/>
  <c r="P4136" i="1"/>
  <c r="V4138" i="1"/>
  <c r="AB4138" i="1" s="1"/>
  <c r="Z4142" i="1"/>
  <c r="AB4142" i="1" s="1"/>
  <c r="M4145" i="1"/>
  <c r="AB4145" i="1" s="1"/>
  <c r="S4147" i="1"/>
  <c r="AB4147" i="1" s="1"/>
  <c r="P4152" i="1"/>
  <c r="V4154" i="1"/>
  <c r="AB4154" i="1" s="1"/>
  <c r="Z4158" i="1"/>
  <c r="AB4158" i="1" s="1"/>
  <c r="M4161" i="1"/>
  <c r="AB4161" i="1" s="1"/>
  <c r="S4163" i="1"/>
  <c r="AB4163" i="1" s="1"/>
  <c r="P4168" i="1"/>
  <c r="V4170" i="1"/>
  <c r="AB4170" i="1" s="1"/>
  <c r="Z4174" i="1"/>
  <c r="AB4174" i="1" s="1"/>
  <c r="M4177" i="1"/>
  <c r="AB4177" i="1" s="1"/>
  <c r="S4179" i="1"/>
  <c r="AB4179" i="1" s="1"/>
  <c r="P4184" i="1"/>
  <c r="V4186" i="1"/>
  <c r="AB4186" i="1" s="1"/>
  <c r="Z4190" i="1"/>
  <c r="AB4190" i="1" s="1"/>
  <c r="M4193" i="1"/>
  <c r="AB4193" i="1" s="1"/>
  <c r="S4195" i="1"/>
  <c r="AB4195" i="1" s="1"/>
  <c r="P4200" i="1"/>
  <c r="V4202" i="1"/>
  <c r="AB4202" i="1" s="1"/>
  <c r="Z4206" i="1"/>
  <c r="AB4206" i="1" s="1"/>
  <c r="S4212" i="1"/>
  <c r="AB4212" i="1" s="1"/>
  <c r="AB4213" i="1"/>
  <c r="P4217" i="1"/>
  <c r="AB4217" i="1" s="1"/>
  <c r="Z4219" i="1"/>
  <c r="AB4219" i="1" s="1"/>
  <c r="M4222" i="1"/>
  <c r="AB4222" i="1" s="1"/>
  <c r="V4223" i="1"/>
  <c r="AB4223" i="1" s="1"/>
  <c r="S4228" i="1"/>
  <c r="AB4228" i="1" s="1"/>
  <c r="AB4229" i="1"/>
  <c r="P4233" i="1"/>
  <c r="AB4233" i="1" s="1"/>
  <c r="Z4235" i="1"/>
  <c r="AB4235" i="1" s="1"/>
  <c r="M4238" i="1"/>
  <c r="AB4238" i="1" s="1"/>
  <c r="V4239" i="1"/>
  <c r="AB4239" i="1" s="1"/>
  <c r="S4244" i="1"/>
  <c r="AB4244" i="1" s="1"/>
  <c r="AB4245" i="1"/>
  <c r="P4249" i="1"/>
  <c r="AB4249" i="1" s="1"/>
  <c r="Z4251" i="1"/>
  <c r="AB4251" i="1" s="1"/>
  <c r="M4254" i="1"/>
  <c r="AB4254" i="1" s="1"/>
  <c r="V4255" i="1"/>
  <c r="AB4255" i="1" s="1"/>
  <c r="AB4260" i="1"/>
  <c r="S4260" i="1"/>
  <c r="AB4261" i="1"/>
  <c r="P4265" i="1"/>
  <c r="AB4265" i="1" s="1"/>
  <c r="Z4267" i="1"/>
  <c r="AB4269" i="1"/>
  <c r="M4278" i="1"/>
  <c r="AB4278" i="1" s="1"/>
  <c r="V4279" i="1"/>
  <c r="AB4280" i="1"/>
  <c r="S4280" i="1"/>
  <c r="P4281" i="1"/>
  <c r="AB4281" i="1" s="1"/>
  <c r="Z4283" i="1"/>
  <c r="AB4285" i="1"/>
  <c r="M4294" i="1"/>
  <c r="AB4294" i="1" s="1"/>
  <c r="V4295" i="1"/>
  <c r="AB4296" i="1"/>
  <c r="S4296" i="1"/>
  <c r="P4297" i="1"/>
  <c r="AB4297" i="1" s="1"/>
  <c r="Z4299" i="1"/>
  <c r="AB4301" i="1"/>
  <c r="M4310" i="1"/>
  <c r="AB4310" i="1" s="1"/>
  <c r="V4311" i="1"/>
  <c r="AB4312" i="1"/>
  <c r="S4312" i="1"/>
  <c r="P4313" i="1"/>
  <c r="AB4313" i="1" s="1"/>
  <c r="Z4315" i="1"/>
  <c r="AB4317" i="1"/>
  <c r="M4326" i="1"/>
  <c r="AB4326" i="1" s="1"/>
  <c r="V4327" i="1"/>
  <c r="AB4328" i="1"/>
  <c r="S4328" i="1"/>
  <c r="P4329" i="1"/>
  <c r="AB4329" i="1" s="1"/>
  <c r="Z4331" i="1"/>
  <c r="AB4333" i="1"/>
  <c r="M4342" i="1"/>
  <c r="AB4342" i="1" s="1"/>
  <c r="V4343" i="1"/>
  <c r="AB4344" i="1"/>
  <c r="S4344" i="1"/>
  <c r="P4345" i="1"/>
  <c r="AB4345" i="1" s="1"/>
  <c r="Z4347" i="1"/>
  <c r="AB4349" i="1"/>
  <c r="M4358" i="1"/>
  <c r="AB4358" i="1" s="1"/>
  <c r="V4359" i="1"/>
  <c r="AB4360" i="1"/>
  <c r="S4360" i="1"/>
  <c r="P4361" i="1"/>
  <c r="AB4361" i="1" s="1"/>
  <c r="Z4363" i="1"/>
  <c r="M4374" i="1"/>
  <c r="AB4374" i="1" s="1"/>
  <c r="V4375" i="1"/>
  <c r="AB4376" i="1"/>
  <c r="S4376" i="1"/>
  <c r="P4377" i="1"/>
  <c r="AB4377" i="1" s="1"/>
  <c r="Z4379" i="1"/>
  <c r="M4390" i="1"/>
  <c r="AB4390" i="1" s="1"/>
  <c r="V4391" i="1"/>
  <c r="AB4392" i="1"/>
  <c r="S4392" i="1"/>
  <c r="P4393" i="1"/>
  <c r="AB4393" i="1" s="1"/>
  <c r="Z4395" i="1"/>
  <c r="M4406" i="1"/>
  <c r="AB4406" i="1" s="1"/>
  <c r="V4407" i="1"/>
  <c r="AB4408" i="1"/>
  <c r="S4408" i="1"/>
  <c r="P4409" i="1"/>
  <c r="AB4409" i="1" s="1"/>
  <c r="Z4411" i="1"/>
  <c r="P4418" i="1"/>
  <c r="AB4116" i="1"/>
  <c r="AB4132" i="1"/>
  <c r="AB4148" i="1"/>
  <c r="AB4164" i="1"/>
  <c r="AB4180" i="1"/>
  <c r="AB4196" i="1"/>
  <c r="AB4224" i="1"/>
  <c r="AB4240" i="1"/>
  <c r="AB4256" i="1"/>
  <c r="AB4268" i="1"/>
  <c r="AB4279" i="1"/>
  <c r="AB4284" i="1"/>
  <c r="AB4295" i="1"/>
  <c r="AB4300" i="1"/>
  <c r="AB4311" i="1"/>
  <c r="AB4316" i="1"/>
  <c r="AB4327" i="1"/>
  <c r="AB4332" i="1"/>
  <c r="AB4343" i="1"/>
  <c r="AB4348" i="1"/>
  <c r="AB4359" i="1"/>
  <c r="V4363" i="1"/>
  <c r="S4364" i="1"/>
  <c r="AB4364" i="1" s="1"/>
  <c r="P4365" i="1"/>
  <c r="AB4365" i="1" s="1"/>
  <c r="AB4375" i="1"/>
  <c r="S4380" i="1"/>
  <c r="AB4380" i="1" s="1"/>
  <c r="P4381" i="1"/>
  <c r="AB4381" i="1" s="1"/>
  <c r="AB4391" i="1"/>
  <c r="AB4396" i="1"/>
  <c r="P4397" i="1"/>
  <c r="AB4397" i="1" s="1"/>
  <c r="AB4407" i="1"/>
  <c r="AB4412" i="1"/>
  <c r="P4413" i="1"/>
  <c r="AB4413" i="1" s="1"/>
  <c r="AB4418" i="1"/>
  <c r="AB4420" i="1"/>
  <c r="V4114" i="1"/>
  <c r="AB4114" i="1" s="1"/>
  <c r="Z4118" i="1"/>
  <c r="AB4118" i="1" s="1"/>
  <c r="AB4120" i="1"/>
  <c r="M4121" i="1"/>
  <c r="AB4121" i="1" s="1"/>
  <c r="S4123" i="1"/>
  <c r="AB4123" i="1" s="1"/>
  <c r="P4128" i="1"/>
  <c r="AB4128" i="1" s="1"/>
  <c r="V4130" i="1"/>
  <c r="AB4130" i="1" s="1"/>
  <c r="Z4134" i="1"/>
  <c r="AB4134" i="1" s="1"/>
  <c r="AB4136" i="1"/>
  <c r="M4137" i="1"/>
  <c r="AB4137" i="1" s="1"/>
  <c r="S4139" i="1"/>
  <c r="AB4139" i="1" s="1"/>
  <c r="P4144" i="1"/>
  <c r="AB4144" i="1" s="1"/>
  <c r="V4146" i="1"/>
  <c r="AB4146" i="1" s="1"/>
  <c r="Z4150" i="1"/>
  <c r="AB4150" i="1" s="1"/>
  <c r="AB4152" i="1"/>
  <c r="M4153" i="1"/>
  <c r="AB4153" i="1" s="1"/>
  <c r="S4155" i="1"/>
  <c r="AB4155" i="1" s="1"/>
  <c r="P4160" i="1"/>
  <c r="AB4160" i="1" s="1"/>
  <c r="V4162" i="1"/>
  <c r="AB4162" i="1" s="1"/>
  <c r="Z4166" i="1"/>
  <c r="AB4166" i="1" s="1"/>
  <c r="AB4168" i="1"/>
  <c r="M4169" i="1"/>
  <c r="AB4169" i="1" s="1"/>
  <c r="S4171" i="1"/>
  <c r="AB4171" i="1" s="1"/>
  <c r="P4176" i="1"/>
  <c r="AB4176" i="1" s="1"/>
  <c r="V4178" i="1"/>
  <c r="AB4178" i="1" s="1"/>
  <c r="Z4182" i="1"/>
  <c r="AB4182" i="1" s="1"/>
  <c r="AB4184" i="1"/>
  <c r="M4185" i="1"/>
  <c r="AB4185" i="1" s="1"/>
  <c r="S4187" i="1"/>
  <c r="AB4187" i="1" s="1"/>
  <c r="P4192" i="1"/>
  <c r="AB4192" i="1" s="1"/>
  <c r="V4194" i="1"/>
  <c r="AB4194" i="1" s="1"/>
  <c r="Z4198" i="1"/>
  <c r="AB4198" i="1" s="1"/>
  <c r="AB4200" i="1"/>
  <c r="M4201" i="1"/>
  <c r="AB4201" i="1" s="1"/>
  <c r="S4203" i="1"/>
  <c r="AB4203" i="1" s="1"/>
  <c r="P4208" i="1"/>
  <c r="AB4208" i="1" s="1"/>
  <c r="P4209" i="1"/>
  <c r="AB4209" i="1" s="1"/>
  <c r="Z4211" i="1"/>
  <c r="AB4211" i="1" s="1"/>
  <c r="M4214" i="1"/>
  <c r="AB4214" i="1" s="1"/>
  <c r="V4215" i="1"/>
  <c r="AB4215" i="1" s="1"/>
  <c r="AB4220" i="1"/>
  <c r="S4220" i="1"/>
  <c r="AB4221" i="1"/>
  <c r="P4225" i="1"/>
  <c r="AB4225" i="1" s="1"/>
  <c r="Z4227" i="1"/>
  <c r="AB4227" i="1" s="1"/>
  <c r="M4230" i="1"/>
  <c r="AB4230" i="1" s="1"/>
  <c r="V4231" i="1"/>
  <c r="AB4231" i="1" s="1"/>
  <c r="S4236" i="1"/>
  <c r="AB4236" i="1" s="1"/>
  <c r="AB4237" i="1"/>
  <c r="P4241" i="1"/>
  <c r="AB4241" i="1" s="1"/>
  <c r="Z4243" i="1"/>
  <c r="AB4243" i="1" s="1"/>
  <c r="M4246" i="1"/>
  <c r="AB4246" i="1" s="1"/>
  <c r="V4247" i="1"/>
  <c r="AB4247" i="1" s="1"/>
  <c r="AB4252" i="1"/>
  <c r="S4252" i="1"/>
  <c r="AB4253" i="1"/>
  <c r="P4257" i="1"/>
  <c r="AB4257" i="1" s="1"/>
  <c r="Z4259" i="1"/>
  <c r="AB4259" i="1" s="1"/>
  <c r="M4262" i="1"/>
  <c r="AB4262" i="1" s="1"/>
  <c r="V4263" i="1"/>
  <c r="AB4263" i="1" s="1"/>
  <c r="AB4267" i="1"/>
  <c r="M4270" i="1"/>
  <c r="AB4270" i="1" s="1"/>
  <c r="V4271" i="1"/>
  <c r="AB4271" i="1" s="1"/>
  <c r="AB4272" i="1"/>
  <c r="S4272" i="1"/>
  <c r="P4273" i="1"/>
  <c r="AB4273" i="1" s="1"/>
  <c r="Z4275" i="1"/>
  <c r="AB4275" i="1" s="1"/>
  <c r="AB4277" i="1"/>
  <c r="AB4283" i="1"/>
  <c r="M4286" i="1"/>
  <c r="AB4286" i="1" s="1"/>
  <c r="V4287" i="1"/>
  <c r="AB4287" i="1" s="1"/>
  <c r="AB4288" i="1"/>
  <c r="S4288" i="1"/>
  <c r="P4289" i="1"/>
  <c r="AB4289" i="1" s="1"/>
  <c r="Z4291" i="1"/>
  <c r="AB4291" i="1" s="1"/>
  <c r="AB4293" i="1"/>
  <c r="AB4299" i="1"/>
  <c r="M4302" i="1"/>
  <c r="AB4302" i="1" s="1"/>
  <c r="V4303" i="1"/>
  <c r="AB4303" i="1" s="1"/>
  <c r="AB4304" i="1"/>
  <c r="S4304" i="1"/>
  <c r="P4305" i="1"/>
  <c r="AB4305" i="1" s="1"/>
  <c r="Z4307" i="1"/>
  <c r="AB4307" i="1" s="1"/>
  <c r="AB4309" i="1"/>
  <c r="AB4315" i="1"/>
  <c r="M4318" i="1"/>
  <c r="AB4318" i="1" s="1"/>
  <c r="V4319" i="1"/>
  <c r="AB4319" i="1" s="1"/>
  <c r="AB4320" i="1"/>
  <c r="S4320" i="1"/>
  <c r="P4321" i="1"/>
  <c r="AB4321" i="1" s="1"/>
  <c r="Z4323" i="1"/>
  <c r="AB4323" i="1" s="1"/>
  <c r="AB4325" i="1"/>
  <c r="AB4331" i="1"/>
  <c r="M4334" i="1"/>
  <c r="AB4334" i="1" s="1"/>
  <c r="V4335" i="1"/>
  <c r="AB4335" i="1" s="1"/>
  <c r="AB4336" i="1"/>
  <c r="S4336" i="1"/>
  <c r="P4337" i="1"/>
  <c r="AB4337" i="1" s="1"/>
  <c r="Z4339" i="1"/>
  <c r="AB4339" i="1" s="1"/>
  <c r="AB4341" i="1"/>
  <c r="AB4347" i="1"/>
  <c r="M4350" i="1"/>
  <c r="AB4350" i="1" s="1"/>
  <c r="V4351" i="1"/>
  <c r="AB4351" i="1" s="1"/>
  <c r="AB4352" i="1"/>
  <c r="S4352" i="1"/>
  <c r="P4353" i="1"/>
  <c r="AB4353" i="1" s="1"/>
  <c r="Z4355" i="1"/>
  <c r="AB4355" i="1" s="1"/>
  <c r="AB4357" i="1"/>
  <c r="AB4363" i="1"/>
  <c r="M4366" i="1"/>
  <c r="AB4366" i="1" s="1"/>
  <c r="V4367" i="1"/>
  <c r="AB4367" i="1" s="1"/>
  <c r="AB4368" i="1"/>
  <c r="S4368" i="1"/>
  <c r="P4369" i="1"/>
  <c r="AB4369" i="1" s="1"/>
  <c r="Z4371" i="1"/>
  <c r="AB4371" i="1" s="1"/>
  <c r="AB4373" i="1"/>
  <c r="AB4379" i="1"/>
  <c r="M4382" i="1"/>
  <c r="AB4382" i="1" s="1"/>
  <c r="V4383" i="1"/>
  <c r="AB4383" i="1" s="1"/>
  <c r="AB4384" i="1"/>
  <c r="S4384" i="1"/>
  <c r="P4385" i="1"/>
  <c r="AB4385" i="1" s="1"/>
  <c r="Z4387" i="1"/>
  <c r="AB4387" i="1" s="1"/>
  <c r="AB4389" i="1"/>
  <c r="AB4395" i="1"/>
  <c r="M4398" i="1"/>
  <c r="AB4398" i="1" s="1"/>
  <c r="V4399" i="1"/>
  <c r="AB4399" i="1" s="1"/>
  <c r="AB4400" i="1"/>
  <c r="S4400" i="1"/>
  <c r="P4401" i="1"/>
  <c r="AB4401" i="1" s="1"/>
  <c r="Z4403" i="1"/>
  <c r="AB4403" i="1" s="1"/>
  <c r="AB4405" i="1"/>
  <c r="AB4411" i="1"/>
  <c r="M4414" i="1"/>
  <c r="AB4414" i="1" s="1"/>
  <c r="V4415" i="1"/>
  <c r="AB4415" i="1" s="1"/>
  <c r="AB4416" i="1"/>
  <c r="S4416" i="1"/>
  <c r="AB4429" i="1"/>
  <c r="AB4581" i="1"/>
  <c r="P4437" i="1"/>
  <c r="AB4437" i="1" s="1"/>
  <c r="V4439" i="1"/>
  <c r="AB4439" i="1" s="1"/>
  <c r="P4445" i="1"/>
  <c r="AB4445" i="1" s="1"/>
  <c r="V4447" i="1"/>
  <c r="AB4447" i="1" s="1"/>
  <c r="P4453" i="1"/>
  <c r="AB4453" i="1" s="1"/>
  <c r="V4455" i="1"/>
  <c r="AB4455" i="1" s="1"/>
  <c r="P4461" i="1"/>
  <c r="AB4461" i="1" s="1"/>
  <c r="V4463" i="1"/>
  <c r="AB4463" i="1" s="1"/>
  <c r="P4469" i="1"/>
  <c r="AB4469" i="1" s="1"/>
  <c r="V4471" i="1"/>
  <c r="AB4471" i="1" s="1"/>
  <c r="P4477" i="1"/>
  <c r="AB4477" i="1" s="1"/>
  <c r="V4479" i="1"/>
  <c r="AB4479" i="1" s="1"/>
  <c r="P4485" i="1"/>
  <c r="AB4485" i="1" s="1"/>
  <c r="V4487" i="1"/>
  <c r="AB4487" i="1" s="1"/>
  <c r="P4493" i="1"/>
  <c r="AB4493" i="1" s="1"/>
  <c r="V4495" i="1"/>
  <c r="AB4495" i="1" s="1"/>
  <c r="P4501" i="1"/>
  <c r="AB4501" i="1" s="1"/>
  <c r="V4503" i="1"/>
  <c r="AB4503" i="1" s="1"/>
  <c r="P4509" i="1"/>
  <c r="AB4509" i="1" s="1"/>
  <c r="V4511" i="1"/>
  <c r="AB4511" i="1" s="1"/>
  <c r="P4517" i="1"/>
  <c r="AB4517" i="1" s="1"/>
  <c r="V4519" i="1"/>
  <c r="AB4519" i="1" s="1"/>
  <c r="P4525" i="1"/>
  <c r="AB4525" i="1" s="1"/>
  <c r="V4527" i="1"/>
  <c r="AB4527" i="1" s="1"/>
  <c r="P4533" i="1"/>
  <c r="AB4533" i="1" s="1"/>
  <c r="V4542" i="1"/>
  <c r="M4546" i="1"/>
  <c r="M4549" i="1"/>
  <c r="AB4549" i="1" s="1"/>
  <c r="P4553" i="1"/>
  <c r="M4558" i="1"/>
  <c r="Z4571" i="1"/>
  <c r="AB4571" i="1" s="1"/>
  <c r="S4580" i="1"/>
  <c r="AB4580" i="1" s="1"/>
  <c r="V4587" i="1"/>
  <c r="AB4588" i="1"/>
  <c r="P4601" i="1"/>
  <c r="AB4661" i="1"/>
  <c r="AB4666" i="1"/>
  <c r="Z4419" i="1"/>
  <c r="AB4421" i="1"/>
  <c r="M4422" i="1"/>
  <c r="AB4422" i="1" s="1"/>
  <c r="S4424" i="1"/>
  <c r="AB4424" i="1" s="1"/>
  <c r="Z4427" i="1"/>
  <c r="M4430" i="1"/>
  <c r="AB4430" i="1" s="1"/>
  <c r="AB4432" i="1"/>
  <c r="S4432" i="1"/>
  <c r="Z4435" i="1"/>
  <c r="M4438" i="1"/>
  <c r="AB4438" i="1" s="1"/>
  <c r="S4440" i="1"/>
  <c r="AB4440" i="1" s="1"/>
  <c r="Z4443" i="1"/>
  <c r="M4446" i="1"/>
  <c r="AB4446" i="1" s="1"/>
  <c r="S4448" i="1"/>
  <c r="AB4448" i="1" s="1"/>
  <c r="Z4451" i="1"/>
  <c r="M4454" i="1"/>
  <c r="AB4454" i="1" s="1"/>
  <c r="S4456" i="1"/>
  <c r="AB4456" i="1" s="1"/>
  <c r="Z4459" i="1"/>
  <c r="M4462" i="1"/>
  <c r="AB4462" i="1" s="1"/>
  <c r="AB4464" i="1"/>
  <c r="S4464" i="1"/>
  <c r="Z4467" i="1"/>
  <c r="M4470" i="1"/>
  <c r="AB4470" i="1" s="1"/>
  <c r="S4472" i="1"/>
  <c r="AB4472" i="1" s="1"/>
  <c r="Z4475" i="1"/>
  <c r="M4478" i="1"/>
  <c r="AB4478" i="1" s="1"/>
  <c r="S4480" i="1"/>
  <c r="AB4480" i="1" s="1"/>
  <c r="Z4483" i="1"/>
  <c r="M4486" i="1"/>
  <c r="AB4486" i="1" s="1"/>
  <c r="S4488" i="1"/>
  <c r="AB4488" i="1" s="1"/>
  <c r="Z4491" i="1"/>
  <c r="M4494" i="1"/>
  <c r="AB4494" i="1" s="1"/>
  <c r="AB4496" i="1"/>
  <c r="S4496" i="1"/>
  <c r="Z4499" i="1"/>
  <c r="M4502" i="1"/>
  <c r="AB4502" i="1" s="1"/>
  <c r="S4504" i="1"/>
  <c r="AB4504" i="1" s="1"/>
  <c r="Z4507" i="1"/>
  <c r="M4510" i="1"/>
  <c r="AB4510" i="1" s="1"/>
  <c r="S4512" i="1"/>
  <c r="AB4512" i="1" s="1"/>
  <c r="Z4515" i="1"/>
  <c r="M4518" i="1"/>
  <c r="AB4518" i="1" s="1"/>
  <c r="S4520" i="1"/>
  <c r="AB4520" i="1" s="1"/>
  <c r="Z4523" i="1"/>
  <c r="M4526" i="1"/>
  <c r="AB4526" i="1" s="1"/>
  <c r="AB4528" i="1"/>
  <c r="S4528" i="1"/>
  <c r="Z4531" i="1"/>
  <c r="M4534" i="1"/>
  <c r="AB4534" i="1" s="1"/>
  <c r="AB4539" i="1"/>
  <c r="Z4543" i="1"/>
  <c r="AB4546" i="1"/>
  <c r="AB4558" i="1"/>
  <c r="P4569" i="1"/>
  <c r="M4574" i="1"/>
  <c r="P4593" i="1"/>
  <c r="AB4653" i="1"/>
  <c r="AB4658" i="1"/>
  <c r="AB4663" i="1"/>
  <c r="AB4685" i="1"/>
  <c r="AB4690" i="1"/>
  <c r="AB4719" i="1"/>
  <c r="P4417" i="1"/>
  <c r="AB4417" i="1" s="1"/>
  <c r="V4419" i="1"/>
  <c r="AB4419" i="1" s="1"/>
  <c r="P4425" i="1"/>
  <c r="AB4425" i="1" s="1"/>
  <c r="V4427" i="1"/>
  <c r="AB4427" i="1" s="1"/>
  <c r="P4433" i="1"/>
  <c r="AB4433" i="1" s="1"/>
  <c r="V4435" i="1"/>
  <c r="AB4435" i="1" s="1"/>
  <c r="P4441" i="1"/>
  <c r="AB4441" i="1" s="1"/>
  <c r="V4443" i="1"/>
  <c r="AB4443" i="1" s="1"/>
  <c r="P4449" i="1"/>
  <c r="AB4449" i="1" s="1"/>
  <c r="V4451" i="1"/>
  <c r="AB4451" i="1" s="1"/>
  <c r="P4457" i="1"/>
  <c r="AB4457" i="1" s="1"/>
  <c r="V4459" i="1"/>
  <c r="AB4459" i="1" s="1"/>
  <c r="P4465" i="1"/>
  <c r="AB4465" i="1" s="1"/>
  <c r="V4467" i="1"/>
  <c r="AB4467" i="1" s="1"/>
  <c r="P4473" i="1"/>
  <c r="AB4473" i="1" s="1"/>
  <c r="V4475" i="1"/>
  <c r="AB4475" i="1" s="1"/>
  <c r="P4481" i="1"/>
  <c r="AB4481" i="1" s="1"/>
  <c r="V4483" i="1"/>
  <c r="AB4483" i="1" s="1"/>
  <c r="P4489" i="1"/>
  <c r="AB4489" i="1" s="1"/>
  <c r="V4491" i="1"/>
  <c r="AB4491" i="1" s="1"/>
  <c r="P4497" i="1"/>
  <c r="AB4497" i="1" s="1"/>
  <c r="V4499" i="1"/>
  <c r="AB4499" i="1" s="1"/>
  <c r="P4505" i="1"/>
  <c r="AB4505" i="1" s="1"/>
  <c r="V4507" i="1"/>
  <c r="AB4507" i="1" s="1"/>
  <c r="P4513" i="1"/>
  <c r="AB4513" i="1" s="1"/>
  <c r="V4515" i="1"/>
  <c r="AB4515" i="1" s="1"/>
  <c r="P4521" i="1"/>
  <c r="AB4521" i="1" s="1"/>
  <c r="V4523" i="1"/>
  <c r="AB4523" i="1" s="1"/>
  <c r="P4529" i="1"/>
  <c r="AB4529" i="1" s="1"/>
  <c r="V4531" i="1"/>
  <c r="AB4531" i="1" s="1"/>
  <c r="S4535" i="1"/>
  <c r="AB4535" i="1" s="1"/>
  <c r="V4543" i="1"/>
  <c r="S4548" i="1"/>
  <c r="AB4555" i="1"/>
  <c r="V4559" i="1"/>
  <c r="AB4559" i="1" s="1"/>
  <c r="AB4565" i="1"/>
  <c r="AB4574" i="1"/>
  <c r="P4585" i="1"/>
  <c r="AB4655" i="1"/>
  <c r="AB4687" i="1"/>
  <c r="AB4717" i="1"/>
  <c r="Z4538" i="1"/>
  <c r="AB4540" i="1"/>
  <c r="M4541" i="1"/>
  <c r="AB4541" i="1" s="1"/>
  <c r="S4543" i="1"/>
  <c r="AB4543" i="1" s="1"/>
  <c r="P4548" i="1"/>
  <c r="AB4548" i="1" s="1"/>
  <c r="V4550" i="1"/>
  <c r="AB4550" i="1" s="1"/>
  <c r="V4551" i="1"/>
  <c r="AB4551" i="1" s="1"/>
  <c r="AB4556" i="1"/>
  <c r="S4556" i="1"/>
  <c r="P4561" i="1"/>
  <c r="AB4561" i="1" s="1"/>
  <c r="Z4563" i="1"/>
  <c r="M4566" i="1"/>
  <c r="AB4566" i="1" s="1"/>
  <c r="V4567" i="1"/>
  <c r="AB4567" i="1" s="1"/>
  <c r="AB4572" i="1"/>
  <c r="S4572" i="1"/>
  <c r="P4577" i="1"/>
  <c r="AB4577" i="1" s="1"/>
  <c r="Z4579" i="1"/>
  <c r="M4582" i="1"/>
  <c r="AB4582" i="1" s="1"/>
  <c r="V4583" i="1"/>
  <c r="AB4583" i="1" s="1"/>
  <c r="P4589" i="1"/>
  <c r="AB4589" i="1" s="1"/>
  <c r="V4591" i="1"/>
  <c r="AB4591" i="1" s="1"/>
  <c r="P4597" i="1"/>
  <c r="AB4597" i="1" s="1"/>
  <c r="V4599" i="1"/>
  <c r="AB4599" i="1" s="1"/>
  <c r="P4605" i="1"/>
  <c r="AB4605" i="1" s="1"/>
  <c r="V4607" i="1"/>
  <c r="AB4607" i="1" s="1"/>
  <c r="P4613" i="1"/>
  <c r="AB4613" i="1" s="1"/>
  <c r="V4615" i="1"/>
  <c r="AB4615" i="1" s="1"/>
  <c r="P4621" i="1"/>
  <c r="AB4621" i="1" s="1"/>
  <c r="V4623" i="1"/>
  <c r="AB4623" i="1" s="1"/>
  <c r="P4629" i="1"/>
  <c r="AB4629" i="1" s="1"/>
  <c r="V4631" i="1"/>
  <c r="AB4631" i="1" s="1"/>
  <c r="P4637" i="1"/>
  <c r="AB4637" i="1" s="1"/>
  <c r="V4639" i="1"/>
  <c r="AB4639" i="1" s="1"/>
  <c r="AB4715" i="1"/>
  <c r="AB4732" i="1"/>
  <c r="AB4737" i="1"/>
  <c r="P4536" i="1"/>
  <c r="AB4536" i="1" s="1"/>
  <c r="V4538" i="1"/>
  <c r="AB4538" i="1" s="1"/>
  <c r="Z4542" i="1"/>
  <c r="AB4542" i="1" s="1"/>
  <c r="AB4544" i="1"/>
  <c r="M4545" i="1"/>
  <c r="AB4545" i="1" s="1"/>
  <c r="S4547" i="1"/>
  <c r="AB4547" i="1" s="1"/>
  <c r="S4552" i="1"/>
  <c r="AB4552" i="1" s="1"/>
  <c r="AB4553" i="1"/>
  <c r="P4557" i="1"/>
  <c r="AB4557" i="1" s="1"/>
  <c r="Z4559" i="1"/>
  <c r="M4562" i="1"/>
  <c r="AB4562" i="1" s="1"/>
  <c r="V4563" i="1"/>
  <c r="AB4563" i="1" s="1"/>
  <c r="S4568" i="1"/>
  <c r="AB4568" i="1" s="1"/>
  <c r="AB4569" i="1"/>
  <c r="P4573" i="1"/>
  <c r="AB4573" i="1" s="1"/>
  <c r="Z4575" i="1"/>
  <c r="AB4575" i="1" s="1"/>
  <c r="M4578" i="1"/>
  <c r="AB4578" i="1" s="1"/>
  <c r="V4579" i="1"/>
  <c r="AB4579" i="1" s="1"/>
  <c r="AB4584" i="1"/>
  <c r="S4584" i="1"/>
  <c r="AB4585" i="1"/>
  <c r="Z4587" i="1"/>
  <c r="AB4587" i="1" s="1"/>
  <c r="M4590" i="1"/>
  <c r="AB4590" i="1" s="1"/>
  <c r="S4592" i="1"/>
  <c r="AB4592" i="1" s="1"/>
  <c r="AB4593" i="1"/>
  <c r="Z4595" i="1"/>
  <c r="AB4595" i="1" s="1"/>
  <c r="M4598" i="1"/>
  <c r="AB4598" i="1" s="1"/>
  <c r="S4600" i="1"/>
  <c r="AB4600" i="1" s="1"/>
  <c r="AB4601" i="1"/>
  <c r="Z4603" i="1"/>
  <c r="M4606" i="1"/>
  <c r="AB4606" i="1" s="1"/>
  <c r="S4608" i="1"/>
  <c r="AB4608" i="1" s="1"/>
  <c r="Z4611" i="1"/>
  <c r="M4614" i="1"/>
  <c r="AB4614" i="1" s="1"/>
  <c r="AB4616" i="1"/>
  <c r="S4616" i="1"/>
  <c r="Z4619" i="1"/>
  <c r="M4622" i="1"/>
  <c r="AB4622" i="1" s="1"/>
  <c r="S4624" i="1"/>
  <c r="AB4624" i="1" s="1"/>
  <c r="Z4627" i="1"/>
  <c r="M4630" i="1"/>
  <c r="AB4630" i="1" s="1"/>
  <c r="S4632" i="1"/>
  <c r="AB4632" i="1" s="1"/>
  <c r="Z4635" i="1"/>
  <c r="M4638" i="1"/>
  <c r="AB4638" i="1" s="1"/>
  <c r="S4640" i="1"/>
  <c r="AB4640" i="1" s="1"/>
  <c r="Z4643" i="1"/>
  <c r="M4646" i="1"/>
  <c r="AB4646" i="1" s="1"/>
  <c r="S4648" i="1"/>
  <c r="AB4648" i="1" s="1"/>
  <c r="Z4651" i="1"/>
  <c r="M4654" i="1"/>
  <c r="AB4654" i="1" s="1"/>
  <c r="S4656" i="1"/>
  <c r="AB4656" i="1" s="1"/>
  <c r="Z4659" i="1"/>
  <c r="M4662" i="1"/>
  <c r="AB4662" i="1" s="1"/>
  <c r="S4664" i="1"/>
  <c r="AB4664" i="1" s="1"/>
  <c r="Z4667" i="1"/>
  <c r="M4670" i="1"/>
  <c r="AB4670" i="1" s="1"/>
  <c r="S4672" i="1"/>
  <c r="AB4672" i="1" s="1"/>
  <c r="Z4675" i="1"/>
  <c r="M4678" i="1"/>
  <c r="AB4678" i="1" s="1"/>
  <c r="S4680" i="1"/>
  <c r="AB4680" i="1" s="1"/>
  <c r="Z4683" i="1"/>
  <c r="M4686" i="1"/>
  <c r="AB4686" i="1" s="1"/>
  <c r="S4688" i="1"/>
  <c r="AB4688" i="1" s="1"/>
  <c r="Z4691" i="1"/>
  <c r="AB4694" i="1"/>
  <c r="V4706" i="1"/>
  <c r="M4710" i="1"/>
  <c r="M4713" i="1"/>
  <c r="AB4713" i="1" s="1"/>
  <c r="P4720" i="1"/>
  <c r="P4721" i="1"/>
  <c r="Z4727" i="1"/>
  <c r="AB4727" i="1" s="1"/>
  <c r="AB4736" i="1"/>
  <c r="S4736" i="1"/>
  <c r="AB4752" i="1"/>
  <c r="AB4754" i="1"/>
  <c r="AB4757" i="1"/>
  <c r="AB4769" i="1"/>
  <c r="V4603" i="1"/>
  <c r="AB4603" i="1" s="1"/>
  <c r="P4609" i="1"/>
  <c r="AB4609" i="1" s="1"/>
  <c r="V4611" i="1"/>
  <c r="AB4611" i="1" s="1"/>
  <c r="P4617" i="1"/>
  <c r="AB4617" i="1" s="1"/>
  <c r="V4619" i="1"/>
  <c r="AB4619" i="1" s="1"/>
  <c r="P4625" i="1"/>
  <c r="AB4625" i="1" s="1"/>
  <c r="V4627" i="1"/>
  <c r="AB4627" i="1" s="1"/>
  <c r="P4633" i="1"/>
  <c r="AB4633" i="1" s="1"/>
  <c r="V4635" i="1"/>
  <c r="AB4635" i="1" s="1"/>
  <c r="P4641" i="1"/>
  <c r="AB4641" i="1" s="1"/>
  <c r="V4643" i="1"/>
  <c r="AB4643" i="1" s="1"/>
  <c r="P4649" i="1"/>
  <c r="AB4649" i="1" s="1"/>
  <c r="V4651" i="1"/>
  <c r="AB4651" i="1" s="1"/>
  <c r="P4657" i="1"/>
  <c r="AB4657" i="1" s="1"/>
  <c r="V4659" i="1"/>
  <c r="AB4659" i="1" s="1"/>
  <c r="P4665" i="1"/>
  <c r="AB4665" i="1" s="1"/>
  <c r="V4667" i="1"/>
  <c r="AB4667" i="1" s="1"/>
  <c r="P4673" i="1"/>
  <c r="AB4673" i="1" s="1"/>
  <c r="V4675" i="1"/>
  <c r="AB4675" i="1" s="1"/>
  <c r="P4681" i="1"/>
  <c r="AB4681" i="1" s="1"/>
  <c r="V4683" i="1"/>
  <c r="AB4683" i="1" s="1"/>
  <c r="P4689" i="1"/>
  <c r="AB4689" i="1" s="1"/>
  <c r="V4691" i="1"/>
  <c r="AB4691" i="1" s="1"/>
  <c r="S4696" i="1"/>
  <c r="AB4703" i="1"/>
  <c r="Z4707" i="1"/>
  <c r="AB4710" i="1"/>
  <c r="V4722" i="1"/>
  <c r="AB4722" i="1" s="1"/>
  <c r="P4725" i="1"/>
  <c r="M4730" i="1"/>
  <c r="AB4730" i="1" s="1"/>
  <c r="V4747" i="1"/>
  <c r="AB4747" i="1" s="1"/>
  <c r="AB4771" i="1"/>
  <c r="P4696" i="1"/>
  <c r="AB4696" i="1" s="1"/>
  <c r="V4698" i="1"/>
  <c r="AB4698" i="1" s="1"/>
  <c r="Z4702" i="1"/>
  <c r="AB4704" i="1"/>
  <c r="M4705" i="1"/>
  <c r="AB4705" i="1" s="1"/>
  <c r="S4707" i="1"/>
  <c r="AB4707" i="1" s="1"/>
  <c r="P4712" i="1"/>
  <c r="AB4712" i="1" s="1"/>
  <c r="V4714" i="1"/>
  <c r="AB4714" i="1" s="1"/>
  <c r="Z4718" i="1"/>
  <c r="AB4720" i="1"/>
  <c r="M4721" i="1"/>
  <c r="AB4721" i="1" s="1"/>
  <c r="S4723" i="1"/>
  <c r="AB4723" i="1" s="1"/>
  <c r="S4728" i="1"/>
  <c r="AB4728" i="1" s="1"/>
  <c r="P4733" i="1"/>
  <c r="AB4733" i="1" s="1"/>
  <c r="Z4735" i="1"/>
  <c r="M4738" i="1"/>
  <c r="AB4738" i="1" s="1"/>
  <c r="V4739" i="1"/>
  <c r="AB4739" i="1" s="1"/>
  <c r="AB4745" i="1"/>
  <c r="V4746" i="1"/>
  <c r="Z4750" i="1"/>
  <c r="AB4755" i="1"/>
  <c r="V4763" i="1"/>
  <c r="AB4763" i="1" s="1"/>
  <c r="AB4766" i="1"/>
  <c r="AB4794" i="1"/>
  <c r="AB4828" i="1"/>
  <c r="AB4692" i="1"/>
  <c r="M4693" i="1"/>
  <c r="AB4693" i="1" s="1"/>
  <c r="S4695" i="1"/>
  <c r="AB4695" i="1" s="1"/>
  <c r="P4700" i="1"/>
  <c r="AB4700" i="1" s="1"/>
  <c r="V4702" i="1"/>
  <c r="AB4702" i="1" s="1"/>
  <c r="Z4706" i="1"/>
  <c r="AB4706" i="1" s="1"/>
  <c r="AB4708" i="1"/>
  <c r="M4709" i="1"/>
  <c r="AB4709" i="1" s="1"/>
  <c r="S4711" i="1"/>
  <c r="AB4711" i="1" s="1"/>
  <c r="P4716" i="1"/>
  <c r="AB4716" i="1" s="1"/>
  <c r="V4718" i="1"/>
  <c r="AB4718" i="1" s="1"/>
  <c r="Z4722" i="1"/>
  <c r="AB4724" i="1"/>
  <c r="S4724" i="1"/>
  <c r="AB4725" i="1"/>
  <c r="P4729" i="1"/>
  <c r="AB4729" i="1" s="1"/>
  <c r="Z4731" i="1"/>
  <c r="AB4731" i="1" s="1"/>
  <c r="M4734" i="1"/>
  <c r="AB4734" i="1" s="1"/>
  <c r="V4735" i="1"/>
  <c r="AB4735" i="1" s="1"/>
  <c r="S4740" i="1"/>
  <c r="AB4740" i="1" s="1"/>
  <c r="P4744" i="1"/>
  <c r="Z4747" i="1"/>
  <c r="M4750" i="1"/>
  <c r="AB4750" i="1" s="1"/>
  <c r="M4753" i="1"/>
  <c r="AB4753" i="1" s="1"/>
  <c r="AB4759" i="1"/>
  <c r="P4761" i="1"/>
  <c r="AB4761" i="1" s="1"/>
  <c r="S4768" i="1"/>
  <c r="AB4768" i="1" s="1"/>
  <c r="AB4778" i="1"/>
  <c r="AB4784" i="1"/>
  <c r="AB4785" i="1"/>
  <c r="AB4800" i="1"/>
  <c r="AB4802" i="1"/>
  <c r="AB4808" i="1"/>
  <c r="AB4810" i="1"/>
  <c r="AB4816" i="1"/>
  <c r="AB4838" i="1"/>
  <c r="AB4744" i="1"/>
  <c r="AB4760" i="1"/>
  <c r="AB4780" i="1"/>
  <c r="AB4795" i="1"/>
  <c r="AB4830" i="1"/>
  <c r="V4742" i="1"/>
  <c r="AB4742" i="1" s="1"/>
  <c r="Z4746" i="1"/>
  <c r="AB4746" i="1" s="1"/>
  <c r="AB4748" i="1"/>
  <c r="M4749" i="1"/>
  <c r="AB4749" i="1" s="1"/>
  <c r="S4751" i="1"/>
  <c r="AB4751" i="1" s="1"/>
  <c r="P4756" i="1"/>
  <c r="AB4756" i="1" s="1"/>
  <c r="V4758" i="1"/>
  <c r="AB4758" i="1" s="1"/>
  <c r="Z4762" i="1"/>
  <c r="AB4762" i="1" s="1"/>
  <c r="AB4764" i="1"/>
  <c r="M4765" i="1"/>
  <c r="AB4765" i="1" s="1"/>
  <c r="S4767" i="1"/>
  <c r="AB4767" i="1" s="1"/>
  <c r="P4772" i="1"/>
  <c r="AB4772" i="1" s="1"/>
  <c r="AB4776" i="1"/>
  <c r="S4776" i="1"/>
  <c r="AB4777" i="1"/>
  <c r="P4781" i="1"/>
  <c r="AB4781" i="1" s="1"/>
  <c r="Z4783" i="1"/>
  <c r="AB4783" i="1" s="1"/>
  <c r="M4786" i="1"/>
  <c r="AB4786" i="1" s="1"/>
  <c r="V4787" i="1"/>
  <c r="AB4787" i="1" s="1"/>
  <c r="S4792" i="1"/>
  <c r="AB4792" i="1" s="1"/>
  <c r="AB4793" i="1"/>
  <c r="AB4803" i="1"/>
  <c r="AB4811" i="1"/>
  <c r="AB4822" i="1"/>
  <c r="AB4797" i="1"/>
  <c r="AB4799" i="1"/>
  <c r="AB4807" i="1"/>
  <c r="AB4815" i="1"/>
  <c r="AB4868" i="1"/>
  <c r="Z4801" i="1"/>
  <c r="AB4801" i="1" s="1"/>
  <c r="AB4805" i="1"/>
  <c r="Z4809" i="1"/>
  <c r="AB4809" i="1" s="1"/>
  <c r="AB4813" i="1"/>
  <c r="Z4817" i="1"/>
  <c r="AB4821" i="1"/>
  <c r="Z4825" i="1"/>
  <c r="AB4829" i="1"/>
  <c r="M4834" i="1"/>
  <c r="AB4834" i="1" s="1"/>
  <c r="V4835" i="1"/>
  <c r="S4836" i="1"/>
  <c r="AB4836" i="1" s="1"/>
  <c r="AB4837" i="1"/>
  <c r="AB4851" i="1"/>
  <c r="AB4853" i="1"/>
  <c r="AB4855" i="1"/>
  <c r="AB4857" i="1"/>
  <c r="AB4859" i="1"/>
  <c r="AB4861" i="1"/>
  <c r="AB4863" i="1"/>
  <c r="AB4865" i="1"/>
  <c r="AB4867" i="1"/>
  <c r="M4870" i="1"/>
  <c r="AB4870" i="1" s="1"/>
  <c r="V4871" i="1"/>
  <c r="S4872" i="1"/>
  <c r="AB4872" i="1" s="1"/>
  <c r="P4873" i="1"/>
  <c r="AB4873" i="1" s="1"/>
  <c r="Z4875" i="1"/>
  <c r="AB4877" i="1"/>
  <c r="AB4879" i="1"/>
  <c r="AB4897" i="1"/>
  <c r="AB4899" i="1"/>
  <c r="AB4905" i="1"/>
  <c r="AB4912" i="1"/>
  <c r="V4817" i="1"/>
  <c r="AB4817" i="1" s="1"/>
  <c r="S4818" i="1"/>
  <c r="AB4818" i="1" s="1"/>
  <c r="AB4819" i="1"/>
  <c r="P4823" i="1"/>
  <c r="AB4823" i="1" s="1"/>
  <c r="M4824" i="1"/>
  <c r="AB4824" i="1" s="1"/>
  <c r="V4825" i="1"/>
  <c r="AB4825" i="1" s="1"/>
  <c r="S4826" i="1"/>
  <c r="AB4826" i="1" s="1"/>
  <c r="AB4827" i="1"/>
  <c r="P4831" i="1"/>
  <c r="AB4831" i="1" s="1"/>
  <c r="M4832" i="1"/>
  <c r="AB4832" i="1" s="1"/>
  <c r="V4833" i="1"/>
  <c r="AB4833" i="1" s="1"/>
  <c r="AB4835" i="1"/>
  <c r="Z4839" i="1"/>
  <c r="AB4839" i="1" s="1"/>
  <c r="S4840" i="1"/>
  <c r="AB4840" i="1" s="1"/>
  <c r="P4841" i="1"/>
  <c r="AB4841" i="1" s="1"/>
  <c r="M4842" i="1"/>
  <c r="AB4842" i="1" s="1"/>
  <c r="Z4843" i="1"/>
  <c r="AB4843" i="1" s="1"/>
  <c r="S4844" i="1"/>
  <c r="AB4844" i="1" s="1"/>
  <c r="P4845" i="1"/>
  <c r="AB4845" i="1" s="1"/>
  <c r="M4846" i="1"/>
  <c r="AB4846" i="1" s="1"/>
  <c r="Z4847" i="1"/>
  <c r="AB4847" i="1" s="1"/>
  <c r="S4848" i="1"/>
  <c r="AB4848" i="1" s="1"/>
  <c r="P4849" i="1"/>
  <c r="AB4849" i="1" s="1"/>
  <c r="M4850" i="1"/>
  <c r="AB4850" i="1" s="1"/>
  <c r="AB4871" i="1"/>
  <c r="M4874" i="1"/>
  <c r="AB4874" i="1" s="1"/>
  <c r="V4875" i="1"/>
  <c r="AB4875" i="1" s="1"/>
  <c r="S4876" i="1"/>
  <c r="Z4881" i="1"/>
  <c r="AB4881" i="1" s="1"/>
  <c r="AB4889" i="1"/>
  <c r="AB4946" i="1"/>
  <c r="V4876" i="1"/>
  <c r="Z4880" i="1"/>
  <c r="Z4884" i="1"/>
  <c r="AB4888" i="1"/>
  <c r="Z4892" i="1"/>
  <c r="AB4896" i="1"/>
  <c r="S4916" i="1"/>
  <c r="AB4934" i="1"/>
  <c r="AB4941" i="1"/>
  <c r="P4878" i="1"/>
  <c r="AB4878" i="1" s="1"/>
  <c r="V4880" i="1"/>
  <c r="AB4880" i="1" s="1"/>
  <c r="P4882" i="1"/>
  <c r="AB4882" i="1" s="1"/>
  <c r="M4883" i="1"/>
  <c r="AB4883" i="1" s="1"/>
  <c r="V4884" i="1"/>
  <c r="AB4884" i="1" s="1"/>
  <c r="S4885" i="1"/>
  <c r="AB4885" i="1" s="1"/>
  <c r="AB4886" i="1"/>
  <c r="P4890" i="1"/>
  <c r="AB4890" i="1" s="1"/>
  <c r="M4891" i="1"/>
  <c r="AB4891" i="1" s="1"/>
  <c r="V4892" i="1"/>
  <c r="AB4892" i="1" s="1"/>
  <c r="S4893" i="1"/>
  <c r="AB4893" i="1" s="1"/>
  <c r="AB4894" i="1"/>
  <c r="AB4904" i="1"/>
  <c r="Z4911" i="1"/>
  <c r="AB4931" i="1"/>
  <c r="Z4898" i="1"/>
  <c r="AB4898" i="1" s="1"/>
  <c r="M4901" i="1"/>
  <c r="AB4901" i="1" s="1"/>
  <c r="S4903" i="1"/>
  <c r="AB4903" i="1" s="1"/>
  <c r="P4908" i="1"/>
  <c r="V4910" i="1"/>
  <c r="AB4910" i="1" s="1"/>
  <c r="Z4914" i="1"/>
  <c r="AB4914" i="1" s="1"/>
  <c r="M4917" i="1"/>
  <c r="AB4917" i="1" s="1"/>
  <c r="AB4920" i="1"/>
  <c r="AB4936" i="1"/>
  <c r="AB4952" i="1"/>
  <c r="AB4955" i="1"/>
  <c r="AB4966" i="1"/>
  <c r="AB4971" i="1"/>
  <c r="AB4980" i="1"/>
  <c r="AB4987" i="1"/>
  <c r="P4921" i="1"/>
  <c r="AB4921" i="1" s="1"/>
  <c r="Z4923" i="1"/>
  <c r="M4926" i="1"/>
  <c r="AB4926" i="1" s="1"/>
  <c r="V4927" i="1"/>
  <c r="AB4927" i="1" s="1"/>
  <c r="S4932" i="1"/>
  <c r="AB4932" i="1" s="1"/>
  <c r="P4937" i="1"/>
  <c r="AB4937" i="1" s="1"/>
  <c r="Z4939" i="1"/>
  <c r="M4942" i="1"/>
  <c r="AB4942" i="1" s="1"/>
  <c r="V4943" i="1"/>
  <c r="AB4943" i="1" s="1"/>
  <c r="AB4948" i="1"/>
  <c r="S4948" i="1"/>
  <c r="P4953" i="1"/>
  <c r="AB4953" i="1" s="1"/>
  <c r="Z4957" i="1"/>
  <c r="M4960" i="1"/>
  <c r="P4975" i="1"/>
  <c r="AB5001" i="1"/>
  <c r="P4900" i="1"/>
  <c r="AB4900" i="1" s="1"/>
  <c r="V4902" i="1"/>
  <c r="AB4902" i="1" s="1"/>
  <c r="Z4906" i="1"/>
  <c r="AB4906" i="1" s="1"/>
  <c r="AB4908" i="1"/>
  <c r="M4909" i="1"/>
  <c r="AB4909" i="1" s="1"/>
  <c r="S4911" i="1"/>
  <c r="AB4911" i="1" s="1"/>
  <c r="P4916" i="1"/>
  <c r="AB4916" i="1" s="1"/>
  <c r="P4917" i="1"/>
  <c r="Z4919" i="1"/>
  <c r="AB4919" i="1" s="1"/>
  <c r="M4922" i="1"/>
  <c r="AB4922" i="1" s="1"/>
  <c r="V4923" i="1"/>
  <c r="AB4923" i="1" s="1"/>
  <c r="AB4928" i="1"/>
  <c r="S4928" i="1"/>
  <c r="AB4929" i="1"/>
  <c r="P4933" i="1"/>
  <c r="AB4933" i="1" s="1"/>
  <c r="Z4935" i="1"/>
  <c r="AB4935" i="1" s="1"/>
  <c r="M4938" i="1"/>
  <c r="AB4938" i="1" s="1"/>
  <c r="V4939" i="1"/>
  <c r="AB4939" i="1" s="1"/>
  <c r="S4944" i="1"/>
  <c r="AB4944" i="1" s="1"/>
  <c r="AB4945" i="1"/>
  <c r="P4949" i="1"/>
  <c r="AB4949" i="1" s="1"/>
  <c r="Z4951" i="1"/>
  <c r="AB4951" i="1" s="1"/>
  <c r="M4954" i="1"/>
  <c r="AB4954" i="1" s="1"/>
  <c r="V4957" i="1"/>
  <c r="AB4957" i="1" s="1"/>
  <c r="AB4960" i="1"/>
  <c r="Z4961" i="1"/>
  <c r="AB4961" i="1" s="1"/>
  <c r="M4964" i="1"/>
  <c r="AB4964" i="1" s="1"/>
  <c r="AB4977" i="1"/>
  <c r="AB4992" i="1"/>
  <c r="AB4982" i="1"/>
  <c r="AB4983" i="1"/>
  <c r="AB4999" i="1"/>
  <c r="AB4962" i="1"/>
  <c r="AB4978" i="1"/>
  <c r="AB4994" i="1"/>
  <c r="AB4996" i="1"/>
  <c r="Z4956" i="1"/>
  <c r="AB4956" i="1" s="1"/>
  <c r="AB4958" i="1"/>
  <c r="M4959" i="1"/>
  <c r="AB4959" i="1" s="1"/>
  <c r="P4963" i="1"/>
  <c r="AB4963" i="1" s="1"/>
  <c r="Z4965" i="1"/>
  <c r="AB4965" i="1" s="1"/>
  <c r="M4968" i="1"/>
  <c r="AB4968" i="1" s="1"/>
  <c r="V4969" i="1"/>
  <c r="AB4969" i="1" s="1"/>
  <c r="S4974" i="1"/>
  <c r="AB4974" i="1" s="1"/>
  <c r="AB4975" i="1"/>
  <c r="P4979" i="1"/>
  <c r="AB4979" i="1" s="1"/>
  <c r="Z4981" i="1"/>
  <c r="AB4981" i="1" s="1"/>
  <c r="M4984" i="1"/>
  <c r="AB4984" i="1" s="1"/>
  <c r="V4985" i="1"/>
  <c r="AB4985" i="1" s="1"/>
  <c r="S4990" i="1"/>
  <c r="AB4990" i="1" s="1"/>
  <c r="AB4991" i="1"/>
  <c r="AB4998" i="1"/>
  <c r="AB5000" i="1"/>
  <c r="AB487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<sst xmlns="http://schemas.openxmlformats.org/spreadsheetml/2006/main" count="33" uniqueCount="20">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</sst>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%202021/4.%20ABRIL%202021/PCF%202020%20-%20REV%2007%20editada%20em%2024.09.2020%20-%20OLINDA_ABRI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>
            <v>223705</v>
          </cell>
          <cell r="H12">
            <v>44287</v>
          </cell>
          <cell r="J12">
            <v>97.904799999999994</v>
          </cell>
          <cell r="L12">
            <v>22</v>
          </cell>
          <cell r="M12">
            <v>242.6</v>
          </cell>
          <cell r="P12">
            <v>1.18</v>
          </cell>
          <cell r="R12">
            <v>66</v>
          </cell>
          <cell r="S12">
            <v>115.3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>
            <v>322205</v>
          </cell>
          <cell r="H13">
            <v>44287</v>
          </cell>
          <cell r="J13">
            <v>104.72</v>
          </cell>
          <cell r="L13">
            <v>0</v>
          </cell>
          <cell r="P13">
            <v>1.18</v>
          </cell>
          <cell r="R13">
            <v>0</v>
          </cell>
          <cell r="U13">
            <v>0</v>
          </cell>
        </row>
        <row r="14">
          <cell r="C14" t="str">
            <v>UPA OLINDA</v>
          </cell>
          <cell r="E14" t="str">
            <v>ADRIANA MALAQUIAS DE SENA</v>
          </cell>
          <cell r="F14" t="str">
            <v>2 - Outros Profissionais da Saúde</v>
          </cell>
          <cell r="G14">
            <v>322205</v>
          </cell>
          <cell r="H14">
            <v>44287</v>
          </cell>
          <cell r="J14">
            <v>163.24639999999999</v>
          </cell>
          <cell r="L14">
            <v>22</v>
          </cell>
          <cell r="M14">
            <v>242.6</v>
          </cell>
          <cell r="P14">
            <v>1.18</v>
          </cell>
          <cell r="R14">
            <v>62.25</v>
          </cell>
          <cell r="S14">
            <v>124.38</v>
          </cell>
          <cell r="U14">
            <v>66.11</v>
          </cell>
          <cell r="X14" t="str">
            <v>AUXILIO CRECHE</v>
          </cell>
        </row>
        <row r="15">
          <cell r="C15" t="str">
            <v>UPA OLINDA</v>
          </cell>
          <cell r="E15" t="str">
            <v>ADRIANA RAMOS DE SOUZA</v>
          </cell>
          <cell r="F15" t="str">
            <v>2 - Outros Profissionais da Saúde</v>
          </cell>
          <cell r="G15">
            <v>521130</v>
          </cell>
          <cell r="H15">
            <v>44287</v>
          </cell>
          <cell r="J15">
            <v>105.0976</v>
          </cell>
          <cell r="L15">
            <v>22</v>
          </cell>
          <cell r="M15">
            <v>242.6</v>
          </cell>
          <cell r="P15">
            <v>1.18</v>
          </cell>
          <cell r="R15">
            <v>0</v>
          </cell>
          <cell r="U15">
            <v>0</v>
          </cell>
        </row>
        <row r="16">
          <cell r="C16" t="str">
            <v>UPA OLINDA</v>
          </cell>
          <cell r="E16" t="str">
            <v>ALBANITA FERRAZ DA SILVA</v>
          </cell>
          <cell r="F16" t="str">
            <v>2 - Outros Profissionais da Saúde</v>
          </cell>
          <cell r="G16">
            <v>324115</v>
          </cell>
          <cell r="H16">
            <v>44287</v>
          </cell>
          <cell r="J16">
            <v>267.54079999999999</v>
          </cell>
          <cell r="L16">
            <v>0</v>
          </cell>
          <cell r="P16">
            <v>1.18</v>
          </cell>
          <cell r="R16">
            <v>0</v>
          </cell>
          <cell r="U16">
            <v>0</v>
          </cell>
        </row>
        <row r="17">
          <cell r="C17" t="str">
            <v>UPA OLINDA</v>
          </cell>
          <cell r="E17" t="str">
            <v>ALCINEIDE BERNARDO DA SILVA</v>
          </cell>
          <cell r="F17" t="str">
            <v>2 - Outros Profissionais da Saúde</v>
          </cell>
          <cell r="G17">
            <v>322205</v>
          </cell>
          <cell r="H17">
            <v>44287</v>
          </cell>
          <cell r="J17">
            <v>161.7808</v>
          </cell>
          <cell r="L17">
            <v>22</v>
          </cell>
          <cell r="M17">
            <v>242.6</v>
          </cell>
          <cell r="P17">
            <v>1.18</v>
          </cell>
          <cell r="R17">
            <v>61.6</v>
          </cell>
          <cell r="S17">
            <v>116.88</v>
          </cell>
          <cell r="U17">
            <v>61.7</v>
          </cell>
          <cell r="X17" t="str">
            <v>AUXILIO CRECHE</v>
          </cell>
        </row>
        <row r="18">
          <cell r="C18" t="str">
            <v>UPA OLINDA</v>
          </cell>
          <cell r="E18" t="str">
            <v>ALESSANDRA CRISTINA CHAGAS SILVA</v>
          </cell>
          <cell r="F18" t="str">
            <v>3 - Administrativo</v>
          </cell>
          <cell r="G18">
            <v>411010</v>
          </cell>
          <cell r="H18">
            <v>44287</v>
          </cell>
          <cell r="J18">
            <v>111.3184</v>
          </cell>
          <cell r="L18">
            <v>22</v>
          </cell>
          <cell r="M18">
            <v>242.6</v>
          </cell>
          <cell r="P18">
            <v>1.18</v>
          </cell>
          <cell r="R18">
            <v>66</v>
          </cell>
          <cell r="S18">
            <v>147.18</v>
          </cell>
          <cell r="U18">
            <v>66.12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NASCIMENTO SILVA</v>
          </cell>
          <cell r="F19" t="str">
            <v>2 - Outros Profissionais da Saúde</v>
          </cell>
          <cell r="G19">
            <v>322205</v>
          </cell>
          <cell r="H19">
            <v>44287</v>
          </cell>
          <cell r="J19">
            <v>112.9256</v>
          </cell>
          <cell r="L19">
            <v>22</v>
          </cell>
          <cell r="M19">
            <v>242.6</v>
          </cell>
          <cell r="P19">
            <v>1.18</v>
          </cell>
          <cell r="R19">
            <v>62.63</v>
          </cell>
          <cell r="S19">
            <v>116.88</v>
          </cell>
          <cell r="U19">
            <v>0</v>
          </cell>
        </row>
        <row r="20">
          <cell r="C20" t="str">
            <v>UPA OLINDA</v>
          </cell>
          <cell r="E20" t="str">
            <v>ALEXANDRE GAMA MONTEIRO</v>
          </cell>
          <cell r="F20" t="str">
            <v>3 - Administrativo</v>
          </cell>
          <cell r="G20">
            <v>514225</v>
          </cell>
          <cell r="H20">
            <v>44287</v>
          </cell>
          <cell r="J20">
            <v>115.584</v>
          </cell>
          <cell r="L20">
            <v>22</v>
          </cell>
          <cell r="M20">
            <v>242.6</v>
          </cell>
          <cell r="P20">
            <v>1.18</v>
          </cell>
          <cell r="R20">
            <v>66</v>
          </cell>
          <cell r="S20">
            <v>106.4</v>
          </cell>
          <cell r="U20">
            <v>0</v>
          </cell>
        </row>
        <row r="21">
          <cell r="C21" t="str">
            <v>UPA OLINDA</v>
          </cell>
          <cell r="E21" t="str">
            <v>ALEXSANDRA CORREIA DE AQUINO</v>
          </cell>
          <cell r="F21" t="str">
            <v>3 - Administrativo</v>
          </cell>
          <cell r="G21">
            <v>411010</v>
          </cell>
          <cell r="H21">
            <v>44287</v>
          </cell>
          <cell r="J21">
            <v>193.232</v>
          </cell>
          <cell r="L21">
            <v>22</v>
          </cell>
          <cell r="M21">
            <v>242.55</v>
          </cell>
          <cell r="P21">
            <v>1.18</v>
          </cell>
          <cell r="R21">
            <v>66</v>
          </cell>
          <cell r="S21">
            <v>167.58</v>
          </cell>
          <cell r="U21">
            <v>0</v>
          </cell>
        </row>
        <row r="22">
          <cell r="C22" t="str">
            <v>UPA OLINDA</v>
          </cell>
          <cell r="E22" t="str">
            <v>ALEXSANDRA DA SILVA FERREIRA</v>
          </cell>
          <cell r="F22" t="str">
            <v>2 - Outros Profissionais da Saúde</v>
          </cell>
          <cell r="G22">
            <v>223505</v>
          </cell>
          <cell r="H22">
            <v>44287</v>
          </cell>
          <cell r="J22">
            <v>296.5752</v>
          </cell>
          <cell r="L22">
            <v>0</v>
          </cell>
          <cell r="P22">
            <v>2.44</v>
          </cell>
          <cell r="R22">
            <v>0</v>
          </cell>
          <cell r="U22">
            <v>0</v>
          </cell>
        </row>
        <row r="23">
          <cell r="C23" t="str">
            <v>UPA OLINDA</v>
          </cell>
          <cell r="E23" t="str">
            <v>ALEXSANDRA MARIA DA SILVA SANTOS</v>
          </cell>
          <cell r="F23" t="str">
            <v>3 - Administrativo</v>
          </cell>
          <cell r="G23">
            <v>411010</v>
          </cell>
          <cell r="H23">
            <v>44287</v>
          </cell>
          <cell r="J23">
            <v>110.9568</v>
          </cell>
          <cell r="L23">
            <v>22</v>
          </cell>
          <cell r="M23">
            <v>242.55</v>
          </cell>
          <cell r="P23">
            <v>1.18</v>
          </cell>
          <cell r="R23">
            <v>66</v>
          </cell>
          <cell r="S23">
            <v>167.58</v>
          </cell>
          <cell r="U23">
            <v>66.12</v>
          </cell>
          <cell r="X23" t="str">
            <v>AUXILIO CRECHE</v>
          </cell>
        </row>
        <row r="24">
          <cell r="C24" t="str">
            <v>UPA OLINDA</v>
          </cell>
          <cell r="E24" t="str">
            <v>ALINE BATISTA DE CASTRO</v>
          </cell>
          <cell r="F24" t="str">
            <v>1 - Médico</v>
          </cell>
          <cell r="G24">
            <v>225125</v>
          </cell>
          <cell r="H24">
            <v>44287</v>
          </cell>
          <cell r="J24">
            <v>321.95359999999999</v>
          </cell>
          <cell r="L24">
            <v>0</v>
          </cell>
          <cell r="P24">
            <v>9.2799999999999994</v>
          </cell>
          <cell r="R24">
            <v>0</v>
          </cell>
          <cell r="U24">
            <v>0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>
            <v>225125</v>
          </cell>
          <cell r="H25">
            <v>44287</v>
          </cell>
          <cell r="J25">
            <v>379.68799999999999</v>
          </cell>
          <cell r="L25">
            <v>1.58</v>
          </cell>
          <cell r="M25">
            <v>242.55</v>
          </cell>
          <cell r="P25">
            <v>9.2799999999999994</v>
          </cell>
          <cell r="R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>
            <v>517410</v>
          </cell>
          <cell r="H26">
            <v>44287</v>
          </cell>
          <cell r="J26">
            <v>135.53360000000001</v>
          </cell>
          <cell r="L26">
            <v>22</v>
          </cell>
          <cell r="M26">
            <v>242.55</v>
          </cell>
          <cell r="P26">
            <v>1.18</v>
          </cell>
          <cell r="R26">
            <v>66</v>
          </cell>
          <cell r="S26">
            <v>229.38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>
            <v>322205</v>
          </cell>
          <cell r="H27">
            <v>44287</v>
          </cell>
          <cell r="J27">
            <v>150.904</v>
          </cell>
          <cell r="L27">
            <v>22</v>
          </cell>
          <cell r="M27">
            <v>242.55</v>
          </cell>
          <cell r="P27">
            <v>1.18</v>
          </cell>
          <cell r="R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>
            <v>322205</v>
          </cell>
          <cell r="H28">
            <v>44287</v>
          </cell>
          <cell r="J28">
            <v>110.184</v>
          </cell>
          <cell r="L28">
            <v>22</v>
          </cell>
          <cell r="M28">
            <v>242.55</v>
          </cell>
          <cell r="P28">
            <v>1.18</v>
          </cell>
          <cell r="R28">
            <v>0</v>
          </cell>
          <cell r="U28">
            <v>66.11</v>
          </cell>
          <cell r="X28" t="str">
            <v>AUXILIO CRECHE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>
            <v>322205</v>
          </cell>
          <cell r="H29">
            <v>44287</v>
          </cell>
          <cell r="J29">
            <v>105.6896</v>
          </cell>
          <cell r="L29">
            <v>0</v>
          </cell>
          <cell r="P29">
            <v>1.18</v>
          </cell>
          <cell r="R29">
            <v>0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>
            <v>411010</v>
          </cell>
          <cell r="H30">
            <v>44287</v>
          </cell>
          <cell r="J30">
            <v>109.2128</v>
          </cell>
          <cell r="L30">
            <v>0</v>
          </cell>
          <cell r="P30">
            <v>1.18</v>
          </cell>
          <cell r="R30">
            <v>59.4</v>
          </cell>
          <cell r="S30">
            <v>176.88</v>
          </cell>
          <cell r="U30">
            <v>0</v>
          </cell>
        </row>
        <row r="31">
          <cell r="C31" t="str">
            <v>UPA OLINDA</v>
          </cell>
          <cell r="E31" t="str">
            <v>ANA AMELIA FRUSCALSO TAVARES CORDEIRO</v>
          </cell>
          <cell r="F31" t="str">
            <v>1 - Médico</v>
          </cell>
          <cell r="G31">
            <v>225125</v>
          </cell>
          <cell r="H31">
            <v>44287</v>
          </cell>
          <cell r="J31">
            <v>486.608</v>
          </cell>
          <cell r="L31">
            <v>0</v>
          </cell>
          <cell r="P31">
            <v>9.2799999999999994</v>
          </cell>
          <cell r="R31">
            <v>0</v>
          </cell>
          <cell r="U31">
            <v>0</v>
          </cell>
        </row>
        <row r="32">
          <cell r="C32" t="str">
            <v>UPA OLINDA</v>
          </cell>
          <cell r="E32" t="str">
            <v>ANDRE SILVA DE OLIVEIRA</v>
          </cell>
          <cell r="F32" t="str">
            <v>2 - Outros Profissionais da Saúde</v>
          </cell>
          <cell r="G32">
            <v>515205</v>
          </cell>
          <cell r="H32">
            <v>44287</v>
          </cell>
          <cell r="J32">
            <v>143.22880000000001</v>
          </cell>
          <cell r="L32">
            <v>22</v>
          </cell>
          <cell r="M32">
            <v>242.55</v>
          </cell>
          <cell r="P32">
            <v>1.18</v>
          </cell>
          <cell r="R32">
            <v>61.6</v>
          </cell>
          <cell r="S32">
            <v>244.38</v>
          </cell>
          <cell r="U32">
            <v>0</v>
          </cell>
        </row>
        <row r="33">
          <cell r="C33" t="str">
            <v>UPA OLINDA</v>
          </cell>
          <cell r="E33" t="str">
            <v>ANDREANA MARIA DE MENDONCA ALVES</v>
          </cell>
          <cell r="F33" t="str">
            <v>1 - Médico</v>
          </cell>
          <cell r="G33">
            <v>225125</v>
          </cell>
          <cell r="H33">
            <v>44287</v>
          </cell>
          <cell r="J33">
            <v>482.06560000000002</v>
          </cell>
          <cell r="L33">
            <v>0</v>
          </cell>
          <cell r="P33">
            <v>9.2799999999999994</v>
          </cell>
          <cell r="R33">
            <v>0</v>
          </cell>
          <cell r="U33">
            <v>0</v>
          </cell>
        </row>
        <row r="34">
          <cell r="C34" t="str">
            <v>UPA OLINDA</v>
          </cell>
          <cell r="E34" t="str">
            <v>ANGELA ALVES DE LIMA BACELAR</v>
          </cell>
          <cell r="F34" t="str">
            <v>2 - Outros Profissionais da Saúde</v>
          </cell>
          <cell r="G34">
            <v>322205</v>
          </cell>
          <cell r="H34">
            <v>44287</v>
          </cell>
          <cell r="J34">
            <v>0</v>
          </cell>
          <cell r="L34">
            <v>0</v>
          </cell>
          <cell r="P34">
            <v>1.18</v>
          </cell>
          <cell r="R34">
            <v>0</v>
          </cell>
          <cell r="U34">
            <v>0</v>
          </cell>
        </row>
        <row r="35">
          <cell r="C35" t="str">
            <v>UPA OLINDA</v>
          </cell>
          <cell r="E35" t="str">
            <v>ANTONIO SERGIO DE ANDRADE</v>
          </cell>
          <cell r="F35" t="str">
            <v>1 - Médico</v>
          </cell>
          <cell r="G35">
            <v>225125</v>
          </cell>
          <cell r="H35">
            <v>44287</v>
          </cell>
          <cell r="J35">
            <v>575.096</v>
          </cell>
          <cell r="L35">
            <v>0</v>
          </cell>
          <cell r="P35">
            <v>9.2799999999999994</v>
          </cell>
          <cell r="R35">
            <v>0</v>
          </cell>
          <cell r="U35">
            <v>0</v>
          </cell>
        </row>
        <row r="36">
          <cell r="C36" t="str">
            <v>UPA OLINDA</v>
          </cell>
          <cell r="E36" t="str">
            <v>AURI ALVES DOS SANTOS FILHO</v>
          </cell>
          <cell r="F36" t="str">
            <v>1 - Médico</v>
          </cell>
          <cell r="G36">
            <v>225125</v>
          </cell>
          <cell r="H36">
            <v>44287</v>
          </cell>
          <cell r="J36">
            <v>399.98</v>
          </cell>
          <cell r="L36">
            <v>0</v>
          </cell>
          <cell r="P36">
            <v>9.2799999999999994</v>
          </cell>
          <cell r="R36">
            <v>0</v>
          </cell>
          <cell r="U36">
            <v>0</v>
          </cell>
        </row>
        <row r="37">
          <cell r="C37" t="str">
            <v>UPA OLINDA</v>
          </cell>
          <cell r="E37" t="str">
            <v>BARBARA XAVIER BEZERRA</v>
          </cell>
          <cell r="F37" t="str">
            <v>2 - Outros Profissionais da Saúde</v>
          </cell>
          <cell r="G37">
            <v>322205</v>
          </cell>
          <cell r="H37">
            <v>44287</v>
          </cell>
          <cell r="J37">
            <v>110.08320000000001</v>
          </cell>
          <cell r="L37">
            <v>0</v>
          </cell>
          <cell r="P37">
            <v>1.18</v>
          </cell>
          <cell r="R37">
            <v>66</v>
          </cell>
          <cell r="S37">
            <v>411.48</v>
          </cell>
          <cell r="U37">
            <v>0</v>
          </cell>
        </row>
        <row r="38">
          <cell r="C38" t="str">
            <v>UPA OLINDA</v>
          </cell>
          <cell r="E38" t="str">
            <v>BEATRIZ ALVES DA SILVA</v>
          </cell>
          <cell r="F38" t="str">
            <v>2 - Outros Profissionais da Saúde</v>
          </cell>
          <cell r="G38">
            <v>521130</v>
          </cell>
          <cell r="H38">
            <v>44287</v>
          </cell>
          <cell r="J38">
            <v>111.46</v>
          </cell>
          <cell r="L38">
            <v>22</v>
          </cell>
          <cell r="M38">
            <v>242.55</v>
          </cell>
          <cell r="P38">
            <v>1.18</v>
          </cell>
          <cell r="R38">
            <v>66</v>
          </cell>
          <cell r="S38">
            <v>124.38</v>
          </cell>
          <cell r="U38">
            <v>0</v>
          </cell>
        </row>
        <row r="39">
          <cell r="C39" t="str">
            <v>UPA OLINDA</v>
          </cell>
          <cell r="E39" t="str">
            <v>BERNARDO DA SILVA</v>
          </cell>
          <cell r="F39" t="str">
            <v>2 - Outros Profissionais da Saúde</v>
          </cell>
          <cell r="G39">
            <v>322205</v>
          </cell>
          <cell r="H39">
            <v>44287</v>
          </cell>
          <cell r="J39">
            <v>149.14320000000001</v>
          </cell>
          <cell r="L39">
            <v>22</v>
          </cell>
          <cell r="M39">
            <v>242.55</v>
          </cell>
          <cell r="P39">
            <v>1.18</v>
          </cell>
          <cell r="R39">
            <v>66</v>
          </cell>
          <cell r="S39">
            <v>176.88</v>
          </cell>
          <cell r="U39">
            <v>0</v>
          </cell>
        </row>
        <row r="40">
          <cell r="C40" t="str">
            <v>UPA OLINDA</v>
          </cell>
          <cell r="E40" t="str">
            <v>BRENDA LETICIA BEZERRA DE OLIVEIRA</v>
          </cell>
          <cell r="F40" t="str">
            <v>3 - Administrativo</v>
          </cell>
          <cell r="G40">
            <v>411010</v>
          </cell>
          <cell r="H40">
            <v>44287</v>
          </cell>
          <cell r="J40">
            <v>10.926600000000001</v>
          </cell>
          <cell r="L40">
            <v>0</v>
          </cell>
          <cell r="P40">
            <v>1.18</v>
          </cell>
          <cell r="R40">
            <v>33</v>
          </cell>
          <cell r="S40">
            <v>131.96</v>
          </cell>
          <cell r="U40">
            <v>0</v>
          </cell>
        </row>
        <row r="41">
          <cell r="C41" t="str">
            <v>UPA OLINDA</v>
          </cell>
          <cell r="E41" t="str">
            <v>BRITA NIKA SUAREZ ARTEAGA</v>
          </cell>
          <cell r="F41" t="str">
            <v>1 - Médico</v>
          </cell>
          <cell r="G41">
            <v>225125</v>
          </cell>
          <cell r="H41">
            <v>44287</v>
          </cell>
          <cell r="J41">
            <v>638.46960000000001</v>
          </cell>
          <cell r="L41">
            <v>0</v>
          </cell>
          <cell r="P41">
            <v>9.2799999999999994</v>
          </cell>
          <cell r="R41">
            <v>0</v>
          </cell>
          <cell r="U41">
            <v>0</v>
          </cell>
        </row>
        <row r="42">
          <cell r="C42" t="str">
            <v>UPA OLINDA</v>
          </cell>
          <cell r="E42" t="str">
            <v>BRUNNA CAROLINE SANTOS DE MOURA</v>
          </cell>
          <cell r="F42" t="str">
            <v>1 - Médico</v>
          </cell>
          <cell r="G42">
            <v>225125</v>
          </cell>
          <cell r="H42">
            <v>44287</v>
          </cell>
          <cell r="J42">
            <v>389.83920000000001</v>
          </cell>
          <cell r="L42">
            <v>0</v>
          </cell>
          <cell r="P42">
            <v>9.2799999999999994</v>
          </cell>
          <cell r="R42">
            <v>0</v>
          </cell>
          <cell r="U42">
            <v>0</v>
          </cell>
        </row>
        <row r="43">
          <cell r="C43" t="str">
            <v>UPA OLINDA</v>
          </cell>
          <cell r="E43" t="str">
            <v>CAMILA FERNANDA CANDIDO DE ALBUQUERQUE</v>
          </cell>
          <cell r="F43" t="str">
            <v>1 - Médico</v>
          </cell>
          <cell r="G43">
            <v>225125</v>
          </cell>
          <cell r="H43">
            <v>44287</v>
          </cell>
          <cell r="J43">
            <v>1099.6967999999999</v>
          </cell>
          <cell r="L43">
            <v>0</v>
          </cell>
          <cell r="P43">
            <v>9.2799999999999994</v>
          </cell>
          <cell r="R43">
            <v>0</v>
          </cell>
          <cell r="U43">
            <v>0</v>
          </cell>
        </row>
        <row r="44">
          <cell r="C44" t="str">
            <v>UPA OLINDA</v>
          </cell>
          <cell r="E44" t="str">
            <v>CAMYLA MELO COELHO</v>
          </cell>
          <cell r="F44" t="str">
            <v>1 - Médico</v>
          </cell>
          <cell r="G44">
            <v>225125</v>
          </cell>
          <cell r="H44">
            <v>44287</v>
          </cell>
          <cell r="J44">
            <v>485.18560000000002</v>
          </cell>
          <cell r="L44">
            <v>0</v>
          </cell>
          <cell r="P44">
            <v>9.2799999999999994</v>
          </cell>
          <cell r="R44">
            <v>0</v>
          </cell>
          <cell r="U44">
            <v>0</v>
          </cell>
        </row>
        <row r="45">
          <cell r="C45" t="str">
            <v>UPA OLINDA</v>
          </cell>
          <cell r="E45" t="str">
            <v>CARLA CRISTINA INACIO SILVA</v>
          </cell>
          <cell r="F45" t="str">
            <v>1 - Médico</v>
          </cell>
          <cell r="G45">
            <v>225125</v>
          </cell>
          <cell r="H45">
            <v>44287</v>
          </cell>
          <cell r="J45">
            <v>468.29679999999996</v>
          </cell>
          <cell r="L45">
            <v>0</v>
          </cell>
          <cell r="P45">
            <v>9.2799999999999994</v>
          </cell>
          <cell r="R45">
            <v>0</v>
          </cell>
          <cell r="U45">
            <v>0</v>
          </cell>
        </row>
        <row r="46">
          <cell r="C46" t="str">
            <v>UPA OLINDA</v>
          </cell>
          <cell r="E46" t="str">
            <v>CARLOS EDUARDO DA SILVA GOMES</v>
          </cell>
          <cell r="F46" t="str">
            <v>3 - Administrativo</v>
          </cell>
          <cell r="G46">
            <v>517410</v>
          </cell>
          <cell r="H46">
            <v>44287</v>
          </cell>
          <cell r="J46">
            <v>124.2872</v>
          </cell>
          <cell r="L46">
            <v>22</v>
          </cell>
          <cell r="M46">
            <v>242.55</v>
          </cell>
          <cell r="P46">
            <v>1.18</v>
          </cell>
          <cell r="R46">
            <v>0</v>
          </cell>
          <cell r="U46">
            <v>0</v>
          </cell>
        </row>
        <row r="47">
          <cell r="C47" t="str">
            <v>UPA OLINDA</v>
          </cell>
          <cell r="E47" t="str">
            <v>CARLOS JOSE LIMA DE MEDEIROS</v>
          </cell>
          <cell r="F47" t="str">
            <v>1 - Médico</v>
          </cell>
          <cell r="G47">
            <v>225125</v>
          </cell>
          <cell r="H47">
            <v>44287</v>
          </cell>
          <cell r="J47">
            <v>385.77679999999998</v>
          </cell>
          <cell r="L47">
            <v>0</v>
          </cell>
          <cell r="P47">
            <v>9.2799999999999994</v>
          </cell>
          <cell r="R47">
            <v>0</v>
          </cell>
          <cell r="U47">
            <v>0</v>
          </cell>
        </row>
        <row r="48">
          <cell r="C48" t="str">
            <v>UPA OLINDA</v>
          </cell>
          <cell r="E48" t="str">
            <v>CARMEM VIRGINIA CERQUINHO DE OLIVEIRA</v>
          </cell>
          <cell r="F48" t="str">
            <v>4 - Assistência Odontológica</v>
          </cell>
          <cell r="G48">
            <v>223208</v>
          </cell>
          <cell r="H48">
            <v>44287</v>
          </cell>
          <cell r="J48">
            <v>302.75119999999998</v>
          </cell>
          <cell r="L48">
            <v>0</v>
          </cell>
          <cell r="P48">
            <v>1.18</v>
          </cell>
          <cell r="R48">
            <v>0</v>
          </cell>
          <cell r="U48">
            <v>0</v>
          </cell>
        </row>
        <row r="49">
          <cell r="C49" t="str">
            <v>UPA OLINDA</v>
          </cell>
          <cell r="E49" t="str">
            <v>CASSIA REGINA MOTA PEREIRA</v>
          </cell>
          <cell r="F49" t="str">
            <v>3 - Administrativo</v>
          </cell>
          <cell r="G49">
            <v>411010</v>
          </cell>
          <cell r="H49">
            <v>44287</v>
          </cell>
          <cell r="J49">
            <v>10.8728</v>
          </cell>
          <cell r="L49">
            <v>0</v>
          </cell>
          <cell r="P49">
            <v>1.18</v>
          </cell>
          <cell r="R49">
            <v>30.8</v>
          </cell>
          <cell r="S49">
            <v>131.96</v>
          </cell>
          <cell r="U49">
            <v>0</v>
          </cell>
        </row>
        <row r="50">
          <cell r="C50" t="str">
            <v>UPA OLINDA</v>
          </cell>
          <cell r="E50" t="str">
            <v>CELIA GOMES DE MELO</v>
          </cell>
          <cell r="F50" t="str">
            <v>2 - Outros Profissionais da Saúde</v>
          </cell>
          <cell r="G50">
            <v>322605</v>
          </cell>
          <cell r="H50">
            <v>44287</v>
          </cell>
          <cell r="J50">
            <v>134.1328</v>
          </cell>
          <cell r="L50">
            <v>0</v>
          </cell>
          <cell r="P50">
            <v>1.18</v>
          </cell>
          <cell r="R50">
            <v>63.8</v>
          </cell>
          <cell r="S50">
            <v>244.38</v>
          </cell>
          <cell r="U50">
            <v>0</v>
          </cell>
        </row>
        <row r="51">
          <cell r="C51" t="str">
            <v>UPA OLINDA</v>
          </cell>
          <cell r="E51" t="str">
            <v>CHRISTIANA AZEVEDO DE SOUZA</v>
          </cell>
          <cell r="F51" t="str">
            <v>3 - Administrativo</v>
          </cell>
          <cell r="G51">
            <v>513430</v>
          </cell>
          <cell r="H51">
            <v>44287</v>
          </cell>
          <cell r="J51">
            <v>94.88</v>
          </cell>
          <cell r="L51">
            <v>22</v>
          </cell>
          <cell r="M51">
            <v>242.55</v>
          </cell>
          <cell r="P51">
            <v>1.18</v>
          </cell>
          <cell r="R51">
            <v>66</v>
          </cell>
          <cell r="S51">
            <v>145.97999999999999</v>
          </cell>
          <cell r="U51">
            <v>0</v>
          </cell>
        </row>
        <row r="52">
          <cell r="C52" t="str">
            <v>UPA OLINDA</v>
          </cell>
          <cell r="E52" t="str">
            <v>CICERO FERNANDES DE ARAUJO</v>
          </cell>
          <cell r="F52" t="str">
            <v>2 - Outros Profissionais da Saúde</v>
          </cell>
          <cell r="G52">
            <v>223505</v>
          </cell>
          <cell r="H52">
            <v>44287</v>
          </cell>
          <cell r="J52">
            <v>289.9144</v>
          </cell>
          <cell r="L52">
            <v>3.08</v>
          </cell>
          <cell r="M52">
            <v>242.55</v>
          </cell>
          <cell r="P52">
            <v>2.44</v>
          </cell>
          <cell r="R52">
            <v>0</v>
          </cell>
          <cell r="U52">
            <v>0</v>
          </cell>
        </row>
        <row r="53">
          <cell r="C53" t="str">
            <v>UPA OLINDA</v>
          </cell>
          <cell r="E53" t="str">
            <v>CICERO NUNES DE LIMA</v>
          </cell>
          <cell r="F53" t="str">
            <v>2 - Outros Profissionais da Saúde</v>
          </cell>
          <cell r="G53">
            <v>322205</v>
          </cell>
          <cell r="H53">
            <v>44287</v>
          </cell>
          <cell r="J53">
            <v>0</v>
          </cell>
          <cell r="L53">
            <v>0</v>
          </cell>
          <cell r="R53">
            <v>0</v>
          </cell>
          <cell r="U53">
            <v>0</v>
          </cell>
        </row>
        <row r="54">
          <cell r="C54" t="str">
            <v>UPA OLINDA</v>
          </cell>
          <cell r="E54" t="str">
            <v>CLARICE DA SILVA GOUVEIA</v>
          </cell>
          <cell r="F54" t="str">
            <v>2 - Outros Profissionais da Saúde</v>
          </cell>
          <cell r="G54">
            <v>521130</v>
          </cell>
          <cell r="H54">
            <v>44287</v>
          </cell>
          <cell r="J54">
            <v>93.5608</v>
          </cell>
          <cell r="L54">
            <v>22</v>
          </cell>
          <cell r="M54">
            <v>242.55</v>
          </cell>
          <cell r="P54">
            <v>1.18</v>
          </cell>
          <cell r="R54">
            <v>66</v>
          </cell>
          <cell r="S54">
            <v>193.54</v>
          </cell>
          <cell r="U54">
            <v>66.12</v>
          </cell>
          <cell r="X54" t="str">
            <v>AUXILIO CRECHE</v>
          </cell>
        </row>
        <row r="55">
          <cell r="C55" t="str">
            <v>UPA OLINDA</v>
          </cell>
          <cell r="E55" t="str">
            <v>CRISTIANA VALERIA DA SILVA SINFRONIO</v>
          </cell>
          <cell r="F55" t="str">
            <v>2 - Outros Profissionais da Saúde</v>
          </cell>
          <cell r="G55">
            <v>322205</v>
          </cell>
          <cell r="H55">
            <v>44287</v>
          </cell>
          <cell r="J55">
            <v>0</v>
          </cell>
          <cell r="L55">
            <v>0</v>
          </cell>
          <cell r="P55">
            <v>1.18</v>
          </cell>
          <cell r="R55">
            <v>0</v>
          </cell>
          <cell r="U55">
            <v>0</v>
          </cell>
        </row>
        <row r="56">
          <cell r="C56" t="str">
            <v>UPA OLINDA</v>
          </cell>
          <cell r="E56" t="str">
            <v>CRISTIANE APRIGIO DE ASSUNCAO</v>
          </cell>
          <cell r="F56" t="str">
            <v>2 - Outros Profissionais da Saúde</v>
          </cell>
          <cell r="G56">
            <v>322205</v>
          </cell>
          <cell r="H56">
            <v>44287</v>
          </cell>
          <cell r="J56">
            <v>129.77119999999999</v>
          </cell>
          <cell r="L56">
            <v>22</v>
          </cell>
          <cell r="M56">
            <v>242.55</v>
          </cell>
          <cell r="P56">
            <v>1.18</v>
          </cell>
          <cell r="R56">
            <v>66</v>
          </cell>
          <cell r="S56">
            <v>124.38</v>
          </cell>
          <cell r="U56">
            <v>0</v>
          </cell>
        </row>
        <row r="57">
          <cell r="C57" t="str">
            <v>UPA OLINDA</v>
          </cell>
          <cell r="E57" t="str">
            <v>CRISTIANE MARIA SALES VIANA</v>
          </cell>
          <cell r="F57" t="str">
            <v>2 - Outros Profissionais da Saúde</v>
          </cell>
          <cell r="G57">
            <v>515205</v>
          </cell>
          <cell r="H57">
            <v>44287</v>
          </cell>
          <cell r="J57">
            <v>110.5912</v>
          </cell>
          <cell r="L57">
            <v>22</v>
          </cell>
          <cell r="M57">
            <v>242.55</v>
          </cell>
          <cell r="P57">
            <v>1.18</v>
          </cell>
          <cell r="R57">
            <v>59.8</v>
          </cell>
          <cell r="S57">
            <v>124.38</v>
          </cell>
          <cell r="U57">
            <v>0</v>
          </cell>
        </row>
        <row r="58">
          <cell r="C58" t="str">
            <v>UPA OLINDA</v>
          </cell>
          <cell r="E58" t="str">
            <v>CRISTIANO RAELI</v>
          </cell>
          <cell r="F58" t="str">
            <v>2 - Outros Profissionais da Saúde</v>
          </cell>
          <cell r="G58">
            <v>766420</v>
          </cell>
          <cell r="H58">
            <v>44287</v>
          </cell>
          <cell r="J58">
            <v>128.22</v>
          </cell>
          <cell r="L58">
            <v>2.71</v>
          </cell>
          <cell r="M58">
            <v>242.55</v>
          </cell>
          <cell r="P58">
            <v>1.18</v>
          </cell>
          <cell r="R58">
            <v>0</v>
          </cell>
          <cell r="U58">
            <v>0</v>
          </cell>
        </row>
        <row r="59">
          <cell r="C59" t="str">
            <v>UPA OLINDA</v>
          </cell>
          <cell r="E59" t="str">
            <v>CRISTINA FLOR DA SILVA</v>
          </cell>
          <cell r="F59" t="str">
            <v>2 - Outros Profissionais da Saúde</v>
          </cell>
          <cell r="G59">
            <v>322205</v>
          </cell>
          <cell r="H59">
            <v>44287</v>
          </cell>
          <cell r="J59">
            <v>123.50239999999999</v>
          </cell>
          <cell r="L59">
            <v>22</v>
          </cell>
          <cell r="M59">
            <v>242.55</v>
          </cell>
          <cell r="P59">
            <v>1.18</v>
          </cell>
          <cell r="R59">
            <v>66</v>
          </cell>
          <cell r="S59">
            <v>116.88</v>
          </cell>
          <cell r="U59">
            <v>0</v>
          </cell>
        </row>
        <row r="60">
          <cell r="C60" t="str">
            <v>UPA OLINDA</v>
          </cell>
          <cell r="E60" t="str">
            <v>DANIEL RICARDO PEREIRA CABRAL</v>
          </cell>
          <cell r="F60" t="str">
            <v>1 - Médico</v>
          </cell>
          <cell r="G60">
            <v>225125</v>
          </cell>
          <cell r="H60">
            <v>44287</v>
          </cell>
          <cell r="J60">
            <v>424.43040000000002</v>
          </cell>
          <cell r="L60">
            <v>0</v>
          </cell>
          <cell r="P60">
            <v>9.2799999999999994</v>
          </cell>
          <cell r="R60">
            <v>0</v>
          </cell>
          <cell r="U60">
            <v>0</v>
          </cell>
        </row>
        <row r="61">
          <cell r="C61" t="str">
            <v>UPA OLINDA</v>
          </cell>
          <cell r="E61" t="str">
            <v>DANIELA MARQUES DA SILVA</v>
          </cell>
          <cell r="F61" t="str">
            <v>2 - Outros Profissionais da Saúde</v>
          </cell>
          <cell r="G61">
            <v>521130</v>
          </cell>
          <cell r="H61">
            <v>44287</v>
          </cell>
          <cell r="J61">
            <v>93.532799999999995</v>
          </cell>
          <cell r="L61">
            <v>22</v>
          </cell>
          <cell r="M61">
            <v>242.55</v>
          </cell>
          <cell r="P61">
            <v>1.18</v>
          </cell>
          <cell r="R61">
            <v>66</v>
          </cell>
          <cell r="S61">
            <v>124.38</v>
          </cell>
          <cell r="U61">
            <v>66.12</v>
          </cell>
          <cell r="X61" t="str">
            <v>AUXILIO CRECHE</v>
          </cell>
        </row>
        <row r="62">
          <cell r="C62" t="str">
            <v>UPA OLINDA</v>
          </cell>
          <cell r="E62" t="str">
            <v>DANIELE MARIA DA SILVA</v>
          </cell>
          <cell r="F62" t="str">
            <v>3 - Administrativo</v>
          </cell>
          <cell r="G62">
            <v>411010</v>
          </cell>
          <cell r="H62">
            <v>44287</v>
          </cell>
          <cell r="J62">
            <v>112.3984</v>
          </cell>
          <cell r="L62">
            <v>22</v>
          </cell>
          <cell r="M62">
            <v>242.55</v>
          </cell>
          <cell r="P62">
            <v>1.18</v>
          </cell>
          <cell r="R62">
            <v>66</v>
          </cell>
          <cell r="S62">
            <v>109.38</v>
          </cell>
          <cell r="U62">
            <v>66.12</v>
          </cell>
          <cell r="X62" t="str">
            <v>AUXILIO CRECHE</v>
          </cell>
        </row>
        <row r="63">
          <cell r="C63" t="str">
            <v>UPA OLINDA</v>
          </cell>
          <cell r="E63" t="str">
            <v>DANIELLY SANTOS RAMOS DE BARROS</v>
          </cell>
          <cell r="F63" t="str">
            <v>2 - Outros Profissionais da Saúde</v>
          </cell>
          <cell r="G63">
            <v>223505</v>
          </cell>
          <cell r="H63">
            <v>44287</v>
          </cell>
          <cell r="J63">
            <v>276.87759999999997</v>
          </cell>
          <cell r="L63">
            <v>0</v>
          </cell>
          <cell r="P63">
            <v>2.44</v>
          </cell>
          <cell r="R63">
            <v>0</v>
          </cell>
          <cell r="U63">
            <v>0</v>
          </cell>
        </row>
        <row r="64">
          <cell r="C64" t="str">
            <v>UPA OLINDA</v>
          </cell>
          <cell r="E64" t="str">
            <v>DANTON MARTINS FILHO</v>
          </cell>
          <cell r="F64" t="str">
            <v>1 - Médico</v>
          </cell>
          <cell r="G64">
            <v>225270</v>
          </cell>
          <cell r="H64">
            <v>44287</v>
          </cell>
          <cell r="J64">
            <v>914.80880000000002</v>
          </cell>
          <cell r="L64">
            <v>0</v>
          </cell>
          <cell r="P64">
            <v>9.2799999999999994</v>
          </cell>
          <cell r="R64">
            <v>0</v>
          </cell>
          <cell r="U64">
            <v>0</v>
          </cell>
        </row>
        <row r="65">
          <cell r="C65" t="str">
            <v>UPA OLINDA</v>
          </cell>
          <cell r="E65" t="str">
            <v>DAVINA MARIA DO NASCIMENTO</v>
          </cell>
          <cell r="F65" t="str">
            <v>2 - Outros Profissionais da Saúde</v>
          </cell>
          <cell r="G65">
            <v>322205</v>
          </cell>
          <cell r="H65">
            <v>44287</v>
          </cell>
          <cell r="J65">
            <v>116.3784</v>
          </cell>
          <cell r="L65">
            <v>0</v>
          </cell>
          <cell r="P65">
            <v>1.18</v>
          </cell>
          <cell r="R65">
            <v>59.95</v>
          </cell>
          <cell r="S65">
            <v>229.38</v>
          </cell>
          <cell r="U65">
            <v>0</v>
          </cell>
        </row>
        <row r="66">
          <cell r="C66" t="str">
            <v>UPA OLINDA</v>
          </cell>
          <cell r="E66" t="str">
            <v>DAYANA SILVA DE VASCONCELOS SOUZA</v>
          </cell>
          <cell r="F66" t="str">
            <v>2 - Outros Profissionais da Saúde</v>
          </cell>
          <cell r="G66">
            <v>251605</v>
          </cell>
          <cell r="H66">
            <v>44287</v>
          </cell>
          <cell r="J66">
            <v>75.006399999999999</v>
          </cell>
          <cell r="L66">
            <v>0</v>
          </cell>
          <cell r="P66">
            <v>1.18</v>
          </cell>
          <cell r="R66">
            <v>0</v>
          </cell>
          <cell r="S66">
            <v>116.88</v>
          </cell>
          <cell r="U66">
            <v>0</v>
          </cell>
        </row>
        <row r="67">
          <cell r="C67" t="str">
            <v>UPA OLINDA</v>
          </cell>
          <cell r="E67" t="str">
            <v>DAYANNE LIMA DA SILVA</v>
          </cell>
          <cell r="F67" t="str">
            <v>3 - Administrativo</v>
          </cell>
          <cell r="G67">
            <v>411010</v>
          </cell>
          <cell r="H67">
            <v>44287</v>
          </cell>
          <cell r="J67">
            <v>111.352</v>
          </cell>
          <cell r="L67">
            <v>22</v>
          </cell>
          <cell r="M67">
            <v>242.55</v>
          </cell>
          <cell r="P67">
            <v>1.18</v>
          </cell>
          <cell r="R67">
            <v>66</v>
          </cell>
          <cell r="U67">
            <v>0</v>
          </cell>
        </row>
        <row r="68">
          <cell r="C68" t="str">
            <v>UPA OLINDA</v>
          </cell>
          <cell r="E68" t="str">
            <v>DEBORA COUTINHO PEREIRA</v>
          </cell>
          <cell r="F68" t="str">
            <v>1 - Médico</v>
          </cell>
          <cell r="G68">
            <v>225125</v>
          </cell>
          <cell r="H68">
            <v>44287</v>
          </cell>
          <cell r="J68">
            <v>1226.1887999999999</v>
          </cell>
          <cell r="L68">
            <v>0</v>
          </cell>
          <cell r="P68">
            <v>9.2799999999999994</v>
          </cell>
          <cell r="R68">
            <v>0</v>
          </cell>
          <cell r="U68">
            <v>0</v>
          </cell>
        </row>
        <row r="69">
          <cell r="C69" t="str">
            <v>UPA OLINDA</v>
          </cell>
          <cell r="E69" t="str">
            <v>DEBORA IALLE PESSOA DE SOUSA</v>
          </cell>
          <cell r="F69" t="str">
            <v>1 - Médico</v>
          </cell>
          <cell r="G69">
            <v>225125</v>
          </cell>
          <cell r="H69">
            <v>44287</v>
          </cell>
          <cell r="J69">
            <v>631.6</v>
          </cell>
          <cell r="L69">
            <v>0</v>
          </cell>
          <cell r="P69">
            <v>9.2799999999999994</v>
          </cell>
          <cell r="R69">
            <v>0</v>
          </cell>
          <cell r="U69">
            <v>0</v>
          </cell>
        </row>
        <row r="70">
          <cell r="C70" t="str">
            <v>UPA OLINDA</v>
          </cell>
          <cell r="E70" t="str">
            <v>DEBORA THAIS MARINHO FERREIRA ESPINDOLA</v>
          </cell>
          <cell r="F70" t="str">
            <v>3 - Administrativo</v>
          </cell>
          <cell r="G70">
            <v>411010</v>
          </cell>
          <cell r="H70">
            <v>44287</v>
          </cell>
          <cell r="J70">
            <v>54.311999999999998</v>
          </cell>
          <cell r="L70">
            <v>0</v>
          </cell>
          <cell r="P70">
            <v>1.18</v>
          </cell>
          <cell r="R70">
            <v>33</v>
          </cell>
          <cell r="U70">
            <v>0</v>
          </cell>
        </row>
        <row r="71">
          <cell r="C71" t="str">
            <v>UPA OLINDA</v>
          </cell>
          <cell r="E71" t="str">
            <v>DIJANE BISPO DOS SANTOS</v>
          </cell>
          <cell r="F71" t="str">
            <v>2 - Outros Profissionais da Saúde</v>
          </cell>
          <cell r="G71">
            <v>322205</v>
          </cell>
          <cell r="H71">
            <v>44287</v>
          </cell>
          <cell r="J71">
            <v>164.40880000000001</v>
          </cell>
          <cell r="L71">
            <v>0</v>
          </cell>
          <cell r="P71">
            <v>1.18</v>
          </cell>
          <cell r="R71">
            <v>66</v>
          </cell>
          <cell r="S71">
            <v>137.13</v>
          </cell>
          <cell r="U71">
            <v>0</v>
          </cell>
        </row>
        <row r="72">
          <cell r="C72" t="str">
            <v>UPA OLINDA</v>
          </cell>
          <cell r="E72" t="str">
            <v>DIOGENES HENRIQUE DOS SANTOS</v>
          </cell>
          <cell r="F72" t="str">
            <v>2 - Outros Profissionais da Saúde</v>
          </cell>
          <cell r="G72">
            <v>515110</v>
          </cell>
          <cell r="H72">
            <v>44287</v>
          </cell>
          <cell r="J72">
            <v>127.32640000000001</v>
          </cell>
          <cell r="L72">
            <v>22</v>
          </cell>
          <cell r="M72">
            <v>242.55</v>
          </cell>
          <cell r="P72">
            <v>1.18</v>
          </cell>
          <cell r="R72">
            <v>0</v>
          </cell>
          <cell r="S72">
            <v>173.13</v>
          </cell>
          <cell r="U72">
            <v>0</v>
          </cell>
        </row>
        <row r="73">
          <cell r="C73" t="str">
            <v>UPA OLINDA</v>
          </cell>
          <cell r="E73" t="str">
            <v>DRIELI GESSICA DA SILVA PRADO</v>
          </cell>
          <cell r="F73" t="str">
            <v>2 - Outros Profissionais da Saúde</v>
          </cell>
          <cell r="G73">
            <v>322205</v>
          </cell>
          <cell r="H73">
            <v>44287</v>
          </cell>
          <cell r="J73">
            <v>112.5104</v>
          </cell>
          <cell r="L73">
            <v>22</v>
          </cell>
          <cell r="M73">
            <v>242.55</v>
          </cell>
          <cell r="P73">
            <v>1.18</v>
          </cell>
          <cell r="R73">
            <v>66</v>
          </cell>
          <cell r="S73">
            <v>124.38</v>
          </cell>
          <cell r="U73">
            <v>0</v>
          </cell>
        </row>
        <row r="74">
          <cell r="C74" t="str">
            <v>UPA OLINDA</v>
          </cell>
          <cell r="E74" t="str">
            <v>EDENIR TRINDADE DA SILVA</v>
          </cell>
          <cell r="F74" t="str">
            <v>2 - Outros Profissionais da Saúde</v>
          </cell>
          <cell r="G74">
            <v>322205</v>
          </cell>
          <cell r="H74">
            <v>44287</v>
          </cell>
          <cell r="J74">
            <v>122.7984</v>
          </cell>
          <cell r="L74">
            <v>22</v>
          </cell>
          <cell r="M74">
            <v>242.55</v>
          </cell>
          <cell r="P74">
            <v>1.1599999999999999</v>
          </cell>
          <cell r="R74">
            <v>66</v>
          </cell>
          <cell r="U74">
            <v>0</v>
          </cell>
        </row>
        <row r="75">
          <cell r="C75" t="str">
            <v>UPA OLINDA</v>
          </cell>
          <cell r="E75" t="str">
            <v>EDGAR DE BARROS LOBO JUNIOR</v>
          </cell>
          <cell r="F75" t="str">
            <v>1 - Médico</v>
          </cell>
          <cell r="G75">
            <v>225270</v>
          </cell>
          <cell r="H75">
            <v>44287</v>
          </cell>
          <cell r="J75">
            <v>313.45280000000002</v>
          </cell>
          <cell r="L75">
            <v>0</v>
          </cell>
          <cell r="P75">
            <v>9.2799999999999994</v>
          </cell>
          <cell r="R75">
            <v>0</v>
          </cell>
          <cell r="S75">
            <v>244.38</v>
          </cell>
          <cell r="U75">
            <v>0</v>
          </cell>
        </row>
        <row r="76">
          <cell r="C76" t="str">
            <v>UPA OLINDA</v>
          </cell>
          <cell r="E76" t="str">
            <v>EDGAR DE OLIVEIRA NETO</v>
          </cell>
          <cell r="F76" t="str">
            <v>2 - Outros Profissionais da Saúde</v>
          </cell>
          <cell r="G76">
            <v>515110</v>
          </cell>
          <cell r="H76">
            <v>44287</v>
          </cell>
          <cell r="J76">
            <v>106.408</v>
          </cell>
          <cell r="L76">
            <v>22</v>
          </cell>
          <cell r="M76">
            <v>242.55</v>
          </cell>
          <cell r="P76">
            <v>1.1599999999999999</v>
          </cell>
          <cell r="R76">
            <v>66</v>
          </cell>
          <cell r="S76">
            <v>137.13</v>
          </cell>
          <cell r="U76">
            <v>0</v>
          </cell>
        </row>
        <row r="77">
          <cell r="C77" t="str">
            <v>UPA OLINDA</v>
          </cell>
          <cell r="E77" t="str">
            <v>EDIVANI JOSEFA DOS SANTOS</v>
          </cell>
          <cell r="F77" t="str">
            <v>2 - Outros Profissionais da Saúde</v>
          </cell>
          <cell r="G77">
            <v>322605</v>
          </cell>
          <cell r="H77">
            <v>44287</v>
          </cell>
          <cell r="J77">
            <v>125.4944</v>
          </cell>
          <cell r="L77">
            <v>22</v>
          </cell>
          <cell r="M77">
            <v>242.55</v>
          </cell>
          <cell r="P77">
            <v>1.1599999999999999</v>
          </cell>
          <cell r="R77">
            <v>63.8</v>
          </cell>
          <cell r="S77">
            <v>229.38</v>
          </cell>
          <cell r="U77">
            <v>0</v>
          </cell>
        </row>
        <row r="78">
          <cell r="C78" t="str">
            <v>UPA OLINDA</v>
          </cell>
          <cell r="E78" t="str">
            <v>EDIVANIA MARIA DA SILVA BELARMINO</v>
          </cell>
          <cell r="F78" t="str">
            <v>2 - Outros Profissionais da Saúde</v>
          </cell>
          <cell r="G78">
            <v>322205</v>
          </cell>
          <cell r="H78">
            <v>44287</v>
          </cell>
          <cell r="J78">
            <v>110.76</v>
          </cell>
          <cell r="L78">
            <v>22</v>
          </cell>
          <cell r="M78">
            <v>242.55</v>
          </cell>
          <cell r="P78">
            <v>1.1599999999999999</v>
          </cell>
          <cell r="R78">
            <v>66</v>
          </cell>
          <cell r="S78">
            <v>244.38</v>
          </cell>
          <cell r="U78">
            <v>0</v>
          </cell>
        </row>
        <row r="79">
          <cell r="C79" t="str">
            <v>UPA OLINDA</v>
          </cell>
          <cell r="E79" t="str">
            <v>EDJANE MARIA DOS SANTOS SILVA</v>
          </cell>
          <cell r="F79" t="str">
            <v>2 - Outros Profissionais da Saúde</v>
          </cell>
          <cell r="G79">
            <v>322205</v>
          </cell>
          <cell r="H79">
            <v>44287</v>
          </cell>
          <cell r="J79">
            <v>163.23439999999999</v>
          </cell>
          <cell r="L79">
            <v>22</v>
          </cell>
          <cell r="M79">
            <v>242.55</v>
          </cell>
          <cell r="P79">
            <v>1.1599999999999999</v>
          </cell>
          <cell r="R79">
            <v>58.05</v>
          </cell>
          <cell r="S79">
            <v>225.52</v>
          </cell>
          <cell r="U79">
            <v>0</v>
          </cell>
        </row>
        <row r="80">
          <cell r="C80" t="str">
            <v>UPA OLINDA</v>
          </cell>
          <cell r="E80" t="str">
            <v>EDMILSON DANTAS NOGUEIRA</v>
          </cell>
          <cell r="F80" t="str">
            <v>3 - Administrativo</v>
          </cell>
          <cell r="G80">
            <v>514225</v>
          </cell>
          <cell r="H80">
            <v>44287</v>
          </cell>
          <cell r="J80">
            <v>118.848</v>
          </cell>
          <cell r="L80">
            <v>0</v>
          </cell>
          <cell r="P80">
            <v>1.1599999999999999</v>
          </cell>
          <cell r="R80">
            <v>0</v>
          </cell>
          <cell r="U80">
            <v>0</v>
          </cell>
        </row>
        <row r="81">
          <cell r="C81" t="str">
            <v>UPA OLINDA</v>
          </cell>
          <cell r="E81" t="str">
            <v>EDSON BEZERRA</v>
          </cell>
          <cell r="F81" t="str">
            <v>2 - Outros Profissionais da Saúde</v>
          </cell>
          <cell r="G81">
            <v>324115</v>
          </cell>
          <cell r="H81">
            <v>44287</v>
          </cell>
          <cell r="J81">
            <v>310.95280000000002</v>
          </cell>
          <cell r="L81">
            <v>5.42</v>
          </cell>
          <cell r="M81">
            <v>242.55</v>
          </cell>
          <cell r="P81">
            <v>1.1599999999999999</v>
          </cell>
          <cell r="R81">
            <v>0</v>
          </cell>
          <cell r="U81">
            <v>0</v>
          </cell>
        </row>
        <row r="82">
          <cell r="C82" t="str">
            <v>UPA OLINDA</v>
          </cell>
          <cell r="E82" t="str">
            <v>EDSON FEITOSA DA SILVA</v>
          </cell>
          <cell r="F82" t="str">
            <v>2 - Outros Profissionais da Saúde</v>
          </cell>
          <cell r="G82">
            <v>766420</v>
          </cell>
          <cell r="H82">
            <v>44287</v>
          </cell>
          <cell r="J82">
            <v>188.04640000000001</v>
          </cell>
          <cell r="L82">
            <v>2.71</v>
          </cell>
          <cell r="M82">
            <v>242.55</v>
          </cell>
          <cell r="P82">
            <v>1.1599999999999999</v>
          </cell>
          <cell r="R82">
            <v>0</v>
          </cell>
          <cell r="U82">
            <v>0</v>
          </cell>
        </row>
        <row r="83">
          <cell r="C83" t="str">
            <v>UPA OLINDA</v>
          </cell>
          <cell r="E83" t="str">
            <v>EDVANIA VIANA DE LIRA</v>
          </cell>
          <cell r="F83" t="str">
            <v>2 - Outros Profissionais da Saúde</v>
          </cell>
          <cell r="G83">
            <v>322205</v>
          </cell>
          <cell r="H83">
            <v>44287</v>
          </cell>
          <cell r="J83">
            <v>184.28</v>
          </cell>
          <cell r="L83">
            <v>22</v>
          </cell>
          <cell r="M83">
            <v>242.55</v>
          </cell>
          <cell r="P83">
            <v>1.1599999999999999</v>
          </cell>
          <cell r="R83">
            <v>66</v>
          </cell>
          <cell r="S83">
            <v>265.52</v>
          </cell>
          <cell r="U83">
            <v>0</v>
          </cell>
        </row>
        <row r="84">
          <cell r="C84" t="str">
            <v>UPA OLINDA</v>
          </cell>
          <cell r="E84" t="str">
            <v>ELANE PRAZERES DE MELO</v>
          </cell>
          <cell r="F84" t="str">
            <v>2 - Outros Profissionais da Saúde</v>
          </cell>
          <cell r="G84">
            <v>322205</v>
          </cell>
          <cell r="H84">
            <v>44287</v>
          </cell>
          <cell r="J84">
            <v>101.6712</v>
          </cell>
          <cell r="L84">
            <v>0</v>
          </cell>
          <cell r="P84">
            <v>1.1599999999999999</v>
          </cell>
          <cell r="R84">
            <v>55.88</v>
          </cell>
          <cell r="S84">
            <v>225.52</v>
          </cell>
          <cell r="U84">
            <v>0</v>
          </cell>
        </row>
        <row r="85">
          <cell r="C85" t="str">
            <v>UPA OLINDA</v>
          </cell>
          <cell r="E85" t="str">
            <v>ELIANA MARIA DUARTE DA SILVA FRANCA</v>
          </cell>
          <cell r="F85" t="str">
            <v>2 - Outros Profissionais da Saúde</v>
          </cell>
          <cell r="G85">
            <v>223405</v>
          </cell>
          <cell r="H85">
            <v>44287</v>
          </cell>
          <cell r="J85">
            <v>445.31200000000001</v>
          </cell>
          <cell r="L85">
            <v>0</v>
          </cell>
          <cell r="P85">
            <v>1.1599999999999999</v>
          </cell>
          <cell r="R85">
            <v>0</v>
          </cell>
          <cell r="U85">
            <v>0</v>
          </cell>
        </row>
        <row r="86">
          <cell r="C86" t="str">
            <v>UPA OLINDA</v>
          </cell>
          <cell r="E86" t="str">
            <v>ELIANE RODRIGUES CORREIA</v>
          </cell>
          <cell r="F86" t="str">
            <v>2 - Outros Profissionais da Saúde</v>
          </cell>
          <cell r="G86">
            <v>322205</v>
          </cell>
          <cell r="H86">
            <v>44287</v>
          </cell>
          <cell r="J86">
            <v>252.87040000000002</v>
          </cell>
          <cell r="L86">
            <v>22</v>
          </cell>
          <cell r="M86">
            <v>242.55</v>
          </cell>
          <cell r="P86">
            <v>1.1599999999999999</v>
          </cell>
          <cell r="R86">
            <v>2.2000000000000002</v>
          </cell>
          <cell r="S86">
            <v>19.16</v>
          </cell>
          <cell r="U86">
            <v>0</v>
          </cell>
        </row>
        <row r="87">
          <cell r="C87" t="str">
            <v>UPA OLINDA</v>
          </cell>
          <cell r="E87" t="str">
            <v>ELINE MONIQUE SILVA DO NASCIMENTO</v>
          </cell>
          <cell r="F87" t="str">
            <v>2 - Outros Profissionais da Saúde</v>
          </cell>
          <cell r="G87">
            <v>322205</v>
          </cell>
          <cell r="H87">
            <v>44287</v>
          </cell>
          <cell r="J87">
            <v>107.608</v>
          </cell>
          <cell r="L87">
            <v>22</v>
          </cell>
          <cell r="M87">
            <v>242.55</v>
          </cell>
          <cell r="P87">
            <v>1.1599999999999999</v>
          </cell>
          <cell r="R87">
            <v>66</v>
          </cell>
          <cell r="S87">
            <v>134.05199999999999</v>
          </cell>
          <cell r="U87">
            <v>0</v>
          </cell>
        </row>
        <row r="88">
          <cell r="C88" t="str">
            <v>UPA OLINDA</v>
          </cell>
          <cell r="E88" t="str">
            <v>ELIS REGINA DA SILVA VILAR DE ARAUJO</v>
          </cell>
          <cell r="F88" t="str">
            <v>2 - Outros Profissionais da Saúde</v>
          </cell>
          <cell r="G88">
            <v>322205</v>
          </cell>
          <cell r="H88">
            <v>44287</v>
          </cell>
          <cell r="J88">
            <v>116.46</v>
          </cell>
          <cell r="L88">
            <v>22</v>
          </cell>
          <cell r="M88">
            <v>242.55</v>
          </cell>
          <cell r="P88">
            <v>1.1599999999999999</v>
          </cell>
          <cell r="R88">
            <v>66</v>
          </cell>
          <cell r="S88">
            <v>154.91999999999999</v>
          </cell>
          <cell r="U88">
            <v>0</v>
          </cell>
        </row>
        <row r="89">
          <cell r="C89" t="str">
            <v>UPA OLINDA</v>
          </cell>
          <cell r="E89" t="str">
            <v>ELIZANGELA ALVES TORRE</v>
          </cell>
          <cell r="F89" t="str">
            <v>3 - Administrativo</v>
          </cell>
          <cell r="G89">
            <v>142105</v>
          </cell>
          <cell r="H89">
            <v>44287</v>
          </cell>
          <cell r="J89">
            <v>1502.2048</v>
          </cell>
          <cell r="L89">
            <v>30</v>
          </cell>
          <cell r="M89">
            <v>242.55</v>
          </cell>
          <cell r="P89">
            <v>1.1599999999999999</v>
          </cell>
          <cell r="R89">
            <v>0</v>
          </cell>
          <cell r="U89">
            <v>0</v>
          </cell>
        </row>
        <row r="90">
          <cell r="C90" t="str">
            <v>UPA OLINDA</v>
          </cell>
          <cell r="E90" t="str">
            <v>ELZA MARIA DA SILVA CORREIA</v>
          </cell>
          <cell r="F90" t="str">
            <v>2 - Outros Profissionais da Saúde</v>
          </cell>
          <cell r="G90">
            <v>322205</v>
          </cell>
          <cell r="H90">
            <v>44287</v>
          </cell>
          <cell r="J90">
            <v>105.6</v>
          </cell>
          <cell r="L90">
            <v>0</v>
          </cell>
          <cell r="P90">
            <v>1.1599999999999999</v>
          </cell>
          <cell r="R90">
            <v>59.4</v>
          </cell>
          <cell r="S90">
            <v>211.52</v>
          </cell>
          <cell r="U90">
            <v>0</v>
          </cell>
        </row>
        <row r="91">
          <cell r="C91" t="str">
            <v>UPA OLINDA</v>
          </cell>
          <cell r="E91" t="str">
            <v>EMERLAINE FERREIRA GOMES</v>
          </cell>
          <cell r="F91" t="str">
            <v>2 - Outros Profissionais da Saúde</v>
          </cell>
          <cell r="G91">
            <v>223505</v>
          </cell>
          <cell r="H91">
            <v>44287</v>
          </cell>
          <cell r="J91">
            <v>292.36799999999999</v>
          </cell>
          <cell r="L91">
            <v>0</v>
          </cell>
          <cell r="P91">
            <v>2.44</v>
          </cell>
          <cell r="R91">
            <v>0</v>
          </cell>
          <cell r="U91">
            <v>0</v>
          </cell>
        </row>
        <row r="92">
          <cell r="C92" t="str">
            <v>UPA OLINDA</v>
          </cell>
          <cell r="E92" t="str">
            <v>ERICK VINICIUS DA SILVA</v>
          </cell>
          <cell r="F92" t="str">
            <v>3 - Administrativo</v>
          </cell>
          <cell r="G92">
            <v>517410</v>
          </cell>
          <cell r="H92">
            <v>44287</v>
          </cell>
          <cell r="J92">
            <v>107.0448</v>
          </cell>
          <cell r="L92">
            <v>22</v>
          </cell>
          <cell r="M92">
            <v>242.55</v>
          </cell>
          <cell r="P92">
            <v>1.1599999999999999</v>
          </cell>
          <cell r="R92">
            <v>52.8</v>
          </cell>
          <cell r="S92">
            <v>165.52</v>
          </cell>
          <cell r="U92">
            <v>0</v>
          </cell>
        </row>
        <row r="93">
          <cell r="C93" t="str">
            <v>UPA OLINDA</v>
          </cell>
          <cell r="E93" t="str">
            <v>ERIKA JEANE SA DOS SANTOS</v>
          </cell>
          <cell r="F93" t="str">
            <v>3 - Administrativo</v>
          </cell>
          <cell r="G93">
            <v>142205</v>
          </cell>
          <cell r="H93">
            <v>44287</v>
          </cell>
          <cell r="J93">
            <v>447.21680000000003</v>
          </cell>
          <cell r="L93">
            <v>0</v>
          </cell>
          <cell r="P93">
            <v>1.1599999999999999</v>
          </cell>
          <cell r="R93">
            <v>0</v>
          </cell>
          <cell r="S93">
            <v>21.8</v>
          </cell>
          <cell r="U93">
            <v>0</v>
          </cell>
        </row>
        <row r="94">
          <cell r="C94" t="str">
            <v>UPA OLINDA</v>
          </cell>
          <cell r="E94" t="str">
            <v>ERIKA MARIA DA SILVA</v>
          </cell>
          <cell r="F94" t="str">
            <v>2 - Outros Profissionais da Saúde</v>
          </cell>
          <cell r="G94">
            <v>322205</v>
          </cell>
          <cell r="H94">
            <v>44287</v>
          </cell>
          <cell r="J94">
            <v>111.5672</v>
          </cell>
          <cell r="L94">
            <v>0</v>
          </cell>
          <cell r="P94">
            <v>1.1599999999999999</v>
          </cell>
          <cell r="R94">
            <v>0</v>
          </cell>
          <cell r="U94">
            <v>0</v>
          </cell>
        </row>
        <row r="95">
          <cell r="C95" t="str">
            <v>UPA OLINDA</v>
          </cell>
          <cell r="E95" t="str">
            <v>ERIKA TASSYANA TENORIO FRAGA</v>
          </cell>
          <cell r="F95" t="str">
            <v>3 - Administrativo</v>
          </cell>
          <cell r="G95">
            <v>411010</v>
          </cell>
          <cell r="H95">
            <v>44287</v>
          </cell>
          <cell r="J95">
            <v>144.672</v>
          </cell>
          <cell r="L95">
            <v>0</v>
          </cell>
          <cell r="P95">
            <v>1.1599999999999999</v>
          </cell>
          <cell r="R95">
            <v>66</v>
          </cell>
          <cell r="S95">
            <v>123.9</v>
          </cell>
          <cell r="U95">
            <v>0</v>
          </cell>
        </row>
        <row r="96">
          <cell r="C96" t="str">
            <v>UPA OLINDA</v>
          </cell>
          <cell r="E96" t="str">
            <v>ERNANDO AGEMIRO DA SILVA</v>
          </cell>
          <cell r="F96" t="str">
            <v>2 - Outros Profissionais da Saúde</v>
          </cell>
          <cell r="G96">
            <v>322205</v>
          </cell>
          <cell r="H96">
            <v>44287</v>
          </cell>
          <cell r="J96">
            <v>112.024</v>
          </cell>
          <cell r="L96">
            <v>22</v>
          </cell>
          <cell r="M96">
            <v>242.55</v>
          </cell>
          <cell r="P96">
            <v>1.1599999999999999</v>
          </cell>
          <cell r="R96">
            <v>0</v>
          </cell>
          <cell r="U96">
            <v>0</v>
          </cell>
        </row>
        <row r="97">
          <cell r="C97" t="str">
            <v>UPA OLINDA</v>
          </cell>
          <cell r="E97" t="str">
            <v>EVALDO FRANCA DE FARIAS</v>
          </cell>
          <cell r="F97" t="str">
            <v>2 - Outros Profissionais da Saúde</v>
          </cell>
          <cell r="G97">
            <v>322205</v>
          </cell>
          <cell r="H97">
            <v>44287</v>
          </cell>
          <cell r="J97">
            <v>107.952</v>
          </cell>
          <cell r="L97">
            <v>22</v>
          </cell>
          <cell r="M97">
            <v>242.55</v>
          </cell>
          <cell r="P97">
            <v>1.1599999999999999</v>
          </cell>
          <cell r="R97">
            <v>66</v>
          </cell>
          <cell r="S97">
            <v>132.75</v>
          </cell>
          <cell r="U97">
            <v>0</v>
          </cell>
        </row>
        <row r="98">
          <cell r="C98" t="str">
            <v>UPA OLINDA</v>
          </cell>
          <cell r="E98" t="str">
            <v>EVELIN DAIANE DE FREITAS</v>
          </cell>
          <cell r="F98" t="str">
            <v>2 - Outros Profissionais da Saúde</v>
          </cell>
          <cell r="G98">
            <v>223505</v>
          </cell>
          <cell r="H98">
            <v>44287</v>
          </cell>
          <cell r="J98">
            <v>256.404</v>
          </cell>
          <cell r="L98">
            <v>2.62</v>
          </cell>
          <cell r="M98">
            <v>242.55</v>
          </cell>
          <cell r="P98">
            <v>2.44</v>
          </cell>
          <cell r="R98">
            <v>104.87</v>
          </cell>
          <cell r="S98">
            <v>107.6</v>
          </cell>
          <cell r="U98">
            <v>0</v>
          </cell>
        </row>
        <row r="99">
          <cell r="C99" t="str">
            <v>UPA OLINDA</v>
          </cell>
          <cell r="E99" t="str">
            <v>FABIANA MARIA DA SILVA</v>
          </cell>
          <cell r="F99" t="str">
            <v>4 - Assistência Odontológica</v>
          </cell>
          <cell r="G99">
            <v>322415</v>
          </cell>
          <cell r="H99">
            <v>44287</v>
          </cell>
          <cell r="J99">
            <v>111.9248</v>
          </cell>
          <cell r="L99">
            <v>0</v>
          </cell>
          <cell r="P99">
            <v>1.1599999999999999</v>
          </cell>
          <cell r="R99">
            <v>0</v>
          </cell>
          <cell r="U99">
            <v>66.12</v>
          </cell>
          <cell r="X99" t="str">
            <v>AUXILIO CRECHE</v>
          </cell>
        </row>
        <row r="100">
          <cell r="C100" t="str">
            <v>UPA OLINDA</v>
          </cell>
          <cell r="E100" t="str">
            <v>FABIANA SOARES DE FRANCA DOS PRAZERES</v>
          </cell>
          <cell r="F100" t="str">
            <v>2 - Outros Profissionais da Saúde</v>
          </cell>
          <cell r="G100">
            <v>223505</v>
          </cell>
          <cell r="H100">
            <v>44287</v>
          </cell>
          <cell r="J100">
            <v>324.1728</v>
          </cell>
          <cell r="L100">
            <v>3.08</v>
          </cell>
          <cell r="M100">
            <v>242.55</v>
          </cell>
          <cell r="P100">
            <v>2.44</v>
          </cell>
          <cell r="R100">
            <v>0</v>
          </cell>
          <cell r="U100">
            <v>0</v>
          </cell>
        </row>
        <row r="101">
          <cell r="C101" t="str">
            <v>UPA OLINDA</v>
          </cell>
          <cell r="E101" t="str">
            <v>FABIO JOSE BARBOSA RANGEL</v>
          </cell>
          <cell r="F101" t="str">
            <v>1 - Médico</v>
          </cell>
          <cell r="G101">
            <v>225125</v>
          </cell>
          <cell r="H101">
            <v>44287</v>
          </cell>
          <cell r="J101">
            <v>643.91679999999997</v>
          </cell>
          <cell r="L101">
            <v>0</v>
          </cell>
          <cell r="P101">
            <v>9.2799999999999994</v>
          </cell>
          <cell r="R101">
            <v>0</v>
          </cell>
          <cell r="U101">
            <v>0</v>
          </cell>
        </row>
        <row r="102">
          <cell r="C102" t="str">
            <v>UPA OLINDA</v>
          </cell>
          <cell r="E102" t="str">
            <v>FABIO MATOS DE MELO JUNIOR</v>
          </cell>
          <cell r="F102" t="str">
            <v>2 - Outros Profissionais da Saúde</v>
          </cell>
          <cell r="G102">
            <v>322605</v>
          </cell>
          <cell r="H102">
            <v>44287</v>
          </cell>
          <cell r="J102">
            <v>124.532</v>
          </cell>
          <cell r="L102">
            <v>22</v>
          </cell>
          <cell r="M102">
            <v>242.55</v>
          </cell>
          <cell r="P102">
            <v>1.1599999999999999</v>
          </cell>
          <cell r="R102">
            <v>66</v>
          </cell>
          <cell r="S102">
            <v>153.52000000000001</v>
          </cell>
          <cell r="U102">
            <v>0</v>
          </cell>
        </row>
        <row r="103">
          <cell r="C103" t="str">
            <v>UPA OLINDA</v>
          </cell>
          <cell r="E103" t="str">
            <v>FERNANDA BATISTA DA SILVA</v>
          </cell>
          <cell r="F103" t="str">
            <v>2 - Outros Profissionais da Saúde</v>
          </cell>
          <cell r="G103">
            <v>515205</v>
          </cell>
          <cell r="H103">
            <v>44287</v>
          </cell>
          <cell r="J103">
            <v>160.11359999999999</v>
          </cell>
          <cell r="L103">
            <v>22</v>
          </cell>
          <cell r="M103">
            <v>242.55</v>
          </cell>
          <cell r="P103">
            <v>1.1599999999999999</v>
          </cell>
          <cell r="R103">
            <v>66</v>
          </cell>
          <cell r="S103">
            <v>115.3</v>
          </cell>
          <cell r="U103">
            <v>0</v>
          </cell>
        </row>
        <row r="104">
          <cell r="C104" t="str">
            <v>UPA OLINDA</v>
          </cell>
          <cell r="E104" t="str">
            <v>FERNANDA FIGUEIRA VICTOR</v>
          </cell>
          <cell r="F104" t="str">
            <v>1 - Médico</v>
          </cell>
          <cell r="G104">
            <v>225125</v>
          </cell>
          <cell r="H104">
            <v>44287</v>
          </cell>
          <cell r="J104">
            <v>348.39359999999999</v>
          </cell>
          <cell r="L104">
            <v>0</v>
          </cell>
          <cell r="P104">
            <v>9.2799999999999994</v>
          </cell>
          <cell r="R104">
            <v>0</v>
          </cell>
          <cell r="U104">
            <v>0</v>
          </cell>
        </row>
        <row r="105">
          <cell r="C105" t="str">
            <v>UPA OLINDA</v>
          </cell>
          <cell r="E105" t="str">
            <v>FERNANDA PATRICIA DE FREITAS SILVA</v>
          </cell>
          <cell r="F105" t="str">
            <v>2 - Outros Profissionais da Saúde</v>
          </cell>
          <cell r="G105">
            <v>223505</v>
          </cell>
          <cell r="H105">
            <v>44287</v>
          </cell>
          <cell r="J105">
            <v>214.6712</v>
          </cell>
          <cell r="L105">
            <v>2.39</v>
          </cell>
          <cell r="M105">
            <v>242.55</v>
          </cell>
          <cell r="P105">
            <v>1.1599999999999999</v>
          </cell>
          <cell r="R105">
            <v>0</v>
          </cell>
          <cell r="U105">
            <v>0</v>
          </cell>
        </row>
        <row r="106">
          <cell r="C106" t="str">
            <v>UPA OLINDA</v>
          </cell>
          <cell r="E106" t="str">
            <v>FERNANDA PATRICIA FERREIRA DA SILVA</v>
          </cell>
          <cell r="F106" t="str">
            <v>2 - Outros Profissionais da Saúde</v>
          </cell>
          <cell r="G106">
            <v>322205</v>
          </cell>
          <cell r="H106">
            <v>44287</v>
          </cell>
          <cell r="J106">
            <v>111.5992</v>
          </cell>
          <cell r="L106">
            <v>0</v>
          </cell>
          <cell r="P106">
            <v>1.1599999999999999</v>
          </cell>
          <cell r="R106">
            <v>66</v>
          </cell>
          <cell r="S106">
            <v>115.3</v>
          </cell>
          <cell r="U106">
            <v>0</v>
          </cell>
        </row>
        <row r="107">
          <cell r="C107" t="str">
            <v>UPA OLINDA</v>
          </cell>
          <cell r="E107" t="str">
            <v>FERNANDA PORTO CARREIRO COELHO CAVALCANTI DE SOUZA</v>
          </cell>
          <cell r="F107" t="str">
            <v>4 - Assistência Odontológica</v>
          </cell>
          <cell r="G107">
            <v>223208</v>
          </cell>
          <cell r="H107">
            <v>44287</v>
          </cell>
          <cell r="J107">
            <v>629.79759999999999</v>
          </cell>
          <cell r="L107">
            <v>0</v>
          </cell>
          <cell r="P107">
            <v>1.1599999999999999</v>
          </cell>
          <cell r="R107">
            <v>0</v>
          </cell>
          <cell r="U107">
            <v>0</v>
          </cell>
        </row>
        <row r="108">
          <cell r="C108" t="str">
            <v>UPA OLINDA</v>
          </cell>
          <cell r="E108" t="str">
            <v>FERNANDO CESAR RAMOS DOS SANTOS</v>
          </cell>
          <cell r="F108" t="str">
            <v>2 - Outros Profissionais da Saúde</v>
          </cell>
          <cell r="G108">
            <v>515110</v>
          </cell>
          <cell r="H108">
            <v>44287</v>
          </cell>
          <cell r="J108">
            <v>200.73439999999999</v>
          </cell>
          <cell r="L108">
            <v>22</v>
          </cell>
          <cell r="M108">
            <v>242.55</v>
          </cell>
          <cell r="P108">
            <v>1.1599999999999999</v>
          </cell>
          <cell r="R108">
            <v>2.2000000000000002</v>
          </cell>
          <cell r="S108">
            <v>8.85</v>
          </cell>
          <cell r="U108">
            <v>0</v>
          </cell>
        </row>
        <row r="109">
          <cell r="C109" t="str">
            <v>UPA OLINDA</v>
          </cell>
          <cell r="E109" t="str">
            <v>FILIPE GUEDES SILVA</v>
          </cell>
          <cell r="F109" t="str">
            <v>1 - Médico</v>
          </cell>
          <cell r="G109">
            <v>225125</v>
          </cell>
          <cell r="H109">
            <v>44287</v>
          </cell>
          <cell r="J109">
            <v>349.17840000000001</v>
          </cell>
          <cell r="L109">
            <v>0</v>
          </cell>
          <cell r="P109">
            <v>9.2799999999999994</v>
          </cell>
          <cell r="R109">
            <v>0</v>
          </cell>
          <cell r="U109">
            <v>0</v>
          </cell>
        </row>
        <row r="110">
          <cell r="C110" t="str">
            <v>UPA OLINDA</v>
          </cell>
          <cell r="E110" t="str">
            <v>FLAVIO SOUZA MONTEIRO</v>
          </cell>
          <cell r="F110" t="str">
            <v>3 - Administrativo</v>
          </cell>
          <cell r="G110">
            <v>517410</v>
          </cell>
          <cell r="H110">
            <v>44287</v>
          </cell>
          <cell r="J110">
            <v>0</v>
          </cell>
          <cell r="L110">
            <v>0</v>
          </cell>
          <cell r="R110">
            <v>0</v>
          </cell>
          <cell r="U110">
            <v>0</v>
          </cell>
        </row>
        <row r="111">
          <cell r="C111" t="str">
            <v>UPA OLINDA</v>
          </cell>
          <cell r="E111" t="str">
            <v>FRANCISCA NOBREGA DE FIGUEIREDO</v>
          </cell>
          <cell r="F111" t="str">
            <v>1 - Médico</v>
          </cell>
          <cell r="G111">
            <v>225125</v>
          </cell>
          <cell r="H111">
            <v>44287</v>
          </cell>
          <cell r="J111">
            <v>1862.9063999999998</v>
          </cell>
          <cell r="L111">
            <v>19.010000000000002</v>
          </cell>
          <cell r="M111">
            <v>242.55</v>
          </cell>
          <cell r="P111">
            <v>9.2799999999999994</v>
          </cell>
          <cell r="R111">
            <v>0</v>
          </cell>
          <cell r="U111">
            <v>0</v>
          </cell>
        </row>
        <row r="112">
          <cell r="C112" t="str">
            <v>UPA OLINDA</v>
          </cell>
          <cell r="E112" t="str">
            <v>FRANCISCO JOAO ROSSI NETO</v>
          </cell>
          <cell r="F112" t="str">
            <v>1 - Médico</v>
          </cell>
          <cell r="G112">
            <v>225125</v>
          </cell>
          <cell r="H112">
            <v>44287</v>
          </cell>
          <cell r="J112">
            <v>820.74800000000005</v>
          </cell>
          <cell r="L112">
            <v>0</v>
          </cell>
          <cell r="P112">
            <v>9.2799999999999994</v>
          </cell>
          <cell r="R112">
            <v>0</v>
          </cell>
          <cell r="U112">
            <v>0</v>
          </cell>
        </row>
        <row r="113">
          <cell r="C113" t="str">
            <v>UPA OLINDA</v>
          </cell>
          <cell r="E113" t="str">
            <v>FRANCISCO JOSE SUASSUNA CAVALCANTI</v>
          </cell>
          <cell r="F113" t="str">
            <v>1 - Médico</v>
          </cell>
          <cell r="G113">
            <v>225270</v>
          </cell>
          <cell r="H113">
            <v>44287</v>
          </cell>
          <cell r="J113">
            <v>403.74880000000002</v>
          </cell>
          <cell r="L113">
            <v>0</v>
          </cell>
          <cell r="P113">
            <v>9.2799999999999994</v>
          </cell>
          <cell r="R113">
            <v>0</v>
          </cell>
          <cell r="U113">
            <v>0</v>
          </cell>
        </row>
        <row r="114">
          <cell r="C114" t="str">
            <v>UPA OLINDA</v>
          </cell>
          <cell r="E114" t="str">
            <v>GABRIELA CARACIOLO NOVAES OERTLI</v>
          </cell>
          <cell r="F114" t="str">
            <v>1 - Médico</v>
          </cell>
          <cell r="G114">
            <v>225125</v>
          </cell>
          <cell r="H114">
            <v>44287</v>
          </cell>
          <cell r="J114">
            <v>333.24799999999999</v>
          </cell>
          <cell r="L114">
            <v>0</v>
          </cell>
          <cell r="P114">
            <v>9.2799999999999994</v>
          </cell>
          <cell r="R114">
            <v>0</v>
          </cell>
          <cell r="U114">
            <v>0</v>
          </cell>
        </row>
        <row r="115">
          <cell r="C115" t="str">
            <v>UPA OLINDA</v>
          </cell>
          <cell r="E115" t="str">
            <v>GABRIELA COTIAS FILIZOLA</v>
          </cell>
          <cell r="F115" t="str">
            <v>1 - Médico</v>
          </cell>
          <cell r="G115">
            <v>225125</v>
          </cell>
          <cell r="H115">
            <v>44287</v>
          </cell>
          <cell r="J115">
            <v>380.93360000000001</v>
          </cell>
          <cell r="L115">
            <v>0</v>
          </cell>
          <cell r="P115">
            <v>9.2799999999999994</v>
          </cell>
          <cell r="R115">
            <v>0</v>
          </cell>
          <cell r="U115">
            <v>0</v>
          </cell>
        </row>
        <row r="116">
          <cell r="C116" t="str">
            <v>UPA OLINDA</v>
          </cell>
          <cell r="E116" t="str">
            <v>GABRIELA DELGADO SORIANO</v>
          </cell>
          <cell r="F116" t="str">
            <v>1 - Médico</v>
          </cell>
          <cell r="G116">
            <v>225125</v>
          </cell>
          <cell r="H116">
            <v>44287</v>
          </cell>
          <cell r="J116">
            <v>381.50400000000002</v>
          </cell>
          <cell r="L116">
            <v>0</v>
          </cell>
          <cell r="P116">
            <v>9.2799999999999994</v>
          </cell>
          <cell r="R116">
            <v>0</v>
          </cell>
          <cell r="U116">
            <v>0</v>
          </cell>
        </row>
        <row r="117">
          <cell r="C117" t="str">
            <v>UPA OLINDA</v>
          </cell>
          <cell r="E117" t="str">
            <v>GABRIELA FLAESCHEN CARIBE</v>
          </cell>
          <cell r="F117" t="str">
            <v>1 - Médico</v>
          </cell>
          <cell r="G117">
            <v>225125</v>
          </cell>
          <cell r="H117">
            <v>44287</v>
          </cell>
          <cell r="J117">
            <v>354.7448</v>
          </cell>
          <cell r="L117">
            <v>0</v>
          </cell>
          <cell r="P117">
            <v>9.2799999999999994</v>
          </cell>
          <cell r="R117">
            <v>0</v>
          </cell>
          <cell r="U117">
            <v>0</v>
          </cell>
        </row>
        <row r="118">
          <cell r="C118" t="str">
            <v>UPA OLINDA</v>
          </cell>
          <cell r="E118" t="str">
            <v>GEDIVALDO LUIZ DOS SANTOS JUNIOR</v>
          </cell>
          <cell r="F118" t="str">
            <v>3 - Administrativo</v>
          </cell>
          <cell r="G118">
            <v>517410</v>
          </cell>
          <cell r="H118">
            <v>44287</v>
          </cell>
          <cell r="J118">
            <v>110.896</v>
          </cell>
          <cell r="L118">
            <v>0</v>
          </cell>
          <cell r="P118">
            <v>1.1599999999999999</v>
          </cell>
          <cell r="R118">
            <v>66</v>
          </cell>
          <cell r="S118">
            <v>115.3</v>
          </cell>
          <cell r="U118">
            <v>0</v>
          </cell>
        </row>
        <row r="119">
          <cell r="C119" t="str">
            <v>UPA OLINDA</v>
          </cell>
          <cell r="E119" t="str">
            <v>GESIKA ASSUNCAO DO NASCIMENTO</v>
          </cell>
          <cell r="F119" t="str">
            <v>2 - Outros Profissionais da Saúde</v>
          </cell>
          <cell r="G119">
            <v>223710</v>
          </cell>
          <cell r="H119">
            <v>44287</v>
          </cell>
          <cell r="J119">
            <v>304.67840000000001</v>
          </cell>
          <cell r="L119">
            <v>0</v>
          </cell>
          <cell r="P119">
            <v>1.1599999999999999</v>
          </cell>
          <cell r="R119">
            <v>0</v>
          </cell>
          <cell r="U119">
            <v>0</v>
          </cell>
        </row>
        <row r="120">
          <cell r="C120" t="str">
            <v>UPA OLINDA</v>
          </cell>
          <cell r="E120" t="str">
            <v>GILCENILDO DA SILVA CARDOSO</v>
          </cell>
          <cell r="F120" t="str">
            <v>2 - Outros Profissionais da Saúde</v>
          </cell>
          <cell r="G120">
            <v>322205</v>
          </cell>
          <cell r="H120">
            <v>44287</v>
          </cell>
          <cell r="J120">
            <v>111.05759999999999</v>
          </cell>
          <cell r="L120">
            <v>22</v>
          </cell>
          <cell r="M120">
            <v>242.55</v>
          </cell>
          <cell r="P120">
            <v>1.1599999999999999</v>
          </cell>
          <cell r="R120">
            <v>0</v>
          </cell>
          <cell r="U120">
            <v>0</v>
          </cell>
        </row>
        <row r="121">
          <cell r="C121" t="str">
            <v>UPA OLINDA</v>
          </cell>
          <cell r="E121" t="str">
            <v>GILVAN MARCELINO BEZERRA SILVA JUNIOR</v>
          </cell>
          <cell r="F121" t="str">
            <v>2 - Outros Profissionais da Saúde</v>
          </cell>
          <cell r="G121">
            <v>324115</v>
          </cell>
          <cell r="H121">
            <v>44287</v>
          </cell>
          <cell r="J121">
            <v>298.8904</v>
          </cell>
          <cell r="L121">
            <v>0</v>
          </cell>
          <cell r="P121">
            <v>1.1599999999999999</v>
          </cell>
          <cell r="R121">
            <v>0</v>
          </cell>
          <cell r="U121">
            <v>0</v>
          </cell>
        </row>
        <row r="122">
          <cell r="C122" t="str">
            <v>UPA OLINDA</v>
          </cell>
          <cell r="E122" t="str">
            <v>GIOVANNA FONSECA SILVA VENCESLAU</v>
          </cell>
          <cell r="F122" t="str">
            <v>3 - Administrativo</v>
          </cell>
          <cell r="G122">
            <v>411010</v>
          </cell>
          <cell r="H122">
            <v>44287</v>
          </cell>
          <cell r="J122">
            <v>10.9854</v>
          </cell>
          <cell r="L122">
            <v>0</v>
          </cell>
          <cell r="P122">
            <v>1.1599999999999999</v>
          </cell>
          <cell r="R122">
            <v>33</v>
          </cell>
          <cell r="S122">
            <v>131.96</v>
          </cell>
          <cell r="U122">
            <v>0</v>
          </cell>
        </row>
        <row r="123">
          <cell r="C123" t="str">
            <v>UPA OLINDA</v>
          </cell>
          <cell r="E123" t="str">
            <v>GISELMA LEITE DA SILVA</v>
          </cell>
          <cell r="F123" t="str">
            <v>2 - Outros Profissionais da Saúde</v>
          </cell>
          <cell r="G123">
            <v>223505</v>
          </cell>
          <cell r="H123">
            <v>44287</v>
          </cell>
          <cell r="J123">
            <v>275.37759999999997</v>
          </cell>
          <cell r="L123">
            <v>3.08</v>
          </cell>
          <cell r="M123">
            <v>242.55</v>
          </cell>
          <cell r="P123">
            <v>2.44</v>
          </cell>
          <cell r="R123">
            <v>0</v>
          </cell>
          <cell r="U123">
            <v>0</v>
          </cell>
        </row>
        <row r="124">
          <cell r="C124" t="str">
            <v>UPA OLINDA</v>
          </cell>
          <cell r="E124" t="str">
            <v>GLEICIANE CRISTINA LIMA DOS SANTOS</v>
          </cell>
          <cell r="F124" t="str">
            <v>3 - Administrativo</v>
          </cell>
          <cell r="G124">
            <v>411010</v>
          </cell>
          <cell r="H124">
            <v>44287</v>
          </cell>
          <cell r="J124">
            <v>123.02800000000001</v>
          </cell>
          <cell r="L124">
            <v>22</v>
          </cell>
          <cell r="M124">
            <v>242.55</v>
          </cell>
          <cell r="P124">
            <v>1.1599999999999999</v>
          </cell>
          <cell r="R124">
            <v>66</v>
          </cell>
          <cell r="S124">
            <v>15.52</v>
          </cell>
          <cell r="U124">
            <v>66.12</v>
          </cell>
          <cell r="X124" t="str">
            <v>AUXILIO CRECHE</v>
          </cell>
        </row>
        <row r="125">
          <cell r="C125" t="str">
            <v>UPA OLINDA</v>
          </cell>
          <cell r="E125" t="str">
            <v>GLEINE PINHEIRO SANTOS BARROS</v>
          </cell>
          <cell r="F125" t="str">
            <v>1 - Médico</v>
          </cell>
          <cell r="G125">
            <v>225124</v>
          </cell>
          <cell r="H125">
            <v>44287</v>
          </cell>
          <cell r="J125">
            <v>655.75519999999995</v>
          </cell>
          <cell r="L125">
            <v>0</v>
          </cell>
          <cell r="P125">
            <v>9.2799999999999994</v>
          </cell>
          <cell r="R125">
            <v>0</v>
          </cell>
          <cell r="U125">
            <v>0</v>
          </cell>
        </row>
        <row r="126">
          <cell r="C126" t="str">
            <v>UPA OLINDA</v>
          </cell>
          <cell r="E126" t="str">
            <v>GLORIA CONCEICAO SILVA</v>
          </cell>
          <cell r="F126" t="str">
            <v>3 - Administrativo</v>
          </cell>
          <cell r="G126">
            <v>413115</v>
          </cell>
          <cell r="H126">
            <v>44287</v>
          </cell>
          <cell r="J126">
            <v>117.3968</v>
          </cell>
          <cell r="L126">
            <v>27.64</v>
          </cell>
          <cell r="M126">
            <v>242.55</v>
          </cell>
          <cell r="P126">
            <v>1.1599999999999999</v>
          </cell>
          <cell r="R126">
            <v>82.92</v>
          </cell>
          <cell r="S126">
            <v>115.3</v>
          </cell>
          <cell r="U126">
            <v>132.24</v>
          </cell>
          <cell r="X126" t="str">
            <v>AUXILIO CRECHE</v>
          </cell>
        </row>
        <row r="127">
          <cell r="C127" t="str">
            <v>UPA OLINDA</v>
          </cell>
          <cell r="E127" t="str">
            <v>HEMERSON DINIZ ADRIANO DE SOUZA</v>
          </cell>
          <cell r="F127" t="str">
            <v>1 - Médico</v>
          </cell>
          <cell r="G127">
            <v>225125</v>
          </cell>
          <cell r="H127">
            <v>44287</v>
          </cell>
          <cell r="J127">
            <v>431.51119999999997</v>
          </cell>
          <cell r="L127">
            <v>0</v>
          </cell>
          <cell r="P127">
            <v>9.2799999999999994</v>
          </cell>
          <cell r="R127">
            <v>0</v>
          </cell>
          <cell r="S127">
            <v>115.3</v>
          </cell>
          <cell r="U127">
            <v>0</v>
          </cell>
        </row>
        <row r="128">
          <cell r="C128" t="str">
            <v>UPA OLINDA</v>
          </cell>
          <cell r="E128" t="str">
            <v>HERALDO HENRIQUE DE ARRUDA JUNIOR</v>
          </cell>
          <cell r="F128" t="str">
            <v>2 - Outros Profissionais da Saúde</v>
          </cell>
          <cell r="G128">
            <v>521130</v>
          </cell>
          <cell r="H128">
            <v>44287</v>
          </cell>
          <cell r="J128">
            <v>138.69200000000001</v>
          </cell>
          <cell r="L128">
            <v>22</v>
          </cell>
          <cell r="M128">
            <v>242.55</v>
          </cell>
          <cell r="P128">
            <v>1.1599999999999999</v>
          </cell>
          <cell r="R128">
            <v>66</v>
          </cell>
          <cell r="S128">
            <v>115.3</v>
          </cell>
          <cell r="U128">
            <v>0</v>
          </cell>
        </row>
        <row r="129">
          <cell r="C129" t="str">
            <v>UPA OLINDA</v>
          </cell>
          <cell r="E129" t="str">
            <v>HEVERTON CESAR DA SILVA RAMOS</v>
          </cell>
          <cell r="F129" t="str">
            <v>2 - Outros Profissionais da Saúde</v>
          </cell>
          <cell r="G129">
            <v>223505</v>
          </cell>
          <cell r="H129">
            <v>44287</v>
          </cell>
          <cell r="J129">
            <v>326.20159999999998</v>
          </cell>
          <cell r="L129">
            <v>3.08</v>
          </cell>
          <cell r="M129">
            <v>242.55</v>
          </cell>
          <cell r="P129">
            <v>2.44</v>
          </cell>
          <cell r="R129">
            <v>0</v>
          </cell>
          <cell r="U129">
            <v>0</v>
          </cell>
        </row>
        <row r="130">
          <cell r="C130" t="str">
            <v>UPA OLINDA</v>
          </cell>
          <cell r="E130" t="str">
            <v>IDEILDO RIBEIRO TOZER</v>
          </cell>
          <cell r="F130" t="str">
            <v>2 - Outros Profissionais da Saúde</v>
          </cell>
          <cell r="G130">
            <v>322205</v>
          </cell>
          <cell r="H130">
            <v>44287</v>
          </cell>
          <cell r="J130">
            <v>198.88560000000001</v>
          </cell>
          <cell r="L130">
            <v>22</v>
          </cell>
          <cell r="M130">
            <v>242.55</v>
          </cell>
          <cell r="P130">
            <v>1.1599999999999999</v>
          </cell>
          <cell r="R130">
            <v>57.2</v>
          </cell>
          <cell r="S130">
            <v>180.52</v>
          </cell>
          <cell r="U130">
            <v>0</v>
          </cell>
        </row>
        <row r="131">
          <cell r="C131" t="str">
            <v>UPA OLINDA</v>
          </cell>
          <cell r="E131" t="str">
            <v>IGOR DANIEL FLORENCIO DE MELO</v>
          </cell>
          <cell r="F131" t="str">
            <v>1 - Médico</v>
          </cell>
          <cell r="G131">
            <v>225125</v>
          </cell>
          <cell r="H131">
            <v>44287</v>
          </cell>
          <cell r="J131">
            <v>351.67520000000002</v>
          </cell>
          <cell r="L131">
            <v>0</v>
          </cell>
          <cell r="P131">
            <v>9.2799999999999994</v>
          </cell>
          <cell r="R131">
            <v>0</v>
          </cell>
          <cell r="U131">
            <v>0</v>
          </cell>
        </row>
        <row r="132">
          <cell r="C132" t="str">
            <v>UPA OLINDA</v>
          </cell>
          <cell r="E132" t="str">
            <v>IRANDI MARQUES DE MELO</v>
          </cell>
          <cell r="F132" t="str">
            <v>2 - Outros Profissionais da Saúde</v>
          </cell>
          <cell r="G132">
            <v>515110</v>
          </cell>
          <cell r="H132">
            <v>44287</v>
          </cell>
          <cell r="J132">
            <v>133.2808</v>
          </cell>
          <cell r="L132">
            <v>22</v>
          </cell>
          <cell r="M132">
            <v>242.55</v>
          </cell>
          <cell r="P132">
            <v>1.1599999999999999</v>
          </cell>
          <cell r="R132">
            <v>66</v>
          </cell>
          <cell r="S132">
            <v>115.3</v>
          </cell>
          <cell r="U132">
            <v>0</v>
          </cell>
        </row>
        <row r="133">
          <cell r="C133" t="str">
            <v>UPA OLINDA</v>
          </cell>
          <cell r="E133" t="str">
            <v>ISABELA VITA BEZERRA DANTAS GALINDO</v>
          </cell>
          <cell r="F133" t="str">
            <v>2 - Outros Profissionais da Saúde</v>
          </cell>
          <cell r="G133">
            <v>324115</v>
          </cell>
          <cell r="H133">
            <v>44287</v>
          </cell>
          <cell r="J133">
            <v>289.2792</v>
          </cell>
          <cell r="L133">
            <v>0</v>
          </cell>
          <cell r="P133">
            <v>1.1599999999999999</v>
          </cell>
          <cell r="R133">
            <v>0</v>
          </cell>
          <cell r="U133">
            <v>0</v>
          </cell>
        </row>
        <row r="134">
          <cell r="C134" t="str">
            <v>UPA OLINDA</v>
          </cell>
          <cell r="E134" t="str">
            <v>IVISON MEIRELES MONTEIRO</v>
          </cell>
          <cell r="F134" t="str">
            <v>3 - Administrativo</v>
          </cell>
          <cell r="G134">
            <v>514225</v>
          </cell>
          <cell r="H134">
            <v>44287</v>
          </cell>
          <cell r="J134">
            <v>115.24160000000001</v>
          </cell>
          <cell r="L134">
            <v>0</v>
          </cell>
          <cell r="P134">
            <v>1.1599999999999999</v>
          </cell>
          <cell r="R134">
            <v>66</v>
          </cell>
          <cell r="S134">
            <v>115.3</v>
          </cell>
          <cell r="U134">
            <v>0</v>
          </cell>
        </row>
        <row r="135">
          <cell r="C135" t="str">
            <v>UPA OLINDA</v>
          </cell>
          <cell r="E135" t="str">
            <v>JACKELINE DA SILVA PIRES</v>
          </cell>
          <cell r="F135" t="str">
            <v>3 - Administrativo</v>
          </cell>
          <cell r="G135">
            <v>411010</v>
          </cell>
          <cell r="H135">
            <v>44287</v>
          </cell>
          <cell r="J135">
            <v>121.2992</v>
          </cell>
          <cell r="L135">
            <v>27.3</v>
          </cell>
          <cell r="M135">
            <v>242.55</v>
          </cell>
          <cell r="P135">
            <v>1.1599999999999999</v>
          </cell>
          <cell r="R135">
            <v>81.91</v>
          </cell>
          <cell r="S135">
            <v>354.52</v>
          </cell>
          <cell r="U135">
            <v>0</v>
          </cell>
        </row>
        <row r="136">
          <cell r="C136" t="str">
            <v>UPA OLINDA</v>
          </cell>
          <cell r="E136" t="str">
            <v>JACKSON DA SILVA PIRES NETO</v>
          </cell>
          <cell r="F136" t="str">
            <v>3 - Administrativo</v>
          </cell>
          <cell r="G136">
            <v>317210</v>
          </cell>
          <cell r="H136">
            <v>44287</v>
          </cell>
          <cell r="J136">
            <v>134.14160000000001</v>
          </cell>
          <cell r="L136">
            <v>34.79</v>
          </cell>
          <cell r="M136">
            <v>242.55</v>
          </cell>
          <cell r="P136">
            <v>1.1599999999999999</v>
          </cell>
          <cell r="R136">
            <v>59.14</v>
          </cell>
          <cell r="S136">
            <v>265.5</v>
          </cell>
          <cell r="U136">
            <v>0</v>
          </cell>
        </row>
        <row r="137">
          <cell r="C137" t="str">
            <v>UPA OLINDA</v>
          </cell>
          <cell r="E137" t="str">
            <v>JAILSON SOUZA DE CARVALHO</v>
          </cell>
          <cell r="F137" t="str">
            <v>3 - Administrativo</v>
          </cell>
          <cell r="G137">
            <v>782320</v>
          </cell>
          <cell r="H137">
            <v>44287</v>
          </cell>
          <cell r="J137">
            <v>157.05119999999999</v>
          </cell>
          <cell r="L137">
            <v>28.48</v>
          </cell>
          <cell r="M137">
            <v>242.55</v>
          </cell>
          <cell r="P137">
            <v>1.1599999999999999</v>
          </cell>
          <cell r="R137">
            <v>85.45</v>
          </cell>
          <cell r="S137">
            <v>225.52</v>
          </cell>
          <cell r="U137">
            <v>0</v>
          </cell>
        </row>
        <row r="138">
          <cell r="C138" t="str">
            <v>UPA OLINDA</v>
          </cell>
          <cell r="E138" t="str">
            <v>JAILTON JUNIOR MACEDO</v>
          </cell>
          <cell r="F138" t="str">
            <v>3 - Administrativo</v>
          </cell>
          <cell r="G138">
            <v>782320</v>
          </cell>
          <cell r="H138">
            <v>44287</v>
          </cell>
          <cell r="J138">
            <v>137.23519999999999</v>
          </cell>
          <cell r="L138">
            <v>0</v>
          </cell>
          <cell r="P138">
            <v>1.1599999999999999</v>
          </cell>
          <cell r="R138">
            <v>0</v>
          </cell>
          <cell r="U138">
            <v>0</v>
          </cell>
        </row>
        <row r="139">
          <cell r="C139" t="str">
            <v>UPA OLINDA</v>
          </cell>
          <cell r="E139" t="str">
            <v>JAIR MACIEL DE OLIVEIRA</v>
          </cell>
          <cell r="F139" t="str">
            <v>3 - Administrativo</v>
          </cell>
          <cell r="G139">
            <v>782320</v>
          </cell>
          <cell r="H139">
            <v>44287</v>
          </cell>
          <cell r="J139">
            <v>149.8312</v>
          </cell>
          <cell r="L139">
            <v>28.48</v>
          </cell>
          <cell r="M139">
            <v>242.55</v>
          </cell>
          <cell r="P139">
            <v>1.1599999999999999</v>
          </cell>
          <cell r="R139">
            <v>85.45</v>
          </cell>
          <cell r="S139">
            <v>225.52</v>
          </cell>
          <cell r="U139">
            <v>0</v>
          </cell>
        </row>
        <row r="140">
          <cell r="C140" t="str">
            <v>UPA OLINDA</v>
          </cell>
          <cell r="E140" t="str">
            <v>JAIRO DA SILVA SANTOS</v>
          </cell>
          <cell r="F140" t="str">
            <v>2 - Outros Profissionais da Saúde</v>
          </cell>
          <cell r="G140">
            <v>322205</v>
          </cell>
          <cell r="H140">
            <v>44287</v>
          </cell>
          <cell r="J140">
            <v>141.22800000000001</v>
          </cell>
          <cell r="L140">
            <v>0</v>
          </cell>
          <cell r="P140">
            <v>1.1599999999999999</v>
          </cell>
          <cell r="R140">
            <v>66</v>
          </cell>
          <cell r="S140">
            <v>52.5</v>
          </cell>
          <cell r="U140">
            <v>0</v>
          </cell>
        </row>
        <row r="141">
          <cell r="C141" t="str">
            <v>UPA OLINDA</v>
          </cell>
          <cell r="E141" t="str">
            <v>JAKIELE BEM GOMES</v>
          </cell>
          <cell r="F141" t="str">
            <v>1 - Médico</v>
          </cell>
          <cell r="G141">
            <v>225125</v>
          </cell>
          <cell r="H141">
            <v>44287</v>
          </cell>
          <cell r="J141">
            <v>783.13040000000001</v>
          </cell>
          <cell r="L141">
            <v>0</v>
          </cell>
          <cell r="P141">
            <v>9.2799999999999994</v>
          </cell>
          <cell r="R141">
            <v>0</v>
          </cell>
          <cell r="U141">
            <v>0</v>
          </cell>
        </row>
        <row r="142">
          <cell r="C142" t="str">
            <v>UPA OLINDA</v>
          </cell>
          <cell r="E142" t="str">
            <v>JANAINA BARBOSA DE FRAGA</v>
          </cell>
          <cell r="F142" t="str">
            <v>2 - Outros Profissionais da Saúde</v>
          </cell>
          <cell r="G142">
            <v>322205</v>
          </cell>
          <cell r="H142">
            <v>44287</v>
          </cell>
          <cell r="J142">
            <v>113.2672</v>
          </cell>
          <cell r="L142">
            <v>22</v>
          </cell>
          <cell r="M142">
            <v>242.55</v>
          </cell>
          <cell r="P142">
            <v>1.1599999999999999</v>
          </cell>
          <cell r="R142">
            <v>66</v>
          </cell>
          <cell r="S142">
            <v>225.52</v>
          </cell>
          <cell r="U142">
            <v>0</v>
          </cell>
        </row>
        <row r="143">
          <cell r="C143" t="str">
            <v>UPA OLINDA</v>
          </cell>
          <cell r="E143" t="str">
            <v>JENNIFFER PACHECO DA SILVA</v>
          </cell>
          <cell r="F143" t="str">
            <v>2 - Outros Profissionais da Saúde</v>
          </cell>
          <cell r="G143">
            <v>322205</v>
          </cell>
          <cell r="H143">
            <v>44287</v>
          </cell>
          <cell r="J143">
            <v>114.22239999999999</v>
          </cell>
          <cell r="L143">
            <v>0</v>
          </cell>
          <cell r="P143">
            <v>1.1599999999999999</v>
          </cell>
          <cell r="R143">
            <v>63.12</v>
          </cell>
          <cell r="S143">
            <v>153.52000000000001</v>
          </cell>
          <cell r="U143">
            <v>0</v>
          </cell>
        </row>
        <row r="144">
          <cell r="C144" t="str">
            <v>UPA OLINDA</v>
          </cell>
          <cell r="E144" t="str">
            <v>JESSICA FERNANDES DE LIMA</v>
          </cell>
          <cell r="F144" t="str">
            <v>1 - Médico</v>
          </cell>
          <cell r="G144">
            <v>225125</v>
          </cell>
          <cell r="H144">
            <v>44287</v>
          </cell>
          <cell r="J144">
            <v>351.16320000000002</v>
          </cell>
          <cell r="L144">
            <v>0</v>
          </cell>
          <cell r="P144">
            <v>9.2799999999999994</v>
          </cell>
          <cell r="R144">
            <v>0</v>
          </cell>
          <cell r="U144">
            <v>0</v>
          </cell>
        </row>
        <row r="145">
          <cell r="C145" t="str">
            <v>UPA OLINDA</v>
          </cell>
          <cell r="E145" t="str">
            <v>JESSIKA LIMA DE SOUZA</v>
          </cell>
          <cell r="F145" t="str">
            <v>2 - Outros Profissionais da Saúde</v>
          </cell>
          <cell r="G145">
            <v>322205</v>
          </cell>
          <cell r="H145">
            <v>44287</v>
          </cell>
          <cell r="J145">
            <v>107.2</v>
          </cell>
          <cell r="L145">
            <v>0</v>
          </cell>
          <cell r="P145">
            <v>1.1599999999999999</v>
          </cell>
          <cell r="R145">
            <v>66</v>
          </cell>
          <cell r="S145">
            <v>105.52</v>
          </cell>
          <cell r="U145">
            <v>0</v>
          </cell>
        </row>
        <row r="146">
          <cell r="C146" t="str">
            <v>UPA OLINDA</v>
          </cell>
          <cell r="E146" t="str">
            <v>JOABE GOMES DO NASCIMENTO</v>
          </cell>
          <cell r="F146" t="str">
            <v>3 - Administrativo</v>
          </cell>
          <cell r="G146">
            <v>517410</v>
          </cell>
          <cell r="H146">
            <v>44287</v>
          </cell>
          <cell r="J146">
            <v>129.95920000000001</v>
          </cell>
          <cell r="L146">
            <v>22</v>
          </cell>
          <cell r="M146">
            <v>242.55</v>
          </cell>
          <cell r="P146">
            <v>1.1599999999999999</v>
          </cell>
          <cell r="R146">
            <v>66</v>
          </cell>
          <cell r="S146">
            <v>132.75</v>
          </cell>
          <cell r="U146">
            <v>0</v>
          </cell>
        </row>
        <row r="147">
          <cell r="C147" t="str">
            <v>UPA OLINDA</v>
          </cell>
          <cell r="E147" t="str">
            <v>JOAO ALBERICO OLIVEIRA DE ARAUJO</v>
          </cell>
          <cell r="F147" t="str">
            <v>2 - Outros Profissionais da Saúde</v>
          </cell>
          <cell r="G147">
            <v>324115</v>
          </cell>
          <cell r="H147">
            <v>44287</v>
          </cell>
          <cell r="J147">
            <v>272.8664</v>
          </cell>
          <cell r="L147">
            <v>10.85</v>
          </cell>
          <cell r="M147">
            <v>242.55</v>
          </cell>
          <cell r="P147">
            <v>1.1599999999999999</v>
          </cell>
          <cell r="R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JOAO ALEXANDRE ALVES DA SILVA</v>
          </cell>
          <cell r="F148" t="str">
            <v>3 - Administrativo</v>
          </cell>
          <cell r="G148">
            <v>951105</v>
          </cell>
          <cell r="H148">
            <v>44287</v>
          </cell>
          <cell r="J148">
            <v>142.46799999999999</v>
          </cell>
          <cell r="L148">
            <v>0</v>
          </cell>
          <cell r="P148">
            <v>1.1599999999999999</v>
          </cell>
          <cell r="R148">
            <v>78.83</v>
          </cell>
          <cell r="S148">
            <v>132.75</v>
          </cell>
          <cell r="U148">
            <v>0</v>
          </cell>
        </row>
        <row r="149">
          <cell r="C149" t="str">
            <v>UPA OLINDA</v>
          </cell>
          <cell r="E149" t="str">
            <v>JOAO BOSCO BARRETO COUTO NETO</v>
          </cell>
          <cell r="F149" t="str">
            <v>1 - Médico</v>
          </cell>
          <cell r="G149">
            <v>225125</v>
          </cell>
          <cell r="H149">
            <v>44287</v>
          </cell>
          <cell r="J149">
            <v>647.97359999999992</v>
          </cell>
          <cell r="L149">
            <v>0</v>
          </cell>
          <cell r="P149">
            <v>9.2799999999999994</v>
          </cell>
          <cell r="R149">
            <v>0</v>
          </cell>
          <cell r="U149">
            <v>0</v>
          </cell>
        </row>
        <row r="150">
          <cell r="C150" t="str">
            <v>UPA OLINDA</v>
          </cell>
          <cell r="E150" t="str">
            <v>JOAO GABRIEL CARNEIRO DE LIRA</v>
          </cell>
          <cell r="F150" t="str">
            <v>2 - Outros Profissionais da Saúde</v>
          </cell>
          <cell r="G150">
            <v>766420</v>
          </cell>
          <cell r="H150">
            <v>44287</v>
          </cell>
          <cell r="J150">
            <v>129.0008</v>
          </cell>
          <cell r="L150">
            <v>2.71</v>
          </cell>
          <cell r="M150">
            <v>242.55</v>
          </cell>
          <cell r="P150">
            <v>1.1599999999999999</v>
          </cell>
          <cell r="R150">
            <v>0</v>
          </cell>
          <cell r="U150">
            <v>0</v>
          </cell>
        </row>
        <row r="151">
          <cell r="C151" t="str">
            <v>UPA OLINDA</v>
          </cell>
          <cell r="E151" t="str">
            <v>JOCASTRA MARIA DA SILVA</v>
          </cell>
          <cell r="F151" t="str">
            <v>3 - Administrativo</v>
          </cell>
          <cell r="G151">
            <v>513430</v>
          </cell>
          <cell r="H151">
            <v>44287</v>
          </cell>
          <cell r="J151">
            <v>94.004000000000005</v>
          </cell>
          <cell r="L151">
            <v>22</v>
          </cell>
          <cell r="M151">
            <v>242.55</v>
          </cell>
          <cell r="P151">
            <v>1.1599999999999999</v>
          </cell>
          <cell r="R151">
            <v>66</v>
          </cell>
          <cell r="S151">
            <v>115.3</v>
          </cell>
          <cell r="U151">
            <v>0</v>
          </cell>
        </row>
        <row r="152">
          <cell r="C152" t="str">
            <v>UPA OLINDA</v>
          </cell>
          <cell r="E152" t="str">
            <v>JOSE MAURICIO LEITE</v>
          </cell>
          <cell r="F152" t="str">
            <v>1 - Médico</v>
          </cell>
          <cell r="G152">
            <v>225125</v>
          </cell>
          <cell r="H152">
            <v>44287</v>
          </cell>
          <cell r="J152">
            <v>184.51439999999999</v>
          </cell>
          <cell r="L152">
            <v>0</v>
          </cell>
          <cell r="P152">
            <v>9.2799999999999994</v>
          </cell>
          <cell r="R152">
            <v>0</v>
          </cell>
          <cell r="U152">
            <v>0</v>
          </cell>
        </row>
        <row r="153">
          <cell r="C153" t="str">
            <v>UPA OLINDA</v>
          </cell>
          <cell r="E153" t="str">
            <v>JOSE VICENTE FERREIRA</v>
          </cell>
          <cell r="F153" t="str">
            <v>2 - Outros Profissionais da Saúde</v>
          </cell>
          <cell r="G153">
            <v>766420</v>
          </cell>
          <cell r="H153">
            <v>44287</v>
          </cell>
          <cell r="J153">
            <v>146.8184</v>
          </cell>
          <cell r="L153">
            <v>0</v>
          </cell>
          <cell r="P153">
            <v>1.1599999999999999</v>
          </cell>
          <cell r="R153">
            <v>0</v>
          </cell>
          <cell r="U153">
            <v>0</v>
          </cell>
        </row>
        <row r="154">
          <cell r="C154" t="str">
            <v>UPA OLINDA</v>
          </cell>
          <cell r="E154" t="str">
            <v>JOSE WELLINGTON DA SILVA PEREIRA</v>
          </cell>
          <cell r="F154" t="str">
            <v>2 - Outros Profissionais da Saúde</v>
          </cell>
          <cell r="G154">
            <v>322205</v>
          </cell>
          <cell r="H154">
            <v>44287</v>
          </cell>
          <cell r="J154">
            <v>111.1816</v>
          </cell>
          <cell r="L154">
            <v>22</v>
          </cell>
          <cell r="M154">
            <v>242.55</v>
          </cell>
          <cell r="P154">
            <v>1.1599999999999999</v>
          </cell>
          <cell r="R154">
            <v>66</v>
          </cell>
          <cell r="S154">
            <v>132.75</v>
          </cell>
          <cell r="U154">
            <v>0</v>
          </cell>
        </row>
        <row r="155">
          <cell r="C155" t="str">
            <v>UPA OLINDA</v>
          </cell>
          <cell r="E155" t="str">
            <v>JOSELI CAVALCANTE DE ANDRADE</v>
          </cell>
          <cell r="F155" t="str">
            <v>2 - Outros Profissionais da Saúde</v>
          </cell>
          <cell r="G155">
            <v>322205</v>
          </cell>
          <cell r="H155">
            <v>44287</v>
          </cell>
          <cell r="J155">
            <v>114.4</v>
          </cell>
          <cell r="L155">
            <v>0</v>
          </cell>
          <cell r="P155">
            <v>1.1599999999999999</v>
          </cell>
          <cell r="R155">
            <v>66</v>
          </cell>
          <cell r="S155">
            <v>115.3</v>
          </cell>
          <cell r="U155">
            <v>0</v>
          </cell>
        </row>
        <row r="156">
          <cell r="C156" t="str">
            <v>UPA OLINDA</v>
          </cell>
          <cell r="E156" t="str">
            <v>JOSETE ALVES DO AMARAL</v>
          </cell>
          <cell r="F156" t="str">
            <v>1 - Médico</v>
          </cell>
          <cell r="G156">
            <v>225125</v>
          </cell>
          <cell r="H156">
            <v>44287</v>
          </cell>
          <cell r="J156">
            <v>776.37199999999996</v>
          </cell>
          <cell r="L156">
            <v>0</v>
          </cell>
          <cell r="P156">
            <v>9.2799999999999994</v>
          </cell>
          <cell r="R156">
            <v>0</v>
          </cell>
          <cell r="U156">
            <v>0</v>
          </cell>
        </row>
        <row r="157">
          <cell r="C157" t="str">
            <v>UPA OLINDA</v>
          </cell>
          <cell r="E157" t="str">
            <v>JOYCE DOS SANTOS SOARES</v>
          </cell>
          <cell r="F157" t="str">
            <v>3 - Administrativo</v>
          </cell>
          <cell r="G157">
            <v>411010</v>
          </cell>
          <cell r="H157">
            <v>44287</v>
          </cell>
          <cell r="J157">
            <v>144.3536</v>
          </cell>
          <cell r="L157">
            <v>0</v>
          </cell>
          <cell r="P157">
            <v>1.1599999999999999</v>
          </cell>
          <cell r="R157">
            <v>99.77</v>
          </cell>
          <cell r="S157">
            <v>300.92</v>
          </cell>
          <cell r="U157">
            <v>0</v>
          </cell>
        </row>
        <row r="158">
          <cell r="C158" t="str">
            <v>UPA OLINDA</v>
          </cell>
          <cell r="E158" t="str">
            <v>JULIANA JOSEFA DA SILVA</v>
          </cell>
          <cell r="F158" t="str">
            <v>2 - Outros Profissionais da Saúde</v>
          </cell>
          <cell r="G158">
            <v>322205</v>
          </cell>
          <cell r="H158">
            <v>44287</v>
          </cell>
          <cell r="J158">
            <v>114.8656</v>
          </cell>
          <cell r="L158">
            <v>22</v>
          </cell>
          <cell r="M158">
            <v>242.55</v>
          </cell>
          <cell r="P158">
            <v>1.1599999999999999</v>
          </cell>
          <cell r="R158">
            <v>66</v>
          </cell>
          <cell r="S158">
            <v>265.5</v>
          </cell>
          <cell r="U158">
            <v>0</v>
          </cell>
        </row>
        <row r="159">
          <cell r="C159" t="str">
            <v>UPA OLINDA</v>
          </cell>
          <cell r="E159" t="str">
            <v>JULIANA TAVARES LINS</v>
          </cell>
          <cell r="F159" t="str">
            <v>2 - Outros Profissionais da Saúde</v>
          </cell>
          <cell r="G159">
            <v>223505</v>
          </cell>
          <cell r="H159">
            <v>44287</v>
          </cell>
          <cell r="J159">
            <v>609.19279999999992</v>
          </cell>
          <cell r="L159">
            <v>0</v>
          </cell>
          <cell r="P159">
            <v>2.44</v>
          </cell>
          <cell r="R159">
            <v>0</v>
          </cell>
          <cell r="U159">
            <v>0</v>
          </cell>
        </row>
        <row r="160">
          <cell r="C160" t="str">
            <v>UPA OLINDA</v>
          </cell>
          <cell r="E160" t="str">
            <v>JULIO CEZAR ALVES DA SILVA</v>
          </cell>
          <cell r="F160" t="str">
            <v>2 - Outros Profissionais da Saúde</v>
          </cell>
          <cell r="G160">
            <v>515110</v>
          </cell>
          <cell r="H160">
            <v>44287</v>
          </cell>
          <cell r="J160">
            <v>130.1456</v>
          </cell>
          <cell r="L160">
            <v>22</v>
          </cell>
          <cell r="M160">
            <v>242.55</v>
          </cell>
          <cell r="P160">
            <v>1.1599999999999999</v>
          </cell>
          <cell r="R160">
            <v>66</v>
          </cell>
          <cell r="S160">
            <v>115.3</v>
          </cell>
          <cell r="U160">
            <v>0</v>
          </cell>
        </row>
        <row r="161">
          <cell r="C161" t="str">
            <v>UPA OLINDA</v>
          </cell>
          <cell r="E161" t="str">
            <v>KATIA LIMA BELISARIO</v>
          </cell>
          <cell r="F161" t="str">
            <v>2 - Outros Profissionais da Saúde</v>
          </cell>
          <cell r="G161">
            <v>322205</v>
          </cell>
          <cell r="H161">
            <v>44287</v>
          </cell>
          <cell r="J161">
            <v>152.10319999999999</v>
          </cell>
          <cell r="L161">
            <v>22</v>
          </cell>
          <cell r="M161">
            <v>242.55</v>
          </cell>
          <cell r="P161">
            <v>1.1599999999999999</v>
          </cell>
          <cell r="R161">
            <v>62.4</v>
          </cell>
          <cell r="S161">
            <v>153.52000000000001</v>
          </cell>
          <cell r="U161">
            <v>66.11</v>
          </cell>
          <cell r="X161" t="str">
            <v>AUXILIO CRECHE</v>
          </cell>
        </row>
        <row r="162">
          <cell r="C162" t="str">
            <v>UPA OLINDA</v>
          </cell>
          <cell r="E162" t="str">
            <v>KELLY BATISTA DE FREITAS</v>
          </cell>
          <cell r="F162" t="str">
            <v>2 - Outros Profissionais da Saúde</v>
          </cell>
          <cell r="G162">
            <v>521130</v>
          </cell>
          <cell r="H162">
            <v>44287</v>
          </cell>
          <cell r="J162">
            <v>167.93119999999999</v>
          </cell>
          <cell r="L162">
            <v>0</v>
          </cell>
          <cell r="P162">
            <v>1.1599999999999999</v>
          </cell>
          <cell r="R162">
            <v>8.8000000000000007</v>
          </cell>
          <cell r="S162">
            <v>15.52</v>
          </cell>
          <cell r="U162">
            <v>0</v>
          </cell>
        </row>
        <row r="163">
          <cell r="C163" t="str">
            <v>UPA OLINDA</v>
          </cell>
          <cell r="E163" t="str">
            <v>KLEITON JORGE GOMES DA SILVA</v>
          </cell>
          <cell r="F163" t="str">
            <v>2 - Outros Profissionais da Saúde</v>
          </cell>
          <cell r="G163">
            <v>322205</v>
          </cell>
          <cell r="H163">
            <v>44287</v>
          </cell>
          <cell r="J163">
            <v>201.23519999999999</v>
          </cell>
          <cell r="L163">
            <v>22</v>
          </cell>
          <cell r="M163">
            <v>242.55</v>
          </cell>
          <cell r="P163">
            <v>1.1599999999999999</v>
          </cell>
          <cell r="R163">
            <v>0</v>
          </cell>
          <cell r="U163">
            <v>0</v>
          </cell>
        </row>
        <row r="164">
          <cell r="C164" t="str">
            <v>UPA OLINDA</v>
          </cell>
          <cell r="E164" t="str">
            <v>LAIANE DE OLIVEIRA MONTEIRO</v>
          </cell>
          <cell r="F164" t="str">
            <v>3 - Administrativo</v>
          </cell>
          <cell r="G164">
            <v>351605</v>
          </cell>
          <cell r="H164">
            <v>44287</v>
          </cell>
          <cell r="J164">
            <v>130.21360000000001</v>
          </cell>
          <cell r="L164">
            <v>30.86</v>
          </cell>
          <cell r="M164">
            <v>242.55</v>
          </cell>
          <cell r="P164">
            <v>1.1599999999999999</v>
          </cell>
          <cell r="R164">
            <v>92.59</v>
          </cell>
          <cell r="S164">
            <v>300.92</v>
          </cell>
          <cell r="U164">
            <v>0</v>
          </cell>
        </row>
        <row r="165">
          <cell r="C165" t="str">
            <v>UPA OLINDA</v>
          </cell>
          <cell r="E165" t="str">
            <v>LARISSA MARIA CABRAL MEDEIROS</v>
          </cell>
          <cell r="F165" t="str">
            <v>1 - Médico</v>
          </cell>
          <cell r="G165">
            <v>225125</v>
          </cell>
          <cell r="H165">
            <v>44287</v>
          </cell>
          <cell r="J165">
            <v>706.62720000000002</v>
          </cell>
          <cell r="L165">
            <v>0</v>
          </cell>
          <cell r="P165">
            <v>9.2799999999999994</v>
          </cell>
          <cell r="R165">
            <v>0</v>
          </cell>
          <cell r="U165">
            <v>0</v>
          </cell>
        </row>
        <row r="166">
          <cell r="C166" t="str">
            <v>UPA OLINDA</v>
          </cell>
          <cell r="E166" t="str">
            <v>LENIDALVA RODRIGUES DO NASCIMENTO</v>
          </cell>
          <cell r="F166" t="str">
            <v>2 - Outros Profissionais da Saúde</v>
          </cell>
          <cell r="G166">
            <v>322205</v>
          </cell>
          <cell r="H166">
            <v>44287</v>
          </cell>
          <cell r="J166">
            <v>179.636</v>
          </cell>
          <cell r="L166">
            <v>22</v>
          </cell>
          <cell r="M166">
            <v>242.55</v>
          </cell>
          <cell r="P166">
            <v>1.1599999999999999</v>
          </cell>
          <cell r="R166">
            <v>0</v>
          </cell>
          <cell r="U166">
            <v>0</v>
          </cell>
        </row>
        <row r="167">
          <cell r="C167" t="str">
            <v>UPA OLINDA</v>
          </cell>
          <cell r="E167" t="str">
            <v>LEONARDO DE OLIVEIRA MEDEIROS</v>
          </cell>
          <cell r="F167" t="str">
            <v>1 - Médico</v>
          </cell>
          <cell r="G167">
            <v>225125</v>
          </cell>
          <cell r="H167">
            <v>44287</v>
          </cell>
          <cell r="J167">
            <v>783.92160000000001</v>
          </cell>
          <cell r="L167">
            <v>0</v>
          </cell>
          <cell r="P167">
            <v>9.2799999999999994</v>
          </cell>
          <cell r="R167">
            <v>0</v>
          </cell>
          <cell r="U167">
            <v>0</v>
          </cell>
        </row>
        <row r="168">
          <cell r="C168" t="str">
            <v>UPA OLINDA</v>
          </cell>
          <cell r="E168" t="str">
            <v>LICIANY DE SOUSA FERREIRA</v>
          </cell>
          <cell r="F168" t="str">
            <v>2 - Outros Profissionais da Saúde</v>
          </cell>
          <cell r="G168">
            <v>322605</v>
          </cell>
          <cell r="H168">
            <v>44287</v>
          </cell>
          <cell r="J168">
            <v>0</v>
          </cell>
          <cell r="L168">
            <v>0</v>
          </cell>
          <cell r="R168">
            <v>0</v>
          </cell>
          <cell r="U168">
            <v>0</v>
          </cell>
        </row>
        <row r="169">
          <cell r="C169" t="str">
            <v>UPA OLINDA</v>
          </cell>
          <cell r="E169" t="str">
            <v>LIDIA MARQUES DE CASTRO</v>
          </cell>
          <cell r="F169" t="str">
            <v>2 - Outros Profissionais da Saúde</v>
          </cell>
          <cell r="G169">
            <v>322205</v>
          </cell>
          <cell r="H169">
            <v>44287</v>
          </cell>
          <cell r="J169">
            <v>184.428</v>
          </cell>
          <cell r="L169">
            <v>22</v>
          </cell>
          <cell r="M169">
            <v>242.55</v>
          </cell>
          <cell r="P169">
            <v>1.1599999999999999</v>
          </cell>
          <cell r="R169">
            <v>66</v>
          </cell>
          <cell r="S169">
            <v>225.52</v>
          </cell>
          <cell r="U169">
            <v>0</v>
          </cell>
        </row>
        <row r="170">
          <cell r="C170" t="str">
            <v>UPA OLINDA</v>
          </cell>
          <cell r="E170" t="str">
            <v>LIDIANE MARQUES DE CASTRO</v>
          </cell>
          <cell r="F170" t="str">
            <v>2 - Outros Profissionais da Saúde</v>
          </cell>
          <cell r="G170">
            <v>322205</v>
          </cell>
          <cell r="H170">
            <v>44287</v>
          </cell>
          <cell r="J170">
            <v>93.630399999999995</v>
          </cell>
          <cell r="L170">
            <v>22</v>
          </cell>
          <cell r="M170">
            <v>242.55</v>
          </cell>
          <cell r="P170">
            <v>1.1599999999999999</v>
          </cell>
          <cell r="R170">
            <v>0</v>
          </cell>
          <cell r="U170">
            <v>0</v>
          </cell>
        </row>
        <row r="171">
          <cell r="C171" t="str">
            <v>UPA OLINDA</v>
          </cell>
          <cell r="E171" t="str">
            <v>LILIAN DOS SANTOS</v>
          </cell>
          <cell r="F171" t="str">
            <v>3 - Administrativo</v>
          </cell>
          <cell r="G171">
            <v>411010</v>
          </cell>
          <cell r="H171">
            <v>44287</v>
          </cell>
          <cell r="J171">
            <v>211.50640000000001</v>
          </cell>
          <cell r="L171">
            <v>22</v>
          </cell>
          <cell r="M171">
            <v>242.55</v>
          </cell>
          <cell r="P171">
            <v>1.1599999999999999</v>
          </cell>
          <cell r="R171">
            <v>0</v>
          </cell>
          <cell r="S171">
            <v>153.52000000000001</v>
          </cell>
          <cell r="U171">
            <v>0</v>
          </cell>
        </row>
        <row r="172">
          <cell r="C172" t="str">
            <v>UPA OLINDA</v>
          </cell>
          <cell r="E172" t="str">
            <v>LUANNA  ALESANDRA MONTEIRO DE OLIVEIRA</v>
          </cell>
          <cell r="F172" t="str">
            <v>3 - Administrativo</v>
          </cell>
          <cell r="G172">
            <v>411010</v>
          </cell>
          <cell r="H172">
            <v>44287</v>
          </cell>
          <cell r="J172">
            <v>102.28</v>
          </cell>
          <cell r="L172">
            <v>22</v>
          </cell>
          <cell r="M172">
            <v>242.55</v>
          </cell>
          <cell r="P172">
            <v>1.1599999999999999</v>
          </cell>
          <cell r="R172">
            <v>39.25</v>
          </cell>
          <cell r="S172">
            <v>115.3</v>
          </cell>
          <cell r="U172">
            <v>0</v>
          </cell>
        </row>
        <row r="173">
          <cell r="C173" t="str">
            <v>UPA OLINDA</v>
          </cell>
          <cell r="E173" t="str">
            <v xml:space="preserve">LUCIANA GUILHERMINO DE MELO </v>
          </cell>
          <cell r="F173" t="str">
            <v>4 - Assistência Odontológica</v>
          </cell>
          <cell r="G173">
            <v>322415</v>
          </cell>
          <cell r="H173">
            <v>44287</v>
          </cell>
          <cell r="J173">
            <v>111.1352</v>
          </cell>
          <cell r="L173">
            <v>22</v>
          </cell>
          <cell r="M173">
            <v>242.55</v>
          </cell>
          <cell r="P173">
            <v>1.1599999999999999</v>
          </cell>
          <cell r="R173">
            <v>66</v>
          </cell>
          <cell r="S173">
            <v>225.52</v>
          </cell>
          <cell r="U173">
            <v>0</v>
          </cell>
        </row>
        <row r="174">
          <cell r="C174" t="str">
            <v>UPA OLINDA</v>
          </cell>
          <cell r="E174" t="str">
            <v>LUCIANA SILVA PEREIRA</v>
          </cell>
          <cell r="F174" t="str">
            <v>2 - Outros Profissionais da Saúde</v>
          </cell>
          <cell r="G174">
            <v>223505</v>
          </cell>
          <cell r="H174">
            <v>44287</v>
          </cell>
          <cell r="J174">
            <v>301.52879999999999</v>
          </cell>
          <cell r="L174">
            <v>3.08</v>
          </cell>
          <cell r="M174">
            <v>242.55</v>
          </cell>
          <cell r="P174">
            <v>2.44</v>
          </cell>
          <cell r="R174">
            <v>0</v>
          </cell>
          <cell r="U174">
            <v>0</v>
          </cell>
        </row>
        <row r="175">
          <cell r="C175" t="str">
            <v>UPA OLINDA</v>
          </cell>
          <cell r="E175" t="str">
            <v>LUCIENE FERREIRA DE LIMA SILVA</v>
          </cell>
          <cell r="F175" t="str">
            <v>2 - Outros Profissionais da Saúde</v>
          </cell>
          <cell r="G175">
            <v>322205</v>
          </cell>
          <cell r="H175">
            <v>44287</v>
          </cell>
          <cell r="J175">
            <v>113.9312</v>
          </cell>
          <cell r="L175">
            <v>22</v>
          </cell>
          <cell r="M175">
            <v>242.55</v>
          </cell>
          <cell r="P175">
            <v>1.1599999999999999</v>
          </cell>
          <cell r="R175">
            <v>59.4</v>
          </cell>
          <cell r="S175">
            <v>225.52</v>
          </cell>
          <cell r="U175">
            <v>0</v>
          </cell>
        </row>
        <row r="176">
          <cell r="C176" t="str">
            <v>UPA OLINDA</v>
          </cell>
          <cell r="E176" t="str">
            <v>MAGDA MARIA APOLINARIO BARBOSA</v>
          </cell>
          <cell r="F176" t="str">
            <v>1 - Médico</v>
          </cell>
          <cell r="G176">
            <v>225125</v>
          </cell>
          <cell r="H176">
            <v>44287</v>
          </cell>
          <cell r="J176">
            <v>759.92639999999994</v>
          </cell>
          <cell r="L176">
            <v>0</v>
          </cell>
          <cell r="P176">
            <v>9.2799999999999994</v>
          </cell>
          <cell r="R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MANOELA DE PAIVA CAMPOS</v>
          </cell>
          <cell r="F177" t="str">
            <v>1 - Médico</v>
          </cell>
          <cell r="G177">
            <v>225125</v>
          </cell>
          <cell r="H177">
            <v>44287</v>
          </cell>
          <cell r="J177">
            <v>414.95440000000002</v>
          </cell>
          <cell r="L177">
            <v>0</v>
          </cell>
          <cell r="P177">
            <v>9.2799999999999994</v>
          </cell>
          <cell r="R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MANUELA DE MELO RIBEIRO PARANHOS AGRA</v>
          </cell>
          <cell r="F178" t="str">
            <v>1 - Médico</v>
          </cell>
          <cell r="G178">
            <v>225125</v>
          </cell>
          <cell r="H178">
            <v>44287</v>
          </cell>
          <cell r="J178">
            <v>677.89679999999998</v>
          </cell>
          <cell r="L178">
            <v>0</v>
          </cell>
          <cell r="P178">
            <v>9.2799999999999994</v>
          </cell>
          <cell r="R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MARCELO FOERSTER D ASSUNCAO</v>
          </cell>
          <cell r="F179" t="str">
            <v>4 - Assistência Odontológica</v>
          </cell>
          <cell r="G179">
            <v>223208</v>
          </cell>
          <cell r="H179">
            <v>44287</v>
          </cell>
          <cell r="J179">
            <v>307.23759999999999</v>
          </cell>
          <cell r="L179">
            <v>0</v>
          </cell>
          <cell r="P179">
            <v>1.1599999999999999</v>
          </cell>
          <cell r="R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MARCOS ANDRE RIBEIRO</v>
          </cell>
          <cell r="F180" t="str">
            <v>2 - Outros Profissionais da Saúde</v>
          </cell>
          <cell r="G180">
            <v>322205</v>
          </cell>
          <cell r="H180">
            <v>44287</v>
          </cell>
          <cell r="J180">
            <v>0</v>
          </cell>
          <cell r="L180">
            <v>0</v>
          </cell>
          <cell r="R180">
            <v>0</v>
          </cell>
          <cell r="U180">
            <v>0</v>
          </cell>
        </row>
        <row r="181">
          <cell r="C181" t="str">
            <v>UPA OLINDA</v>
          </cell>
          <cell r="E181" t="str">
            <v>MARCOS ANTONIO PIRES VALADARES LUSTOSA</v>
          </cell>
          <cell r="F181" t="str">
            <v>1 - Médico</v>
          </cell>
          <cell r="G181">
            <v>225125</v>
          </cell>
          <cell r="H181">
            <v>44287</v>
          </cell>
          <cell r="J181">
            <v>334.67840000000001</v>
          </cell>
          <cell r="L181">
            <v>0</v>
          </cell>
          <cell r="P181">
            <v>9.2799999999999994</v>
          </cell>
          <cell r="R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MARCOS AURELIO FONSECA DA SILVA</v>
          </cell>
          <cell r="F182" t="str">
            <v>3 - Administrativo</v>
          </cell>
          <cell r="G182">
            <v>782320</v>
          </cell>
          <cell r="H182">
            <v>44287</v>
          </cell>
          <cell r="J182">
            <v>163.21680000000001</v>
          </cell>
          <cell r="L182">
            <v>28.48</v>
          </cell>
          <cell r="M182">
            <v>242.55</v>
          </cell>
          <cell r="P182">
            <v>1.1599999999999999</v>
          </cell>
          <cell r="R182">
            <v>0</v>
          </cell>
          <cell r="U182">
            <v>0</v>
          </cell>
        </row>
        <row r="183">
          <cell r="C183" t="str">
            <v>UPA OLINDA</v>
          </cell>
          <cell r="E183" t="str">
            <v>MARCUS VINICIUS DE OLIVEIRA VASCONCELOS</v>
          </cell>
          <cell r="F183" t="str">
            <v>2 - Outros Profissionais da Saúde</v>
          </cell>
          <cell r="G183">
            <v>223405</v>
          </cell>
          <cell r="H183">
            <v>44287</v>
          </cell>
          <cell r="J183">
            <v>375.0992</v>
          </cell>
          <cell r="L183">
            <v>0</v>
          </cell>
          <cell r="P183">
            <v>1.1599999999999999</v>
          </cell>
          <cell r="R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MARIA APARECIDA DE FATIMA ALENCAR NOBRE</v>
          </cell>
          <cell r="F184" t="str">
            <v>4 - Assistência Odontológica</v>
          </cell>
          <cell r="G184">
            <v>223208</v>
          </cell>
          <cell r="H184">
            <v>44287</v>
          </cell>
          <cell r="J184">
            <v>310.46719999999999</v>
          </cell>
          <cell r="L184">
            <v>32.99</v>
          </cell>
          <cell r="M184">
            <v>242.55</v>
          </cell>
          <cell r="P184">
            <v>1.1599999999999999</v>
          </cell>
          <cell r="R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MARIA DA CONCEICAO TEODORO DA SILVA DANTAS</v>
          </cell>
          <cell r="F185" t="str">
            <v>2 - Outros Profissionais da Saúde</v>
          </cell>
          <cell r="G185">
            <v>521130</v>
          </cell>
          <cell r="H185">
            <v>44287</v>
          </cell>
          <cell r="J185">
            <v>116.904</v>
          </cell>
          <cell r="L185">
            <v>22</v>
          </cell>
          <cell r="M185">
            <v>242.55</v>
          </cell>
          <cell r="P185">
            <v>1.1599999999999999</v>
          </cell>
          <cell r="R185">
            <v>66</v>
          </cell>
          <cell r="S185">
            <v>225.52</v>
          </cell>
          <cell r="U185">
            <v>0</v>
          </cell>
        </row>
        <row r="186">
          <cell r="C186" t="str">
            <v>UPA OLINDA</v>
          </cell>
          <cell r="E186" t="str">
            <v>MARIA DAS DORES DA SILVA</v>
          </cell>
          <cell r="F186" t="str">
            <v>2 - Outros Profissionais da Saúde</v>
          </cell>
          <cell r="G186">
            <v>223705</v>
          </cell>
          <cell r="H186">
            <v>44287</v>
          </cell>
          <cell r="J186">
            <v>99.398399999999995</v>
          </cell>
          <cell r="L186">
            <v>22</v>
          </cell>
          <cell r="M186">
            <v>242.55</v>
          </cell>
          <cell r="P186">
            <v>1.1599999999999999</v>
          </cell>
          <cell r="R186">
            <v>66</v>
          </cell>
          <cell r="S186">
            <v>225.52</v>
          </cell>
          <cell r="U186">
            <v>0</v>
          </cell>
        </row>
        <row r="187">
          <cell r="C187" t="str">
            <v>UPA OLINDA</v>
          </cell>
          <cell r="E187" t="str">
            <v>MARIA DE FATIMA PINTO RIBEIRO</v>
          </cell>
          <cell r="F187" t="str">
            <v>4 - Assistência Odontológica</v>
          </cell>
          <cell r="G187">
            <v>223208</v>
          </cell>
          <cell r="H187">
            <v>44287</v>
          </cell>
          <cell r="J187">
            <v>308.24</v>
          </cell>
          <cell r="L187">
            <v>0</v>
          </cell>
          <cell r="P187">
            <v>1.1599999999999999</v>
          </cell>
          <cell r="R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MARIA EUGENIA SOUSA PEREIRA</v>
          </cell>
          <cell r="F188" t="str">
            <v>2 - Outros Profissionais da Saúde</v>
          </cell>
          <cell r="G188">
            <v>223505</v>
          </cell>
          <cell r="H188">
            <v>44287</v>
          </cell>
          <cell r="J188">
            <v>249.8</v>
          </cell>
          <cell r="L188">
            <v>0</v>
          </cell>
          <cell r="P188">
            <v>2.44</v>
          </cell>
          <cell r="R188">
            <v>104.87</v>
          </cell>
          <cell r="S188">
            <v>177.52</v>
          </cell>
          <cell r="U188">
            <v>0</v>
          </cell>
        </row>
        <row r="189">
          <cell r="C189" t="str">
            <v>UPA OLINDA</v>
          </cell>
          <cell r="E189" t="str">
            <v>MARIA ROSICLEIDE MOREIRA</v>
          </cell>
          <cell r="F189" t="str">
            <v>2 - Outros Profissionais da Saúde</v>
          </cell>
          <cell r="G189">
            <v>223505</v>
          </cell>
          <cell r="H189">
            <v>44287</v>
          </cell>
          <cell r="J189">
            <v>295.98239999999998</v>
          </cell>
          <cell r="L189">
            <v>3.08</v>
          </cell>
          <cell r="M189">
            <v>242.55</v>
          </cell>
          <cell r="P189">
            <v>2.44</v>
          </cell>
          <cell r="R189">
            <v>0</v>
          </cell>
          <cell r="U189">
            <v>0</v>
          </cell>
        </row>
        <row r="190">
          <cell r="C190" t="str">
            <v>UPA OLINDA</v>
          </cell>
          <cell r="E190" t="str">
            <v>MARIANA DA COSTA BEZERRA</v>
          </cell>
          <cell r="F190" t="str">
            <v>1 - Médico</v>
          </cell>
          <cell r="G190">
            <v>225125</v>
          </cell>
          <cell r="H190">
            <v>44287</v>
          </cell>
          <cell r="J190">
            <v>413.97039999999998</v>
          </cell>
          <cell r="L190">
            <v>0</v>
          </cell>
          <cell r="P190">
            <v>9.2799999999999994</v>
          </cell>
          <cell r="R190">
            <v>0</v>
          </cell>
          <cell r="U190">
            <v>0</v>
          </cell>
        </row>
        <row r="191">
          <cell r="C191" t="str">
            <v>UPA OLINDA</v>
          </cell>
          <cell r="E191" t="str">
            <v>MARIANA SANTOS RIBEIRO DE LIMA BATISTA</v>
          </cell>
          <cell r="F191" t="str">
            <v>4 - Assistência Odontológica</v>
          </cell>
          <cell r="G191">
            <v>223208</v>
          </cell>
          <cell r="H191">
            <v>44287</v>
          </cell>
          <cell r="J191">
            <v>304.32</v>
          </cell>
          <cell r="L191">
            <v>0</v>
          </cell>
          <cell r="P191">
            <v>2.44</v>
          </cell>
          <cell r="R191">
            <v>0</v>
          </cell>
          <cell r="U191">
            <v>0</v>
          </cell>
        </row>
        <row r="192">
          <cell r="C192" t="str">
            <v>UPA OLINDA</v>
          </cell>
          <cell r="E192" t="str">
            <v>MARIANGELA BRITO GOMES</v>
          </cell>
          <cell r="F192" t="str">
            <v>2 - Outros Profissionais da Saúde</v>
          </cell>
          <cell r="G192">
            <v>322205</v>
          </cell>
          <cell r="H192">
            <v>44287</v>
          </cell>
          <cell r="J192">
            <v>132.08240000000001</v>
          </cell>
          <cell r="L192">
            <v>0</v>
          </cell>
          <cell r="P192">
            <v>1.1599999999999999</v>
          </cell>
          <cell r="R192">
            <v>52.8</v>
          </cell>
          <cell r="S192">
            <v>165.52</v>
          </cell>
          <cell r="U192">
            <v>0</v>
          </cell>
        </row>
        <row r="193">
          <cell r="C193" t="str">
            <v>UPA OLINDA</v>
          </cell>
          <cell r="E193" t="str">
            <v>MARIELY DO REGO BARROS DE ANDRADE</v>
          </cell>
          <cell r="F193" t="str">
            <v>2 - Outros Profissionais da Saúde</v>
          </cell>
          <cell r="G193">
            <v>223505</v>
          </cell>
          <cell r="H193">
            <v>44287</v>
          </cell>
          <cell r="J193">
            <v>299.78399999999999</v>
          </cell>
          <cell r="L193">
            <v>0</v>
          </cell>
          <cell r="P193">
            <v>2.44</v>
          </cell>
          <cell r="R193">
            <v>0</v>
          </cell>
          <cell r="U193">
            <v>0</v>
          </cell>
        </row>
        <row r="194">
          <cell r="C194" t="str">
            <v>UPA OLINDA</v>
          </cell>
          <cell r="E194" t="str">
            <v>MARILIA MARTINS SILVA</v>
          </cell>
          <cell r="F194" t="str">
            <v>3 - Administrativo</v>
          </cell>
          <cell r="G194">
            <v>411010</v>
          </cell>
          <cell r="H194">
            <v>44287</v>
          </cell>
          <cell r="J194">
            <v>119.5728</v>
          </cell>
          <cell r="L194">
            <v>0</v>
          </cell>
          <cell r="P194">
            <v>1.1599999999999999</v>
          </cell>
          <cell r="R194">
            <v>81.91</v>
          </cell>
          <cell r="S194">
            <v>300.92</v>
          </cell>
          <cell r="U194">
            <v>66.12</v>
          </cell>
          <cell r="X194" t="str">
            <v>AUXILIO CRECHE</v>
          </cell>
        </row>
        <row r="195">
          <cell r="C195" t="str">
            <v>UPA OLINDA</v>
          </cell>
          <cell r="E195" t="str">
            <v>MARINEIDE DE SOUZA MONTEIRO</v>
          </cell>
          <cell r="F195" t="str">
            <v>3 - Administrativo</v>
          </cell>
          <cell r="G195">
            <v>411010</v>
          </cell>
          <cell r="H195">
            <v>44287</v>
          </cell>
          <cell r="J195">
            <v>130.6464</v>
          </cell>
          <cell r="L195">
            <v>0</v>
          </cell>
          <cell r="P195">
            <v>1.1599999999999999</v>
          </cell>
          <cell r="R195">
            <v>66</v>
          </cell>
          <cell r="U195">
            <v>0</v>
          </cell>
        </row>
        <row r="196">
          <cell r="C196" t="str">
            <v>UPA OLINDA</v>
          </cell>
          <cell r="E196" t="str">
            <v>MARIO JOSE DA SILVA</v>
          </cell>
          <cell r="F196" t="str">
            <v>3 - Administrativo</v>
          </cell>
          <cell r="G196">
            <v>782320</v>
          </cell>
          <cell r="H196">
            <v>44287</v>
          </cell>
          <cell r="J196">
            <v>171.06559999999999</v>
          </cell>
          <cell r="L196">
            <v>0</v>
          </cell>
          <cell r="P196">
            <v>1.1599999999999999</v>
          </cell>
          <cell r="R196">
            <v>85.45</v>
          </cell>
          <cell r="S196">
            <v>115.3</v>
          </cell>
          <cell r="U196">
            <v>0</v>
          </cell>
        </row>
        <row r="197">
          <cell r="C197" t="str">
            <v>UPA OLINDA</v>
          </cell>
          <cell r="E197" t="str">
            <v>MARIUSKA RODRIGUES RAPOSO LAPORTE</v>
          </cell>
          <cell r="F197" t="str">
            <v>2 - Outros Profissionais da Saúde</v>
          </cell>
          <cell r="G197">
            <v>251605</v>
          </cell>
          <cell r="H197">
            <v>44287</v>
          </cell>
          <cell r="J197">
            <v>212.04079999999999</v>
          </cell>
          <cell r="L197">
            <v>0</v>
          </cell>
          <cell r="P197">
            <v>1.1599999999999999</v>
          </cell>
          <cell r="R197">
            <v>0</v>
          </cell>
          <cell r="U197">
            <v>0</v>
          </cell>
        </row>
        <row r="198">
          <cell r="C198" t="str">
            <v>UPA OLINDA</v>
          </cell>
          <cell r="E198" t="str">
            <v>MARY SIMONE BOYER DE ALMEIDA DOS ANJOS</v>
          </cell>
          <cell r="F198" t="str">
            <v>2 - Outros Profissionais da Saúde</v>
          </cell>
          <cell r="G198">
            <v>322205</v>
          </cell>
          <cell r="H198">
            <v>44287</v>
          </cell>
          <cell r="J198">
            <v>166.0384</v>
          </cell>
          <cell r="L198">
            <v>22</v>
          </cell>
          <cell r="M198">
            <v>242.55</v>
          </cell>
          <cell r="P198">
            <v>1.1599999999999999</v>
          </cell>
          <cell r="R198">
            <v>35.200000000000003</v>
          </cell>
          <cell r="S198">
            <v>300.92</v>
          </cell>
          <cell r="U198">
            <v>0</v>
          </cell>
        </row>
        <row r="199">
          <cell r="C199" t="str">
            <v>UPA OLINDA</v>
          </cell>
          <cell r="E199" t="str">
            <v>MATHEUS DOS SANTOS ALEXANDRE</v>
          </cell>
          <cell r="F199" t="str">
            <v>3 - Administrativo</v>
          </cell>
          <cell r="G199">
            <v>411010</v>
          </cell>
          <cell r="H199">
            <v>44287</v>
          </cell>
          <cell r="J199">
            <v>10.7446</v>
          </cell>
          <cell r="L199">
            <v>0</v>
          </cell>
          <cell r="P199">
            <v>1.1599999999999999</v>
          </cell>
          <cell r="R199">
            <v>32.090000000000003</v>
          </cell>
          <cell r="S199">
            <v>259.45999999999998</v>
          </cell>
          <cell r="U199">
            <v>0</v>
          </cell>
        </row>
        <row r="200">
          <cell r="C200" t="str">
            <v>UPA OLINDA</v>
          </cell>
          <cell r="E200" t="str">
            <v>MAURICIO LINO DE SANTANA</v>
          </cell>
          <cell r="F200" t="str">
            <v>1 - Médico</v>
          </cell>
          <cell r="G200">
            <v>225124</v>
          </cell>
          <cell r="H200">
            <v>44287</v>
          </cell>
          <cell r="J200">
            <v>133.03919999999999</v>
          </cell>
          <cell r="L200">
            <v>0</v>
          </cell>
          <cell r="P200">
            <v>9.2799999999999994</v>
          </cell>
          <cell r="R200">
            <v>0</v>
          </cell>
          <cell r="U200">
            <v>0</v>
          </cell>
        </row>
        <row r="201">
          <cell r="C201" t="str">
            <v>UPA OLINDA</v>
          </cell>
          <cell r="E201" t="str">
            <v>MAYARA ALBUQUERQUE DORNELAS DE SOUZA</v>
          </cell>
          <cell r="F201" t="str">
            <v>2 - Outros Profissionais da Saúde</v>
          </cell>
          <cell r="G201">
            <v>223505</v>
          </cell>
          <cell r="H201">
            <v>44287</v>
          </cell>
          <cell r="J201">
            <v>285.55439999999999</v>
          </cell>
          <cell r="L201">
            <v>2.39</v>
          </cell>
          <cell r="M201">
            <v>242.55</v>
          </cell>
          <cell r="P201">
            <v>2.44</v>
          </cell>
          <cell r="R201">
            <v>90</v>
          </cell>
          <cell r="S201">
            <v>90.52</v>
          </cell>
          <cell r="U201">
            <v>0</v>
          </cell>
        </row>
        <row r="202">
          <cell r="C202" t="str">
            <v>UPA OLINDA</v>
          </cell>
          <cell r="E202" t="str">
            <v>MICLEIDE MARTINIANO DA SILVA</v>
          </cell>
          <cell r="F202" t="str">
            <v>2 - Outros Profissionais da Saúde</v>
          </cell>
          <cell r="G202">
            <v>515205</v>
          </cell>
          <cell r="H202">
            <v>44287</v>
          </cell>
          <cell r="J202">
            <v>109.1352</v>
          </cell>
          <cell r="L202">
            <v>22</v>
          </cell>
          <cell r="M202">
            <v>242.55</v>
          </cell>
          <cell r="P202">
            <v>1.1599999999999999</v>
          </cell>
          <cell r="R202">
            <v>57.65</v>
          </cell>
          <cell r="S202">
            <v>153.52000000000001</v>
          </cell>
          <cell r="U202">
            <v>0</v>
          </cell>
        </row>
        <row r="203">
          <cell r="C203" t="str">
            <v>UPA OLINDA</v>
          </cell>
          <cell r="E203" t="str">
            <v>MILENA CRISTINA MOURA FIGUEIRA</v>
          </cell>
          <cell r="F203" t="str">
            <v>3 - Administrativo</v>
          </cell>
          <cell r="G203">
            <v>123105</v>
          </cell>
          <cell r="H203">
            <v>44287</v>
          </cell>
          <cell r="J203">
            <v>1218.3776</v>
          </cell>
          <cell r="L203">
            <v>0</v>
          </cell>
          <cell r="P203">
            <v>1.1599999999999999</v>
          </cell>
          <cell r="R203">
            <v>0</v>
          </cell>
          <cell r="U203">
            <v>66.12</v>
          </cell>
          <cell r="X203" t="str">
            <v>AUXILIO CRECHE</v>
          </cell>
        </row>
        <row r="204">
          <cell r="C204" t="str">
            <v>UPA OLINDA</v>
          </cell>
          <cell r="E204" t="str">
            <v>MILENA LINS DE CERQUEIRA PORTO</v>
          </cell>
          <cell r="F204" t="str">
            <v>1 - Médico</v>
          </cell>
          <cell r="G204">
            <v>225125</v>
          </cell>
          <cell r="H204">
            <v>44287</v>
          </cell>
          <cell r="J204">
            <v>0</v>
          </cell>
          <cell r="L204">
            <v>0</v>
          </cell>
          <cell r="R204">
            <v>0</v>
          </cell>
          <cell r="U204">
            <v>0</v>
          </cell>
        </row>
        <row r="205">
          <cell r="C205" t="str">
            <v>UPA OLINDA</v>
          </cell>
          <cell r="E205" t="str">
            <v>MIRELA DOS SANTOS SILVA</v>
          </cell>
          <cell r="F205" t="str">
            <v>2 - Outros Profissionais da Saúde</v>
          </cell>
          <cell r="G205">
            <v>223505</v>
          </cell>
          <cell r="H205">
            <v>44287</v>
          </cell>
          <cell r="J205">
            <v>546.05200000000002</v>
          </cell>
          <cell r="L205">
            <v>3.08</v>
          </cell>
          <cell r="M205">
            <v>242.55</v>
          </cell>
          <cell r="P205">
            <v>2.44</v>
          </cell>
          <cell r="R205">
            <v>0</v>
          </cell>
          <cell r="U205">
            <v>0</v>
          </cell>
        </row>
        <row r="206">
          <cell r="C206" t="str">
            <v>UPA OLINDA</v>
          </cell>
          <cell r="E206" t="str">
            <v>MIRIAN LOPES DE ARAUJO</v>
          </cell>
          <cell r="F206" t="str">
            <v>2 - Outros Profissionais da Saúde</v>
          </cell>
          <cell r="G206">
            <v>322205</v>
          </cell>
          <cell r="H206">
            <v>44287</v>
          </cell>
          <cell r="J206">
            <v>221.09039999999999</v>
          </cell>
          <cell r="L206">
            <v>22</v>
          </cell>
          <cell r="M206">
            <v>242.55</v>
          </cell>
          <cell r="P206">
            <v>1.1599999999999999</v>
          </cell>
          <cell r="R206">
            <v>0</v>
          </cell>
          <cell r="S206">
            <v>142.80000000000001</v>
          </cell>
          <cell r="U206">
            <v>0</v>
          </cell>
        </row>
        <row r="207">
          <cell r="C207" t="str">
            <v>UPA OLINDA</v>
          </cell>
          <cell r="E207" t="str">
            <v>NATHALIA DUARTE SILVA</v>
          </cell>
          <cell r="F207" t="str">
            <v>1 - Médico</v>
          </cell>
          <cell r="G207">
            <v>225125</v>
          </cell>
          <cell r="H207">
            <v>44287</v>
          </cell>
          <cell r="J207">
            <v>808.30399999999997</v>
          </cell>
          <cell r="L207">
            <v>0</v>
          </cell>
          <cell r="P207">
            <v>9.2799999999999994</v>
          </cell>
          <cell r="R207">
            <v>0</v>
          </cell>
          <cell r="U207">
            <v>0</v>
          </cell>
        </row>
        <row r="208">
          <cell r="C208" t="str">
            <v>UPA OLINDA</v>
          </cell>
          <cell r="E208" t="str">
            <v>NATHALIA FAUSTINO DE ALBUQUERQUE</v>
          </cell>
          <cell r="F208" t="str">
            <v>2 - Outros Profissionais da Saúde</v>
          </cell>
          <cell r="G208">
            <v>324115</v>
          </cell>
          <cell r="H208">
            <v>44287</v>
          </cell>
          <cell r="J208">
            <v>260.964</v>
          </cell>
          <cell r="L208">
            <v>10.85</v>
          </cell>
          <cell r="M208">
            <v>242.55</v>
          </cell>
          <cell r="P208">
            <v>1.1599999999999999</v>
          </cell>
          <cell r="R208">
            <v>0</v>
          </cell>
          <cell r="U208">
            <v>0</v>
          </cell>
        </row>
        <row r="209">
          <cell r="C209" t="str">
            <v>UPA OLINDA</v>
          </cell>
          <cell r="E209" t="str">
            <v>NATHALY BIANCA PEREIRA</v>
          </cell>
          <cell r="F209" t="str">
            <v>2 - Outros Profissionais da Saúde</v>
          </cell>
          <cell r="G209">
            <v>322205</v>
          </cell>
          <cell r="H209">
            <v>44287</v>
          </cell>
          <cell r="J209">
            <v>117.53360000000001</v>
          </cell>
          <cell r="L209">
            <v>22</v>
          </cell>
          <cell r="M209">
            <v>242.55</v>
          </cell>
          <cell r="P209">
            <v>1.1599999999999999</v>
          </cell>
          <cell r="R209">
            <v>61.6</v>
          </cell>
          <cell r="S209">
            <v>265.5</v>
          </cell>
          <cell r="U209">
            <v>61.7</v>
          </cell>
          <cell r="X209" t="str">
            <v>AUXILIO CRECHE</v>
          </cell>
        </row>
        <row r="210">
          <cell r="C210" t="str">
            <v>UPA OLINDA</v>
          </cell>
          <cell r="E210" t="str">
            <v>NOECY BEZERRA DA SILVA</v>
          </cell>
          <cell r="F210" t="str">
            <v>2 - Outros Profissionais da Saúde</v>
          </cell>
          <cell r="G210">
            <v>521130</v>
          </cell>
          <cell r="H210">
            <v>44287</v>
          </cell>
          <cell r="J210">
            <v>108.276</v>
          </cell>
          <cell r="L210">
            <v>22</v>
          </cell>
          <cell r="M210">
            <v>242.55</v>
          </cell>
          <cell r="P210">
            <v>1.1599999999999999</v>
          </cell>
          <cell r="R210">
            <v>66</v>
          </cell>
          <cell r="S210">
            <v>225.52</v>
          </cell>
          <cell r="U210">
            <v>0</v>
          </cell>
        </row>
        <row r="211">
          <cell r="C211" t="str">
            <v>UPA OLINDA</v>
          </cell>
          <cell r="E211" t="str">
            <v>OSAMAR CAMPELO DE SOUZA</v>
          </cell>
          <cell r="F211" t="str">
            <v>2 - Outros Profissionais da Saúde</v>
          </cell>
          <cell r="G211">
            <v>324115</v>
          </cell>
          <cell r="H211">
            <v>44287</v>
          </cell>
          <cell r="J211">
            <v>573.33839999999998</v>
          </cell>
          <cell r="L211">
            <v>0</v>
          </cell>
          <cell r="P211">
            <v>1.1599999999999999</v>
          </cell>
          <cell r="R211">
            <v>0</v>
          </cell>
          <cell r="U211">
            <v>0</v>
          </cell>
        </row>
        <row r="212">
          <cell r="C212" t="str">
            <v>UPA OLINDA</v>
          </cell>
          <cell r="E212" t="str">
            <v>OSVALDO INACIO CRUZ</v>
          </cell>
          <cell r="F212" t="str">
            <v>2 - Outros Profissionais da Saúde</v>
          </cell>
          <cell r="G212">
            <v>322605</v>
          </cell>
          <cell r="H212">
            <v>44287</v>
          </cell>
          <cell r="J212">
            <v>105.6</v>
          </cell>
          <cell r="L212">
            <v>0</v>
          </cell>
          <cell r="P212">
            <v>1.1599999999999999</v>
          </cell>
          <cell r="R212">
            <v>66</v>
          </cell>
          <cell r="S212">
            <v>225.52</v>
          </cell>
          <cell r="U212">
            <v>0</v>
          </cell>
        </row>
        <row r="213">
          <cell r="C213" t="str">
            <v>UPA OLINDA</v>
          </cell>
          <cell r="E213" t="str">
            <v>PATRICIA DE ARAUJO PEREIRA</v>
          </cell>
          <cell r="F213" t="str">
            <v>2 - Outros Profissionais da Saúde</v>
          </cell>
          <cell r="G213">
            <v>322205</v>
          </cell>
          <cell r="H213">
            <v>44287</v>
          </cell>
          <cell r="J213">
            <v>107.24639999999999</v>
          </cell>
          <cell r="L213">
            <v>0</v>
          </cell>
          <cell r="P213">
            <v>1.1599999999999999</v>
          </cell>
          <cell r="R213">
            <v>10.199999999999999</v>
          </cell>
          <cell r="S213">
            <v>153.52000000000001</v>
          </cell>
          <cell r="U213">
            <v>0</v>
          </cell>
        </row>
        <row r="214">
          <cell r="C214" t="str">
            <v>UPA OLINDA</v>
          </cell>
          <cell r="E214" t="str">
            <v>PATRICIA SOUZA NASCIMENTO</v>
          </cell>
          <cell r="F214" t="str">
            <v>1 - Médico</v>
          </cell>
          <cell r="G214">
            <v>225125</v>
          </cell>
          <cell r="H214">
            <v>44287</v>
          </cell>
          <cell r="J214">
            <v>0</v>
          </cell>
          <cell r="L214">
            <v>0</v>
          </cell>
          <cell r="R214">
            <v>0</v>
          </cell>
          <cell r="U214">
            <v>0</v>
          </cell>
        </row>
        <row r="215">
          <cell r="C215" t="str">
            <v>UPA OLINDA</v>
          </cell>
          <cell r="E215" t="str">
            <v xml:space="preserve">PAULO CESAR OLIVEIRA SANTOS </v>
          </cell>
          <cell r="F215" t="str">
            <v>4 - Assistência Odontológica</v>
          </cell>
          <cell r="G215">
            <v>223208</v>
          </cell>
          <cell r="H215">
            <v>44287</v>
          </cell>
          <cell r="J215">
            <v>479.62880000000001</v>
          </cell>
          <cell r="L215">
            <v>0</v>
          </cell>
          <cell r="P215">
            <v>1.1599999999999999</v>
          </cell>
          <cell r="R215">
            <v>0</v>
          </cell>
          <cell r="U215">
            <v>0</v>
          </cell>
        </row>
        <row r="216">
          <cell r="C216" t="str">
            <v>UPA OLINDA</v>
          </cell>
          <cell r="E216" t="str">
            <v>PEDRO GOMES DOS REIS NETO</v>
          </cell>
          <cell r="F216" t="str">
            <v>1 - Médico</v>
          </cell>
          <cell r="G216">
            <v>225125</v>
          </cell>
          <cell r="H216">
            <v>44287</v>
          </cell>
          <cell r="J216">
            <v>358.16640000000001</v>
          </cell>
          <cell r="L216">
            <v>0</v>
          </cell>
          <cell r="P216">
            <v>9.2799999999999994</v>
          </cell>
          <cell r="R216">
            <v>0</v>
          </cell>
          <cell r="U216">
            <v>0</v>
          </cell>
        </row>
        <row r="217">
          <cell r="C217" t="str">
            <v>UPA OLINDA</v>
          </cell>
          <cell r="E217" t="str">
            <v>PEDRO HENRIQUE XAVIER DA CUNHA</v>
          </cell>
          <cell r="F217" t="str">
            <v>1 - Médico</v>
          </cell>
          <cell r="G217">
            <v>225125</v>
          </cell>
          <cell r="H217">
            <v>44287</v>
          </cell>
          <cell r="J217">
            <v>366.97919999999999</v>
          </cell>
          <cell r="L217">
            <v>0</v>
          </cell>
          <cell r="P217">
            <v>9.2799999999999994</v>
          </cell>
          <cell r="R217">
            <v>0</v>
          </cell>
          <cell r="U217">
            <v>0</v>
          </cell>
        </row>
        <row r="218">
          <cell r="C218" t="str">
            <v>UPA OLINDA</v>
          </cell>
          <cell r="E218" t="str">
            <v>PHILLIPE ANDREW FERNANDES SILVA</v>
          </cell>
          <cell r="F218" t="str">
            <v>3 - Administrativo</v>
          </cell>
          <cell r="G218">
            <v>517410</v>
          </cell>
          <cell r="H218">
            <v>44287</v>
          </cell>
          <cell r="J218">
            <v>108.3976</v>
          </cell>
          <cell r="L218">
            <v>22</v>
          </cell>
          <cell r="M218">
            <v>242.55</v>
          </cell>
          <cell r="P218">
            <v>1.1599999999999999</v>
          </cell>
          <cell r="R218">
            <v>0</v>
          </cell>
          <cell r="U218">
            <v>0</v>
          </cell>
        </row>
        <row r="219">
          <cell r="C219" t="str">
            <v>UPA OLINDA</v>
          </cell>
          <cell r="E219" t="str">
            <v>PLACIDO FELIX DE LIMA</v>
          </cell>
          <cell r="F219" t="str">
            <v>3 - Administrativo</v>
          </cell>
          <cell r="G219">
            <v>517410</v>
          </cell>
          <cell r="H219">
            <v>44287</v>
          </cell>
          <cell r="J219">
            <v>108.3856</v>
          </cell>
          <cell r="L219">
            <v>22</v>
          </cell>
          <cell r="M219">
            <v>242.55</v>
          </cell>
          <cell r="P219">
            <v>1.1599999999999999</v>
          </cell>
          <cell r="R219">
            <v>66</v>
          </cell>
          <cell r="S219">
            <v>132.75</v>
          </cell>
          <cell r="U219">
            <v>0</v>
          </cell>
        </row>
        <row r="220">
          <cell r="C220" t="str">
            <v>UPA OLINDA</v>
          </cell>
          <cell r="E220" t="str">
            <v>POLIANA SILVA DE ALMEIDA</v>
          </cell>
          <cell r="F220" t="str">
            <v>2 - Outros Profissionais da Saúde</v>
          </cell>
          <cell r="G220">
            <v>322205</v>
          </cell>
          <cell r="H220">
            <v>44287</v>
          </cell>
          <cell r="J220">
            <v>117.5552</v>
          </cell>
          <cell r="L220">
            <v>22</v>
          </cell>
          <cell r="M220">
            <v>242.55</v>
          </cell>
          <cell r="P220">
            <v>1.1599999999999999</v>
          </cell>
          <cell r="R220">
            <v>62.63</v>
          </cell>
          <cell r="S220">
            <v>230.11</v>
          </cell>
          <cell r="U220">
            <v>0</v>
          </cell>
        </row>
        <row r="221">
          <cell r="C221" t="str">
            <v>UPA OLINDA</v>
          </cell>
          <cell r="E221" t="str">
            <v>PRISCILA MARIA PESSOA MEIRA</v>
          </cell>
          <cell r="F221" t="str">
            <v>1 - Médico</v>
          </cell>
          <cell r="G221">
            <v>225125</v>
          </cell>
          <cell r="H221">
            <v>44287</v>
          </cell>
          <cell r="J221">
            <v>116.0112</v>
          </cell>
          <cell r="L221">
            <v>0</v>
          </cell>
          <cell r="P221">
            <v>9.2799999999999994</v>
          </cell>
          <cell r="R221">
            <v>0</v>
          </cell>
          <cell r="U221">
            <v>0</v>
          </cell>
        </row>
        <row r="222">
          <cell r="C222" t="str">
            <v>UPA OLINDA</v>
          </cell>
          <cell r="E222" t="str">
            <v>PRISCILA PRAXEDES DE SOUZA NOBRE</v>
          </cell>
          <cell r="F222" t="str">
            <v>2 - Outros Profissionais da Saúde</v>
          </cell>
          <cell r="G222">
            <v>223505</v>
          </cell>
          <cell r="H222">
            <v>44287</v>
          </cell>
          <cell r="J222">
            <v>243.95679999999999</v>
          </cell>
          <cell r="L222">
            <v>0</v>
          </cell>
          <cell r="P222">
            <v>2.44</v>
          </cell>
          <cell r="R222">
            <v>0</v>
          </cell>
          <cell r="U222">
            <v>103.28</v>
          </cell>
          <cell r="X222" t="str">
            <v>AUXILIO CRECHE</v>
          </cell>
        </row>
        <row r="223">
          <cell r="C223" t="str">
            <v>UPA OLINDA</v>
          </cell>
          <cell r="E223" t="str">
            <v>PRISCILLA DE ARAUJO SILVA</v>
          </cell>
          <cell r="F223" t="str">
            <v>2 - Outros Profissionais da Saúde</v>
          </cell>
          <cell r="G223">
            <v>322205</v>
          </cell>
          <cell r="H223">
            <v>44287</v>
          </cell>
          <cell r="J223">
            <v>124.556</v>
          </cell>
          <cell r="L223">
            <v>22</v>
          </cell>
          <cell r="M223">
            <v>242.55</v>
          </cell>
          <cell r="P223">
            <v>1.1599999999999999</v>
          </cell>
          <cell r="R223">
            <v>50.6</v>
          </cell>
          <cell r="S223">
            <v>115.3</v>
          </cell>
          <cell r="U223">
            <v>0</v>
          </cell>
        </row>
        <row r="224">
          <cell r="C224" t="str">
            <v>UPA OLINDA</v>
          </cell>
          <cell r="E224" t="str">
            <v xml:space="preserve">RADAMES JOSE DA SILVA </v>
          </cell>
          <cell r="F224" t="str">
            <v>3 - Administrativo</v>
          </cell>
          <cell r="G224">
            <v>517410</v>
          </cell>
          <cell r="H224">
            <v>44287</v>
          </cell>
          <cell r="J224">
            <v>214.30400000000003</v>
          </cell>
          <cell r="L224">
            <v>22</v>
          </cell>
          <cell r="M224">
            <v>242.55</v>
          </cell>
          <cell r="P224">
            <v>1.1599999999999999</v>
          </cell>
          <cell r="R224">
            <v>2.2000000000000002</v>
          </cell>
          <cell r="S224">
            <v>7.5</v>
          </cell>
          <cell r="U224">
            <v>0</v>
          </cell>
        </row>
        <row r="225">
          <cell r="C225" t="str">
            <v>UPA OLINDA</v>
          </cell>
          <cell r="E225" t="str">
            <v>RAFAEL PALMEIRA SANTANA</v>
          </cell>
          <cell r="F225" t="str">
            <v>1 - Médico</v>
          </cell>
          <cell r="G225">
            <v>225125</v>
          </cell>
          <cell r="H225">
            <v>44287</v>
          </cell>
          <cell r="J225">
            <v>414.37920000000003</v>
          </cell>
          <cell r="L225">
            <v>0</v>
          </cell>
          <cell r="P225">
            <v>9.2799999999999994</v>
          </cell>
          <cell r="R225">
            <v>0</v>
          </cell>
          <cell r="U225">
            <v>0</v>
          </cell>
        </row>
        <row r="226">
          <cell r="C226" t="str">
            <v>UPA OLINDA</v>
          </cell>
          <cell r="E226" t="str">
            <v xml:space="preserve">RAFAELA PAULA DOS SANTOS </v>
          </cell>
          <cell r="F226" t="str">
            <v>3 - Administrativo</v>
          </cell>
          <cell r="G226">
            <v>411010</v>
          </cell>
          <cell r="H226">
            <v>44287</v>
          </cell>
          <cell r="J226">
            <v>92.4</v>
          </cell>
          <cell r="L226">
            <v>0</v>
          </cell>
          <cell r="P226">
            <v>1.1599999999999999</v>
          </cell>
          <cell r="R226">
            <v>66</v>
          </cell>
          <cell r="S226">
            <v>177.52</v>
          </cell>
          <cell r="U226">
            <v>132.24</v>
          </cell>
          <cell r="X226" t="str">
            <v>AUXILIO CRECHE</v>
          </cell>
        </row>
        <row r="227">
          <cell r="C227" t="str">
            <v>UPA OLINDA</v>
          </cell>
          <cell r="E227" t="str">
            <v>REBECA VIANA FERREIRA</v>
          </cell>
          <cell r="F227" t="str">
            <v>2 - Outros Profissionais da Saúde</v>
          </cell>
          <cell r="G227">
            <v>251605</v>
          </cell>
          <cell r="H227">
            <v>44287</v>
          </cell>
          <cell r="J227">
            <v>218.07679999999999</v>
          </cell>
          <cell r="L227">
            <v>37.39</v>
          </cell>
          <cell r="M227">
            <v>242.55</v>
          </cell>
          <cell r="P227">
            <v>1.1599999999999999</v>
          </cell>
          <cell r="R227">
            <v>0</v>
          </cell>
          <cell r="U227">
            <v>0</v>
          </cell>
        </row>
        <row r="228">
          <cell r="C228" t="str">
            <v>UPA OLINDA</v>
          </cell>
          <cell r="E228" t="str">
            <v>REJANE DE SOUZA BRAGA</v>
          </cell>
          <cell r="F228" t="str">
            <v>2 - Outros Profissionais da Saúde</v>
          </cell>
          <cell r="G228">
            <v>322205</v>
          </cell>
          <cell r="H228">
            <v>44287</v>
          </cell>
          <cell r="J228">
            <v>210.4248</v>
          </cell>
          <cell r="L228">
            <v>22</v>
          </cell>
          <cell r="M228">
            <v>242.55</v>
          </cell>
          <cell r="P228">
            <v>1.1599999999999999</v>
          </cell>
          <cell r="R228">
            <v>0</v>
          </cell>
          <cell r="U228">
            <v>0</v>
          </cell>
        </row>
        <row r="229">
          <cell r="C229" t="str">
            <v>UPA OLINDA</v>
          </cell>
          <cell r="E229" t="str">
            <v>REJANE NEGROMONTE MACEDO MELO</v>
          </cell>
          <cell r="F229" t="str">
            <v>1 - Médico</v>
          </cell>
          <cell r="G229">
            <v>225125</v>
          </cell>
          <cell r="H229">
            <v>44287</v>
          </cell>
          <cell r="J229">
            <v>0</v>
          </cell>
          <cell r="L229">
            <v>0</v>
          </cell>
          <cell r="R229">
            <v>0</v>
          </cell>
          <cell r="U229">
            <v>0</v>
          </cell>
        </row>
        <row r="230">
          <cell r="C230" t="str">
            <v>UPA OLINDA</v>
          </cell>
          <cell r="E230" t="str">
            <v>REJILANE MELO FALCAO</v>
          </cell>
          <cell r="F230" t="str">
            <v>3 - Administrativo</v>
          </cell>
          <cell r="G230">
            <v>317210</v>
          </cell>
          <cell r="H230">
            <v>44287</v>
          </cell>
          <cell r="J230">
            <v>186.50559999999999</v>
          </cell>
          <cell r="L230">
            <v>34.79</v>
          </cell>
          <cell r="M230">
            <v>242.55</v>
          </cell>
          <cell r="P230">
            <v>1.18</v>
          </cell>
          <cell r="R230">
            <v>104.36</v>
          </cell>
          <cell r="S230">
            <v>153.52000000000001</v>
          </cell>
          <cell r="U230">
            <v>0</v>
          </cell>
        </row>
        <row r="231">
          <cell r="C231" t="str">
            <v>UPA OLINDA</v>
          </cell>
          <cell r="E231" t="str">
            <v>RENATA COSTA DOS SANTOS</v>
          </cell>
          <cell r="F231" t="str">
            <v>1 - Médico</v>
          </cell>
          <cell r="G231">
            <v>225125</v>
          </cell>
          <cell r="H231">
            <v>44287</v>
          </cell>
          <cell r="J231">
            <v>976.13520000000005</v>
          </cell>
          <cell r="L231">
            <v>0</v>
          </cell>
          <cell r="P231">
            <v>9.2799999999999994</v>
          </cell>
          <cell r="R231">
            <v>0</v>
          </cell>
          <cell r="U231">
            <v>0</v>
          </cell>
        </row>
        <row r="232">
          <cell r="C232" t="str">
            <v>UPA OLINDA</v>
          </cell>
          <cell r="E232" t="str">
            <v>RENATA GEANE GONCALVES CUNHA BARROS</v>
          </cell>
          <cell r="F232" t="str">
            <v>2 - Outros Profissionais da Saúde</v>
          </cell>
          <cell r="G232">
            <v>322205</v>
          </cell>
          <cell r="H232">
            <v>44287</v>
          </cell>
          <cell r="J232">
            <v>154.3296</v>
          </cell>
          <cell r="L232">
            <v>22</v>
          </cell>
          <cell r="M232">
            <v>242.55</v>
          </cell>
          <cell r="P232">
            <v>1.18</v>
          </cell>
          <cell r="R232">
            <v>0</v>
          </cell>
          <cell r="U232">
            <v>0</v>
          </cell>
        </row>
        <row r="233">
          <cell r="C233" t="str">
            <v>UPA OLINDA</v>
          </cell>
          <cell r="E233" t="str">
            <v>RENATA PATRICIA FREITAS SOARES DE JESUS</v>
          </cell>
          <cell r="F233" t="str">
            <v>4 - Assistência Odontológica</v>
          </cell>
          <cell r="G233">
            <v>223208</v>
          </cell>
          <cell r="H233">
            <v>44287</v>
          </cell>
          <cell r="J233">
            <v>308.39359999999999</v>
          </cell>
          <cell r="L233">
            <v>0</v>
          </cell>
          <cell r="P233">
            <v>1.18</v>
          </cell>
          <cell r="R233">
            <v>0</v>
          </cell>
          <cell r="U233">
            <v>0</v>
          </cell>
        </row>
        <row r="234">
          <cell r="C234" t="str">
            <v>UPA OLINDA</v>
          </cell>
          <cell r="E234" t="str">
            <v>RICARDO DIAS LIMA</v>
          </cell>
          <cell r="F234" t="str">
            <v>3 - Administrativo</v>
          </cell>
          <cell r="G234">
            <v>517410</v>
          </cell>
          <cell r="H234">
            <v>44287</v>
          </cell>
          <cell r="J234">
            <v>119.384</v>
          </cell>
          <cell r="L234">
            <v>22</v>
          </cell>
          <cell r="M234">
            <v>242.55</v>
          </cell>
          <cell r="P234">
            <v>1.18</v>
          </cell>
          <cell r="R234">
            <v>66</v>
          </cell>
          <cell r="S234">
            <v>189.52</v>
          </cell>
          <cell r="U234">
            <v>0</v>
          </cell>
        </row>
        <row r="235">
          <cell r="C235" t="str">
            <v>UPA OLINDA</v>
          </cell>
          <cell r="E235" t="str">
            <v>RITA DE CASSIA LOPES DA SILVA</v>
          </cell>
          <cell r="F235" t="str">
            <v>2 - Outros Profissionais da Saúde</v>
          </cell>
          <cell r="G235">
            <v>322205</v>
          </cell>
          <cell r="H235">
            <v>44287</v>
          </cell>
          <cell r="J235">
            <v>119.1472</v>
          </cell>
          <cell r="L235">
            <v>22</v>
          </cell>
          <cell r="M235">
            <v>242.55</v>
          </cell>
          <cell r="P235">
            <v>1.1599999999999999</v>
          </cell>
          <cell r="R235">
            <v>66</v>
          </cell>
          <cell r="S235">
            <v>230.62</v>
          </cell>
          <cell r="U235">
            <v>0</v>
          </cell>
        </row>
        <row r="236">
          <cell r="C236" t="str">
            <v>UPA OLINDA</v>
          </cell>
          <cell r="E236" t="str">
            <v>ROBERTA LUCIA DOURADO DE PAULA FERREIRA</v>
          </cell>
          <cell r="F236" t="str">
            <v>2 - Outros Profissionais da Saúde</v>
          </cell>
          <cell r="G236">
            <v>223505</v>
          </cell>
          <cell r="H236">
            <v>44287</v>
          </cell>
          <cell r="J236">
            <v>286.89839999999998</v>
          </cell>
          <cell r="L236">
            <v>0</v>
          </cell>
          <cell r="P236">
            <v>2.44</v>
          </cell>
          <cell r="R236">
            <v>0</v>
          </cell>
          <cell r="U236">
            <v>103.28</v>
          </cell>
          <cell r="X236" t="str">
            <v>AUXILIO CRECHE</v>
          </cell>
        </row>
        <row r="237">
          <cell r="C237" t="str">
            <v>UPA OLINDA</v>
          </cell>
          <cell r="E237" t="str">
            <v>ROBESIA CANDIDO DE ALENCAR CORREIA DE ARAUJO</v>
          </cell>
          <cell r="F237" t="str">
            <v>3 - Administrativo</v>
          </cell>
          <cell r="G237">
            <v>131210</v>
          </cell>
          <cell r="H237">
            <v>44287</v>
          </cell>
          <cell r="J237">
            <v>931.38319999999999</v>
          </cell>
          <cell r="L237">
            <v>0</v>
          </cell>
          <cell r="P237">
            <v>1.1599999999999999</v>
          </cell>
          <cell r="R237">
            <v>0</v>
          </cell>
          <cell r="U237">
            <v>0</v>
          </cell>
        </row>
        <row r="238">
          <cell r="C238" t="str">
            <v>UPA OLINDA</v>
          </cell>
          <cell r="E238" t="str">
            <v>ROBSON FERNANDO DOS SANTOS</v>
          </cell>
          <cell r="F238" t="str">
            <v>3 - Administrativo</v>
          </cell>
          <cell r="G238">
            <v>514225</v>
          </cell>
          <cell r="H238">
            <v>44287</v>
          </cell>
          <cell r="J238">
            <v>113.66</v>
          </cell>
          <cell r="L238">
            <v>0</v>
          </cell>
          <cell r="P238">
            <v>1.1599999999999999</v>
          </cell>
          <cell r="R238">
            <v>0</v>
          </cell>
          <cell r="U238">
            <v>0</v>
          </cell>
        </row>
        <row r="239">
          <cell r="C239" t="str">
            <v>UPA OLINDA</v>
          </cell>
          <cell r="E239" t="str">
            <v>RODRIGO MONTEIRO GOMES</v>
          </cell>
          <cell r="F239" t="str">
            <v>2 - Outros Profissionais da Saúde</v>
          </cell>
          <cell r="G239">
            <v>515110</v>
          </cell>
          <cell r="H239">
            <v>44287</v>
          </cell>
          <cell r="J239">
            <v>107.032</v>
          </cell>
          <cell r="L239">
            <v>22</v>
          </cell>
          <cell r="M239">
            <v>242.55</v>
          </cell>
          <cell r="P239">
            <v>1.1599999999999999</v>
          </cell>
          <cell r="R239">
            <v>66</v>
          </cell>
          <cell r="S239">
            <v>225.52</v>
          </cell>
          <cell r="U239">
            <v>0</v>
          </cell>
        </row>
        <row r="240">
          <cell r="C240" t="str">
            <v>UPA OLINDA</v>
          </cell>
          <cell r="E240" t="str">
            <v>ROGERIO BATISTA DOS SANTOS</v>
          </cell>
          <cell r="F240" t="str">
            <v>3 - Administrativo</v>
          </cell>
          <cell r="G240">
            <v>517410</v>
          </cell>
          <cell r="H240">
            <v>44287</v>
          </cell>
          <cell r="J240">
            <v>106.28959999999999</v>
          </cell>
          <cell r="L240">
            <v>22</v>
          </cell>
          <cell r="M240">
            <v>242.55</v>
          </cell>
          <cell r="P240">
            <v>1.1599999999999999</v>
          </cell>
          <cell r="R240">
            <v>66</v>
          </cell>
          <cell r="S240">
            <v>115.3</v>
          </cell>
          <cell r="U240">
            <v>0</v>
          </cell>
        </row>
        <row r="241">
          <cell r="C241" t="str">
            <v>UPA OLINDA</v>
          </cell>
          <cell r="E241" t="str">
            <v>ROSANA FERREIRA DA SILVA</v>
          </cell>
          <cell r="F241" t="str">
            <v>2 - Outros Profissionais da Saúde</v>
          </cell>
          <cell r="G241">
            <v>322205</v>
          </cell>
          <cell r="H241">
            <v>44287</v>
          </cell>
          <cell r="J241">
            <v>128.56</v>
          </cell>
          <cell r="L241">
            <v>22</v>
          </cell>
          <cell r="M241">
            <v>242.55</v>
          </cell>
          <cell r="P241">
            <v>1.18</v>
          </cell>
          <cell r="R241">
            <v>66</v>
          </cell>
          <cell r="S241">
            <v>225.52</v>
          </cell>
          <cell r="U241">
            <v>0</v>
          </cell>
        </row>
        <row r="242">
          <cell r="C242" t="str">
            <v>UPA OLINDA</v>
          </cell>
          <cell r="E242" t="str">
            <v>ROSANGELA CARDOSO CAVALCANTE</v>
          </cell>
          <cell r="F242" t="str">
            <v>2 - Outros Profissionais da Saúde</v>
          </cell>
          <cell r="G242">
            <v>322205</v>
          </cell>
          <cell r="H242">
            <v>44287</v>
          </cell>
          <cell r="J242">
            <v>140.05600000000001</v>
          </cell>
          <cell r="L242">
            <v>22</v>
          </cell>
          <cell r="M242">
            <v>242.55</v>
          </cell>
          <cell r="P242">
            <v>1.18</v>
          </cell>
          <cell r="R242">
            <v>66</v>
          </cell>
          <cell r="S242">
            <v>115.3</v>
          </cell>
          <cell r="U242">
            <v>0</v>
          </cell>
        </row>
        <row r="243">
          <cell r="C243" t="str">
            <v>UPA OLINDA</v>
          </cell>
          <cell r="E243" t="str">
            <v>SARA LINDA BARBOSA GONDIM DE OLIVEIRA</v>
          </cell>
          <cell r="F243" t="str">
            <v>1 - Médico</v>
          </cell>
          <cell r="G243">
            <v>225125</v>
          </cell>
          <cell r="H243">
            <v>44287</v>
          </cell>
          <cell r="J243">
            <v>349.17840000000001</v>
          </cell>
          <cell r="L243">
            <v>0</v>
          </cell>
          <cell r="P243">
            <v>9.2799999999999994</v>
          </cell>
          <cell r="R243">
            <v>0</v>
          </cell>
          <cell r="U243">
            <v>0</v>
          </cell>
        </row>
        <row r="244">
          <cell r="C244" t="str">
            <v>UPA OLINDA</v>
          </cell>
          <cell r="E244" t="str">
            <v>SERGIO PHELLIP OLIVEIRA EUGENIO</v>
          </cell>
          <cell r="F244" t="str">
            <v>1 - Médico</v>
          </cell>
          <cell r="G244">
            <v>225125</v>
          </cell>
          <cell r="H244">
            <v>44287</v>
          </cell>
          <cell r="J244">
            <v>764.02319999999997</v>
          </cell>
          <cell r="L244">
            <v>12.67</v>
          </cell>
          <cell r="M244">
            <v>242.55</v>
          </cell>
          <cell r="P244">
            <v>9.2799999999999994</v>
          </cell>
          <cell r="R244">
            <v>0</v>
          </cell>
          <cell r="U244">
            <v>0</v>
          </cell>
        </row>
        <row r="245">
          <cell r="C245" t="str">
            <v>UPA OLINDA</v>
          </cell>
          <cell r="E245" t="str">
            <v>SERIVAL LAURENTINO DA SILVA</v>
          </cell>
          <cell r="F245" t="str">
            <v>3 - Administrativo</v>
          </cell>
          <cell r="G245">
            <v>514225</v>
          </cell>
          <cell r="H245">
            <v>44287</v>
          </cell>
          <cell r="J245">
            <v>112.30800000000001</v>
          </cell>
          <cell r="L245">
            <v>22</v>
          </cell>
          <cell r="M245">
            <v>242.55</v>
          </cell>
          <cell r="P245">
            <v>1.18</v>
          </cell>
          <cell r="R245">
            <v>48.4</v>
          </cell>
          <cell r="S245">
            <v>225.52</v>
          </cell>
          <cell r="U245">
            <v>0</v>
          </cell>
        </row>
        <row r="246">
          <cell r="C246" t="str">
            <v>UPA OLINDA</v>
          </cell>
          <cell r="E246" t="str">
            <v>SHIRLENE SAMPAIO DOS SANTOS</v>
          </cell>
          <cell r="F246" t="str">
            <v>2 - Outros Profissionais da Saúde</v>
          </cell>
          <cell r="G246">
            <v>324115</v>
          </cell>
          <cell r="H246">
            <v>44287</v>
          </cell>
          <cell r="J246">
            <v>351.55119999999999</v>
          </cell>
          <cell r="L246">
            <v>0</v>
          </cell>
          <cell r="P246">
            <v>1.18</v>
          </cell>
          <cell r="R246">
            <v>0</v>
          </cell>
          <cell r="U246">
            <v>0</v>
          </cell>
        </row>
        <row r="247">
          <cell r="C247" t="str">
            <v>UPA OLINDA</v>
          </cell>
          <cell r="E247" t="str">
            <v>SHIRLEY GOMES DIAS</v>
          </cell>
          <cell r="F247" t="str">
            <v>2 - Outros Profissionais da Saúde</v>
          </cell>
          <cell r="G247">
            <v>322205</v>
          </cell>
          <cell r="H247">
            <v>44287</v>
          </cell>
          <cell r="J247">
            <v>130.7216</v>
          </cell>
          <cell r="L247">
            <v>22</v>
          </cell>
          <cell r="M247">
            <v>242.55</v>
          </cell>
          <cell r="P247">
            <v>1.18</v>
          </cell>
          <cell r="R247">
            <v>66</v>
          </cell>
          <cell r="S247">
            <v>225.52</v>
          </cell>
          <cell r="U247">
            <v>0</v>
          </cell>
        </row>
        <row r="248">
          <cell r="C248" t="str">
            <v>UPA OLINDA</v>
          </cell>
          <cell r="E248" t="str">
            <v>SILVANIA WILMA DE SOUZA SILVA</v>
          </cell>
          <cell r="F248" t="str">
            <v>2 - Outros Profissionais da Saúde</v>
          </cell>
          <cell r="G248">
            <v>251605</v>
          </cell>
          <cell r="H248">
            <v>44287</v>
          </cell>
          <cell r="J248">
            <v>245.71600000000001</v>
          </cell>
          <cell r="L248">
            <v>0</v>
          </cell>
          <cell r="P248">
            <v>1.18</v>
          </cell>
          <cell r="R248">
            <v>0</v>
          </cell>
          <cell r="U248">
            <v>0</v>
          </cell>
        </row>
        <row r="249">
          <cell r="C249" t="str">
            <v>UPA OLINDA</v>
          </cell>
          <cell r="E249" t="str">
            <v>SIMONE NEVES DA ROCHA</v>
          </cell>
          <cell r="F249" t="str">
            <v>2 - Outros Profissionais da Saúde</v>
          </cell>
          <cell r="G249">
            <v>322205</v>
          </cell>
          <cell r="H249">
            <v>44287</v>
          </cell>
          <cell r="J249">
            <v>124.21120000000001</v>
          </cell>
          <cell r="L249">
            <v>22</v>
          </cell>
          <cell r="M249">
            <v>242.55</v>
          </cell>
          <cell r="P249">
            <v>1.18</v>
          </cell>
          <cell r="R249">
            <v>66</v>
          </cell>
          <cell r="S249">
            <v>209.25</v>
          </cell>
          <cell r="U249">
            <v>0</v>
          </cell>
        </row>
        <row r="250">
          <cell r="C250" t="str">
            <v>UPA OLINDA</v>
          </cell>
          <cell r="E250" t="str">
            <v>SIMONE RIBEIRO DA SILVA</v>
          </cell>
          <cell r="F250" t="str">
            <v>2 - Outros Profissionais da Saúde</v>
          </cell>
          <cell r="G250">
            <v>322205</v>
          </cell>
          <cell r="H250">
            <v>44287</v>
          </cell>
          <cell r="J250">
            <v>122.136</v>
          </cell>
          <cell r="L250">
            <v>22</v>
          </cell>
          <cell r="M250">
            <v>242.55</v>
          </cell>
          <cell r="P250">
            <v>1.18</v>
          </cell>
          <cell r="R250">
            <v>66</v>
          </cell>
          <cell r="S250">
            <v>265.5</v>
          </cell>
          <cell r="U250">
            <v>66.11</v>
          </cell>
          <cell r="X250" t="str">
            <v>AUXILIO CRECHE</v>
          </cell>
        </row>
        <row r="251">
          <cell r="C251" t="str">
            <v>UPA OLINDA</v>
          </cell>
          <cell r="E251" t="str">
            <v>STEPHANE LAILA TENORIO FRAGA</v>
          </cell>
          <cell r="F251" t="str">
            <v>2 - Outros Profissionais da Saúde</v>
          </cell>
          <cell r="G251">
            <v>521130</v>
          </cell>
          <cell r="H251">
            <v>44287</v>
          </cell>
          <cell r="J251">
            <v>88.454400000000007</v>
          </cell>
          <cell r="L251">
            <v>22</v>
          </cell>
          <cell r="M251">
            <v>242.55</v>
          </cell>
          <cell r="P251">
            <v>1.18</v>
          </cell>
          <cell r="R251">
            <v>66</v>
          </cell>
          <cell r="S251">
            <v>153.52000000000001</v>
          </cell>
          <cell r="U251">
            <v>0</v>
          </cell>
        </row>
        <row r="252">
          <cell r="C252" t="str">
            <v>UPA OLINDA</v>
          </cell>
          <cell r="E252" t="str">
            <v>SUELANY DE SOUZA WANDERLEY</v>
          </cell>
          <cell r="F252" t="str">
            <v>1 - Médico</v>
          </cell>
          <cell r="G252">
            <v>225125</v>
          </cell>
          <cell r="H252">
            <v>44287</v>
          </cell>
          <cell r="J252">
            <v>296.6832</v>
          </cell>
          <cell r="L252">
            <v>1.58</v>
          </cell>
          <cell r="M252">
            <v>242.55</v>
          </cell>
          <cell r="P252">
            <v>9.2799999999999994</v>
          </cell>
          <cell r="R252">
            <v>0</v>
          </cell>
          <cell r="U252">
            <v>0</v>
          </cell>
        </row>
        <row r="253">
          <cell r="C253" t="str">
            <v>UPA OLINDA</v>
          </cell>
          <cell r="E253" t="str">
            <v>SUZANA MARIA DA SILVA</v>
          </cell>
          <cell r="F253" t="str">
            <v>2 - Outros Profissionais da Saúde</v>
          </cell>
          <cell r="G253">
            <v>322205</v>
          </cell>
          <cell r="H253">
            <v>44287</v>
          </cell>
          <cell r="J253">
            <v>118.73439999999999</v>
          </cell>
          <cell r="L253">
            <v>22</v>
          </cell>
          <cell r="M253">
            <v>242.55</v>
          </cell>
          <cell r="P253">
            <v>1.18</v>
          </cell>
          <cell r="R253">
            <v>66</v>
          </cell>
          <cell r="S253">
            <v>153.52000000000001</v>
          </cell>
          <cell r="U253">
            <v>0</v>
          </cell>
        </row>
        <row r="254">
          <cell r="C254" t="str">
            <v>UPA OLINDA</v>
          </cell>
          <cell r="E254" t="str">
            <v>TALITA PEREIRA DE MENEZES</v>
          </cell>
          <cell r="F254" t="str">
            <v>2 - Outros Profissionais da Saúde</v>
          </cell>
          <cell r="G254">
            <v>223505</v>
          </cell>
          <cell r="H254">
            <v>44287</v>
          </cell>
          <cell r="J254">
            <v>271.06720000000001</v>
          </cell>
          <cell r="L254">
            <v>3.08</v>
          </cell>
          <cell r="M254">
            <v>242.55</v>
          </cell>
          <cell r="P254">
            <v>2.44</v>
          </cell>
          <cell r="R254">
            <v>0</v>
          </cell>
          <cell r="U254">
            <v>0</v>
          </cell>
        </row>
        <row r="255">
          <cell r="C255" t="str">
            <v>UPA OLINDA</v>
          </cell>
          <cell r="E255" t="str">
            <v>TARCIANA SOUZA DE ARAUJO</v>
          </cell>
          <cell r="F255" t="str">
            <v>3 - Administrativo</v>
          </cell>
          <cell r="G255">
            <v>411010</v>
          </cell>
          <cell r="H255">
            <v>44287</v>
          </cell>
          <cell r="J255">
            <v>115.29600000000001</v>
          </cell>
          <cell r="L255">
            <v>0</v>
          </cell>
          <cell r="P255">
            <v>1.18</v>
          </cell>
          <cell r="R255">
            <v>66</v>
          </cell>
          <cell r="S255">
            <v>132.75</v>
          </cell>
          <cell r="U255">
            <v>0</v>
          </cell>
        </row>
        <row r="256">
          <cell r="C256" t="str">
            <v>UPA OLINDA</v>
          </cell>
          <cell r="E256" t="str">
            <v>TELMA LUCIA BEZERRA FEITOSA</v>
          </cell>
          <cell r="F256" t="str">
            <v>3 - Administrativo</v>
          </cell>
          <cell r="G256">
            <v>517410</v>
          </cell>
          <cell r="H256">
            <v>44287</v>
          </cell>
          <cell r="J256">
            <v>110.8032</v>
          </cell>
          <cell r="L256">
            <v>0</v>
          </cell>
          <cell r="P256">
            <v>1.18</v>
          </cell>
          <cell r="R256">
            <v>0</v>
          </cell>
          <cell r="U256">
            <v>0</v>
          </cell>
        </row>
        <row r="257">
          <cell r="C257" t="str">
            <v>UPA OLINDA</v>
          </cell>
          <cell r="E257" t="str">
            <v>THAISA FREITAS DE OLIVEIRA</v>
          </cell>
          <cell r="F257" t="str">
            <v>1 - Médico</v>
          </cell>
          <cell r="G257">
            <v>225125</v>
          </cell>
          <cell r="H257">
            <v>44287</v>
          </cell>
          <cell r="J257">
            <v>328.30880000000002</v>
          </cell>
          <cell r="L257">
            <v>0</v>
          </cell>
          <cell r="P257">
            <v>9.2799999999999994</v>
          </cell>
          <cell r="R257">
            <v>0</v>
          </cell>
          <cell r="U257">
            <v>0</v>
          </cell>
        </row>
        <row r="258">
          <cell r="C258" t="str">
            <v>UPA OLINDA</v>
          </cell>
          <cell r="E258" t="str">
            <v>TONY GLEUBER PEREIRA DA SILVA</v>
          </cell>
          <cell r="F258" t="str">
            <v>3 - Administrativo</v>
          </cell>
          <cell r="G258">
            <v>131205</v>
          </cell>
          <cell r="H258">
            <v>44287</v>
          </cell>
          <cell r="J258">
            <v>881.54079999999999</v>
          </cell>
          <cell r="L258">
            <v>0</v>
          </cell>
          <cell r="P258">
            <v>1.18</v>
          </cell>
          <cell r="R258">
            <v>0</v>
          </cell>
          <cell r="U258">
            <v>0</v>
          </cell>
        </row>
        <row r="259">
          <cell r="C259" t="str">
            <v>UPA OLINDA</v>
          </cell>
          <cell r="E259" t="str">
            <v>VALERIA JORDAO DE VASCONCELOS</v>
          </cell>
          <cell r="F259" t="str">
            <v>3 - Administrativo</v>
          </cell>
          <cell r="G259">
            <v>413115</v>
          </cell>
          <cell r="H259">
            <v>44287</v>
          </cell>
          <cell r="J259">
            <v>122.1112</v>
          </cell>
          <cell r="L259">
            <v>27.64</v>
          </cell>
          <cell r="M259">
            <v>242.55</v>
          </cell>
          <cell r="P259">
            <v>1.18</v>
          </cell>
          <cell r="R259">
            <v>82.92</v>
          </cell>
          <cell r="S259">
            <v>225.52</v>
          </cell>
          <cell r="U259">
            <v>0</v>
          </cell>
        </row>
        <row r="260">
          <cell r="C260" t="str">
            <v>UPA OLINDA</v>
          </cell>
          <cell r="E260" t="str">
            <v>VANESSA DOS SANTOS CORDEIRO</v>
          </cell>
          <cell r="F260" t="str">
            <v>2 - Outros Profissionais da Saúde</v>
          </cell>
          <cell r="G260">
            <v>521130</v>
          </cell>
          <cell r="H260">
            <v>44287</v>
          </cell>
          <cell r="J260">
            <v>103.8464</v>
          </cell>
          <cell r="L260">
            <v>22</v>
          </cell>
          <cell r="M260">
            <v>242.55</v>
          </cell>
          <cell r="P260">
            <v>1.18</v>
          </cell>
          <cell r="R260">
            <v>66</v>
          </cell>
          <cell r="S260">
            <v>75.52</v>
          </cell>
          <cell r="U260">
            <v>0</v>
          </cell>
        </row>
        <row r="261">
          <cell r="C261" t="str">
            <v>UPA OLINDA</v>
          </cell>
          <cell r="E261" t="str">
            <v>VIVIAN EVELYN LIMA DE ASSIS</v>
          </cell>
          <cell r="F261" t="str">
            <v>3 - Administrativo</v>
          </cell>
          <cell r="G261">
            <v>414105</v>
          </cell>
          <cell r="H261">
            <v>44287</v>
          </cell>
          <cell r="J261">
            <v>92.653599999999997</v>
          </cell>
          <cell r="L261">
            <v>22.79</v>
          </cell>
          <cell r="M261">
            <v>242.55</v>
          </cell>
          <cell r="P261">
            <v>1.18</v>
          </cell>
          <cell r="R261">
            <v>68.36</v>
          </cell>
          <cell r="S261">
            <v>177.52</v>
          </cell>
          <cell r="U261">
            <v>0</v>
          </cell>
        </row>
        <row r="262">
          <cell r="C262" t="str">
            <v>UPA OLINDA</v>
          </cell>
          <cell r="E262" t="str">
            <v>VIVIAN HELENA ROCHA</v>
          </cell>
          <cell r="F262" t="str">
            <v>3 - Administrativo</v>
          </cell>
          <cell r="G262">
            <v>411010</v>
          </cell>
          <cell r="H262">
            <v>44287</v>
          </cell>
          <cell r="J262">
            <v>230.24080000000001</v>
          </cell>
          <cell r="L262">
            <v>0</v>
          </cell>
          <cell r="P262">
            <v>1.18</v>
          </cell>
          <cell r="R262">
            <v>0</v>
          </cell>
          <cell r="U262">
            <v>0</v>
          </cell>
        </row>
        <row r="263">
          <cell r="C263" t="str">
            <v>UPA OLINDA</v>
          </cell>
          <cell r="E263" t="str">
            <v>WALKIRIA AMORIM REGO</v>
          </cell>
          <cell r="F263" t="str">
            <v>2 - Outros Profissionais da Saúde</v>
          </cell>
          <cell r="G263">
            <v>223505</v>
          </cell>
          <cell r="H263">
            <v>44287</v>
          </cell>
          <cell r="J263">
            <v>288.70960000000002</v>
          </cell>
          <cell r="L263">
            <v>3.08</v>
          </cell>
          <cell r="M263">
            <v>242.55</v>
          </cell>
          <cell r="P263">
            <v>1.18</v>
          </cell>
          <cell r="R263">
            <v>0</v>
          </cell>
          <cell r="U263">
            <v>0</v>
          </cell>
        </row>
        <row r="264">
          <cell r="C264" t="str">
            <v>UPA OLINDA</v>
          </cell>
          <cell r="E264" t="str">
            <v>WARRLA SOUZA DA SILVA</v>
          </cell>
          <cell r="F264" t="str">
            <v>3 - Administrativo</v>
          </cell>
          <cell r="G264">
            <v>411010</v>
          </cell>
          <cell r="H264">
            <v>44287</v>
          </cell>
          <cell r="J264">
            <v>129.3184</v>
          </cell>
          <cell r="L264">
            <v>22</v>
          </cell>
          <cell r="M264">
            <v>242.55</v>
          </cell>
          <cell r="P264">
            <v>1.18</v>
          </cell>
          <cell r="R264">
            <v>66</v>
          </cell>
          <cell r="S264">
            <v>265.5</v>
          </cell>
          <cell r="U264">
            <v>0</v>
          </cell>
        </row>
        <row r="265">
          <cell r="C265" t="str">
            <v>UPA OLINDA</v>
          </cell>
          <cell r="E265" t="str">
            <v>WILDNER LUIS DA SILVA</v>
          </cell>
          <cell r="F265" t="str">
            <v>3 - Administrativo</v>
          </cell>
          <cell r="G265">
            <v>514225</v>
          </cell>
          <cell r="H265">
            <v>44287</v>
          </cell>
          <cell r="J265">
            <v>142.51679999999999</v>
          </cell>
          <cell r="L265">
            <v>22</v>
          </cell>
          <cell r="M265">
            <v>242.55</v>
          </cell>
          <cell r="P265">
            <v>1.18</v>
          </cell>
          <cell r="R265">
            <v>66</v>
          </cell>
          <cell r="S265">
            <v>225.52</v>
          </cell>
          <cell r="U265">
            <v>0</v>
          </cell>
        </row>
        <row r="266">
          <cell r="C266" t="str">
            <v>UPA OLINDA</v>
          </cell>
          <cell r="E266" t="str">
            <v>YEDA MARIA BATISTA LOIOLA</v>
          </cell>
          <cell r="F266" t="str">
            <v>2 - Outros Profissionais da Saúde</v>
          </cell>
          <cell r="G266">
            <v>322205</v>
          </cell>
          <cell r="H266">
            <v>44287</v>
          </cell>
          <cell r="J266">
            <v>116.5008</v>
          </cell>
          <cell r="L266">
            <v>22</v>
          </cell>
          <cell r="M266">
            <v>242.55</v>
          </cell>
          <cell r="P266">
            <v>1.18</v>
          </cell>
          <cell r="R266">
            <v>66</v>
          </cell>
          <cell r="S266">
            <v>153.52000000000001</v>
          </cell>
          <cell r="U266">
            <v>0</v>
          </cell>
        </row>
        <row r="267">
          <cell r="C267" t="str">
            <v>UPA OLINDA</v>
          </cell>
          <cell r="E267" t="str">
            <v>YSLANY RAYANNE DO NASCIMENTO SARINHO</v>
          </cell>
          <cell r="F267" t="str">
            <v>3 - Administrativo</v>
          </cell>
          <cell r="G267">
            <v>411010</v>
          </cell>
          <cell r="H267">
            <v>44287</v>
          </cell>
          <cell r="J267">
            <v>11</v>
          </cell>
          <cell r="L267">
            <v>0</v>
          </cell>
          <cell r="P267">
            <v>1.18</v>
          </cell>
          <cell r="R267">
            <v>33</v>
          </cell>
          <cell r="S267">
            <v>167.89</v>
          </cell>
          <cell r="U267">
            <v>0</v>
          </cell>
        </row>
        <row r="268">
          <cell r="C268" t="str">
            <v>UPA OLINDA</v>
          </cell>
          <cell r="E268" t="str">
            <v>YVES RENAN DE SANTANA SAMARY</v>
          </cell>
          <cell r="F268" t="str">
            <v>1 - Médico</v>
          </cell>
          <cell r="G268">
            <v>225125</v>
          </cell>
          <cell r="H268">
            <v>44287</v>
          </cell>
          <cell r="J268">
            <v>376.22160000000002</v>
          </cell>
          <cell r="L268">
            <v>0</v>
          </cell>
          <cell r="P268">
            <v>9.2799999999999994</v>
          </cell>
          <cell r="R268">
            <v>0</v>
          </cell>
          <cell r="U268">
            <v>0</v>
          </cell>
        </row>
        <row r="269">
          <cell r="C269" t="str">
            <v>UPA OLINDA</v>
          </cell>
          <cell r="E269" t="str">
            <v>ZAYNE VASCONCELOS TORRES</v>
          </cell>
          <cell r="F269" t="str">
            <v>1 - Médico</v>
          </cell>
          <cell r="G269">
            <v>225125</v>
          </cell>
          <cell r="H269">
            <v>44287</v>
          </cell>
          <cell r="J269">
            <v>376.35199999999998</v>
          </cell>
          <cell r="L269">
            <v>0</v>
          </cell>
          <cell r="P269">
            <v>9.2799999999999994</v>
          </cell>
          <cell r="R269">
            <v>0</v>
          </cell>
          <cell r="U269">
            <v>0</v>
          </cell>
        </row>
        <row r="270">
          <cell r="C270" t="str">
            <v>UPA OLINDA</v>
          </cell>
          <cell r="E270" t="str">
            <v>TATIANA SILVA DE MELO RAIMUNDO</v>
          </cell>
          <cell r="F270" t="str">
            <v>2 - Outros Profissionais da Saúde</v>
          </cell>
          <cell r="G270">
            <v>251605</v>
          </cell>
          <cell r="H270">
            <v>44287</v>
          </cell>
          <cell r="J270">
            <v>306.47000000000003</v>
          </cell>
          <cell r="P270">
            <v>1.18</v>
          </cell>
          <cell r="U270">
            <v>13.22</v>
          </cell>
          <cell r="X270" t="str">
            <v>AUXILIO CRECHE</v>
          </cell>
        </row>
        <row r="271">
          <cell r="E271" t="str">
            <v>NELMA FERREIRA COSTA RIBEIRO</v>
          </cell>
          <cell r="F271" t="str">
            <v>3 - Administrativo</v>
          </cell>
          <cell r="G271">
            <v>131205</v>
          </cell>
          <cell r="H271">
            <v>44287</v>
          </cell>
          <cell r="J271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B2DCB-1EE4-41D9-B664-446B2F99EE5F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e">
        <f>'[1]TCE - ANEXO III - Preencher'!#REF!</f>
        <v>#REF!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223705</v>
      </c>
      <c r="G3" s="13">
        <f>IF('[1]TCE - ANEXO III - Preencher'!H12="","",'[1]TCE - ANEXO III - Preencher'!H12)</f>
        <v>44287</v>
      </c>
      <c r="H3" s="14">
        <f>'[1]TCE - ANEXO III - Preencher'!I12</f>
        <v>0</v>
      </c>
      <c r="I3" s="14">
        <f>'[1]TCE - ANEXO III - Preencher'!J12</f>
        <v>97.904799999999994</v>
      </c>
      <c r="J3" s="14">
        <f>'[1]TCE - ANEXO III - Preencher'!K12</f>
        <v>0</v>
      </c>
      <c r="K3" s="15">
        <f>'[1]TCE - ANEXO III - Preencher'!L12</f>
        <v>22</v>
      </c>
      <c r="L3" s="15">
        <f>'[1]TCE - ANEXO III - Preencher'!M12</f>
        <v>242.6</v>
      </c>
      <c r="M3" s="15">
        <f>K3-L3</f>
        <v>-220.6</v>
      </c>
      <c r="N3" s="15" t="e">
        <f>'[1]TCE - ANEXO III - Preencher'!#REF!</f>
        <v>#REF!</v>
      </c>
      <c r="O3" s="15">
        <f>'[1]TCE - ANEXO III - Preencher'!P12</f>
        <v>1.18</v>
      </c>
      <c r="P3" s="16" t="e">
        <f>N3-O3</f>
        <v>#REF!</v>
      </c>
      <c r="Q3" s="15">
        <f>'[1]TCE - ANEXO III - Preencher'!R12</f>
        <v>66</v>
      </c>
      <c r="R3" s="15">
        <f>'[1]TCE - ANEXO III - Preencher'!S12</f>
        <v>115.3</v>
      </c>
      <c r="S3" s="16">
        <f>Q3-R3</f>
        <v>-49.3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 t="e">
        <f t="shared" ref="AB3:AB66" si="0">H3+I3+J3+M3+P3+S3+V3+Z3</f>
        <v>#REF!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e">
        <f>'[1]TCE - ANEXO III - Preencher'!#REF!</f>
        <v>#REF!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44287</v>
      </c>
      <c r="H4" s="14">
        <f>'[1]TCE - ANEXO III - Preencher'!I13</f>
        <v>0</v>
      </c>
      <c r="I4" s="14">
        <f>'[1]TCE - ANEXO III - Preencher'!J13</f>
        <v>104.72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 t="e">
        <f>'[1]TCE - ANEXO III - Preencher'!#REF!</f>
        <v>#REF!</v>
      </c>
      <c r="O4" s="15">
        <f>'[1]TCE - ANEXO III - Preencher'!P13</f>
        <v>1.18</v>
      </c>
      <c r="P4" s="16" t="e">
        <f t="shared" ref="P4:P67" si="2">N4-O4</f>
        <v>#REF!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 t="e">
        <f t="shared" si="0"/>
        <v>#REF!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e">
        <f>'[1]TCE - ANEXO III - Preencher'!#REF!</f>
        <v>#REF!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44287</v>
      </c>
      <c r="H5" s="14">
        <f>'[1]TCE - ANEXO III - Preencher'!I14</f>
        <v>0</v>
      </c>
      <c r="I5" s="14">
        <f>'[1]TCE - ANEXO III - Preencher'!J14</f>
        <v>163.24639999999999</v>
      </c>
      <c r="J5" s="14">
        <f>'[1]TCE - ANEXO III - Preencher'!K14</f>
        <v>0</v>
      </c>
      <c r="K5" s="15">
        <f>'[1]TCE - ANEXO III - Preencher'!L14</f>
        <v>22</v>
      </c>
      <c r="L5" s="15">
        <f>'[1]TCE - ANEXO III - Preencher'!M14</f>
        <v>242.6</v>
      </c>
      <c r="M5" s="15">
        <f t="shared" si="1"/>
        <v>-220.6</v>
      </c>
      <c r="N5" s="15" t="e">
        <f>'[1]TCE - ANEXO III - Preencher'!#REF!</f>
        <v>#REF!</v>
      </c>
      <c r="O5" s="15">
        <f>'[1]TCE - ANEXO III - Preencher'!P14</f>
        <v>1.18</v>
      </c>
      <c r="P5" s="16" t="e">
        <f t="shared" si="2"/>
        <v>#REF!</v>
      </c>
      <c r="Q5" s="15">
        <f>'[1]TCE - ANEXO III - Preencher'!R14</f>
        <v>62.25</v>
      </c>
      <c r="R5" s="15">
        <f>'[1]TCE - ANEXO III - Preencher'!S14</f>
        <v>124.38</v>
      </c>
      <c r="S5" s="16">
        <f t="shared" si="3"/>
        <v>-62.129999999999995</v>
      </c>
      <c r="T5" s="15">
        <f>'[1]TCE - ANEXO III - Preencher'!U14</f>
        <v>66.11</v>
      </c>
      <c r="U5" s="15">
        <f>'[1]TCE - ANEXO III - Preencher'!V14</f>
        <v>0</v>
      </c>
      <c r="V5" s="16">
        <f t="shared" si="4"/>
        <v>66.11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 t="e">
        <f t="shared" si="0"/>
        <v>#REF!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e">
        <f>'[1]TCE - ANEXO III - Preencher'!#REF!</f>
        <v>#REF!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44287</v>
      </c>
      <c r="H6" s="14">
        <f>'[1]TCE - ANEXO III - Preencher'!I15</f>
        <v>0</v>
      </c>
      <c r="I6" s="14">
        <f>'[1]TCE - ANEXO III - Preencher'!J15</f>
        <v>105.0976</v>
      </c>
      <c r="J6" s="14">
        <f>'[1]TCE - ANEXO III - Preencher'!K15</f>
        <v>0</v>
      </c>
      <c r="K6" s="15">
        <f>'[1]TCE - ANEXO III - Preencher'!L15</f>
        <v>22</v>
      </c>
      <c r="L6" s="15">
        <f>'[1]TCE - ANEXO III - Preencher'!M15</f>
        <v>242.6</v>
      </c>
      <c r="M6" s="15">
        <f t="shared" si="1"/>
        <v>-220.6</v>
      </c>
      <c r="N6" s="15" t="e">
        <f>'[1]TCE - ANEXO III - Preencher'!#REF!</f>
        <v>#REF!</v>
      </c>
      <c r="O6" s="15">
        <f>'[1]TCE - ANEXO III - Preencher'!P15</f>
        <v>1.18</v>
      </c>
      <c r="P6" s="16" t="e">
        <f t="shared" si="2"/>
        <v>#REF!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 t="e">
        <f t="shared" si="0"/>
        <v>#REF!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e">
        <f>'[1]TCE - ANEXO III - Preencher'!#REF!</f>
        <v>#REF!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324115</v>
      </c>
      <c r="G7" s="13">
        <f>IF('[1]TCE - ANEXO III - Preencher'!H16="","",'[1]TCE - ANEXO III - Preencher'!H16)</f>
        <v>44287</v>
      </c>
      <c r="H7" s="14">
        <f>'[1]TCE - ANEXO III - Preencher'!I16</f>
        <v>0</v>
      </c>
      <c r="I7" s="14">
        <f>'[1]TCE - ANEXO III - Preencher'!J16</f>
        <v>267.54079999999999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 t="e">
        <f>'[1]TCE - ANEXO III - Preencher'!#REF!</f>
        <v>#REF!</v>
      </c>
      <c r="O7" s="15">
        <f>'[1]TCE - ANEXO III - Preencher'!P16</f>
        <v>1.18</v>
      </c>
      <c r="P7" s="16" t="e">
        <f t="shared" si="2"/>
        <v>#REF!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 t="e">
        <f t="shared" si="0"/>
        <v>#REF!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e">
        <f>'[1]TCE - ANEXO III - Preencher'!#REF!</f>
        <v>#REF!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44287</v>
      </c>
      <c r="H8" s="14">
        <f>'[1]TCE - ANEXO III - Preencher'!I17</f>
        <v>0</v>
      </c>
      <c r="I8" s="14">
        <f>'[1]TCE - ANEXO III - Preencher'!J17</f>
        <v>161.7808</v>
      </c>
      <c r="J8" s="14">
        <f>'[1]TCE - ANEXO III - Preencher'!K17</f>
        <v>0</v>
      </c>
      <c r="K8" s="15">
        <f>'[1]TCE - ANEXO III - Preencher'!L17</f>
        <v>22</v>
      </c>
      <c r="L8" s="15">
        <f>'[1]TCE - ANEXO III - Preencher'!M17</f>
        <v>242.6</v>
      </c>
      <c r="M8" s="15">
        <f t="shared" si="1"/>
        <v>-220.6</v>
      </c>
      <c r="N8" s="15" t="e">
        <f>'[1]TCE - ANEXO III - Preencher'!#REF!</f>
        <v>#REF!</v>
      </c>
      <c r="O8" s="15">
        <f>'[1]TCE - ANEXO III - Preencher'!P17</f>
        <v>1.18</v>
      </c>
      <c r="P8" s="16" t="e">
        <f t="shared" si="2"/>
        <v>#REF!</v>
      </c>
      <c r="Q8" s="15">
        <f>'[1]TCE - ANEXO III - Preencher'!R17</f>
        <v>61.6</v>
      </c>
      <c r="R8" s="15">
        <f>'[1]TCE - ANEXO III - Preencher'!S17</f>
        <v>116.88</v>
      </c>
      <c r="S8" s="16">
        <f t="shared" si="3"/>
        <v>-55.279999999999994</v>
      </c>
      <c r="T8" s="15">
        <f>'[1]TCE - ANEXO III - Preencher'!U17</f>
        <v>61.7</v>
      </c>
      <c r="U8" s="15">
        <f>'[1]TCE - ANEXO III - Preencher'!V17</f>
        <v>0</v>
      </c>
      <c r="V8" s="16">
        <f t="shared" si="4"/>
        <v>61.7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 t="e">
        <f t="shared" si="0"/>
        <v>#REF!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e">
        <f>'[1]TCE - ANEXO III - Preencher'!#REF!</f>
        <v>#REF!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411010</v>
      </c>
      <c r="G9" s="13">
        <f>IF('[1]TCE - ANEXO III - Preencher'!H18="","",'[1]TCE - ANEXO III - Preencher'!H18)</f>
        <v>44287</v>
      </c>
      <c r="H9" s="14">
        <f>'[1]TCE - ANEXO III - Preencher'!I18</f>
        <v>0</v>
      </c>
      <c r="I9" s="14">
        <f>'[1]TCE - ANEXO III - Preencher'!J18</f>
        <v>111.3184</v>
      </c>
      <c r="J9" s="14">
        <f>'[1]TCE - ANEXO III - Preencher'!K18</f>
        <v>0</v>
      </c>
      <c r="K9" s="15">
        <f>'[1]TCE - ANEXO III - Preencher'!L18</f>
        <v>22</v>
      </c>
      <c r="L9" s="15">
        <f>'[1]TCE - ANEXO III - Preencher'!M18</f>
        <v>242.6</v>
      </c>
      <c r="M9" s="15">
        <f t="shared" si="1"/>
        <v>-220.6</v>
      </c>
      <c r="N9" s="15" t="e">
        <f>'[1]TCE - ANEXO III - Preencher'!#REF!</f>
        <v>#REF!</v>
      </c>
      <c r="O9" s="15">
        <f>'[1]TCE - ANEXO III - Preencher'!P18</f>
        <v>1.18</v>
      </c>
      <c r="P9" s="16" t="e">
        <f t="shared" si="2"/>
        <v>#REF!</v>
      </c>
      <c r="Q9" s="15">
        <f>'[1]TCE - ANEXO III - Preencher'!R18</f>
        <v>66</v>
      </c>
      <c r="R9" s="15">
        <f>'[1]TCE - ANEXO III - Preencher'!S18</f>
        <v>147.18</v>
      </c>
      <c r="S9" s="16">
        <f t="shared" si="3"/>
        <v>-81.180000000000007</v>
      </c>
      <c r="T9" s="15">
        <f>'[1]TCE - ANEXO III - Preencher'!U18</f>
        <v>66.12</v>
      </c>
      <c r="U9" s="15">
        <f>'[1]TCE - ANEXO III - Preencher'!V18</f>
        <v>0</v>
      </c>
      <c r="V9" s="16">
        <f t="shared" si="4"/>
        <v>66.12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 t="e">
        <f t="shared" si="0"/>
        <v>#REF!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e">
        <f>'[1]TCE - ANEXO III - Preencher'!#REF!</f>
        <v>#REF!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44287</v>
      </c>
      <c r="H10" s="14">
        <f>'[1]TCE - ANEXO III - Preencher'!I19</f>
        <v>0</v>
      </c>
      <c r="I10" s="14">
        <f>'[1]TCE - ANEXO III - Preencher'!J19</f>
        <v>112.9256</v>
      </c>
      <c r="J10" s="14">
        <f>'[1]TCE - ANEXO III - Preencher'!K19</f>
        <v>0</v>
      </c>
      <c r="K10" s="15">
        <f>'[1]TCE - ANEXO III - Preencher'!L19</f>
        <v>22</v>
      </c>
      <c r="L10" s="15">
        <f>'[1]TCE - ANEXO III - Preencher'!M19</f>
        <v>242.6</v>
      </c>
      <c r="M10" s="15">
        <f t="shared" si="1"/>
        <v>-220.6</v>
      </c>
      <c r="N10" s="15" t="e">
        <f>'[1]TCE - ANEXO III - Preencher'!#REF!</f>
        <v>#REF!</v>
      </c>
      <c r="O10" s="15">
        <f>'[1]TCE - ANEXO III - Preencher'!P19</f>
        <v>1.18</v>
      </c>
      <c r="P10" s="16" t="e">
        <f t="shared" si="2"/>
        <v>#REF!</v>
      </c>
      <c r="Q10" s="15">
        <f>'[1]TCE - ANEXO III - Preencher'!R19</f>
        <v>62.63</v>
      </c>
      <c r="R10" s="15">
        <f>'[1]TCE - ANEXO III - Preencher'!S19</f>
        <v>116.88</v>
      </c>
      <c r="S10" s="16">
        <f t="shared" si="3"/>
        <v>-54.249999999999993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 t="e">
        <f t="shared" si="0"/>
        <v>#REF!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e">
        <f>'[1]TCE - ANEXO III - Preencher'!#REF!</f>
        <v>#REF!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514225</v>
      </c>
      <c r="G11" s="13">
        <f>IF('[1]TCE - ANEXO III - Preencher'!H20="","",'[1]TCE - ANEXO III - Preencher'!H20)</f>
        <v>44287</v>
      </c>
      <c r="H11" s="14">
        <f>'[1]TCE - ANEXO III - Preencher'!I20</f>
        <v>0</v>
      </c>
      <c r="I11" s="14">
        <f>'[1]TCE - ANEXO III - Preencher'!J20</f>
        <v>115.584</v>
      </c>
      <c r="J11" s="14">
        <f>'[1]TCE - ANEXO III - Preencher'!K20</f>
        <v>0</v>
      </c>
      <c r="K11" s="15">
        <f>'[1]TCE - ANEXO III - Preencher'!L20</f>
        <v>22</v>
      </c>
      <c r="L11" s="15">
        <f>'[1]TCE - ANEXO III - Preencher'!M20</f>
        <v>242.6</v>
      </c>
      <c r="M11" s="15">
        <f t="shared" si="1"/>
        <v>-220.6</v>
      </c>
      <c r="N11" s="15" t="e">
        <f>'[1]TCE - ANEXO III - Preencher'!#REF!</f>
        <v>#REF!</v>
      </c>
      <c r="O11" s="15">
        <f>'[1]TCE - ANEXO III - Preencher'!P20</f>
        <v>1.18</v>
      </c>
      <c r="P11" s="16" t="e">
        <f t="shared" si="2"/>
        <v>#REF!</v>
      </c>
      <c r="Q11" s="15">
        <f>'[1]TCE - ANEXO III - Preencher'!R20</f>
        <v>66</v>
      </c>
      <c r="R11" s="15">
        <f>'[1]TCE - ANEXO III - Preencher'!S20</f>
        <v>106.4</v>
      </c>
      <c r="S11" s="16">
        <f t="shared" si="3"/>
        <v>-40.400000000000006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 t="e">
        <f t="shared" si="0"/>
        <v>#REF!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e">
        <f>'[1]TCE - ANEXO III - Preencher'!#REF!</f>
        <v>#REF!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411010</v>
      </c>
      <c r="G12" s="13">
        <f>IF('[1]TCE - ANEXO III - Preencher'!H21="","",'[1]TCE - ANEXO III - Preencher'!H21)</f>
        <v>44287</v>
      </c>
      <c r="H12" s="14">
        <f>'[1]TCE - ANEXO III - Preencher'!I21</f>
        <v>0</v>
      </c>
      <c r="I12" s="14">
        <f>'[1]TCE - ANEXO III - Preencher'!J21</f>
        <v>193.232</v>
      </c>
      <c r="J12" s="14">
        <f>'[1]TCE - ANEXO III - Preencher'!K21</f>
        <v>0</v>
      </c>
      <c r="K12" s="15">
        <f>'[1]TCE - ANEXO III - Preencher'!L21</f>
        <v>22</v>
      </c>
      <c r="L12" s="15">
        <f>'[1]TCE - ANEXO III - Preencher'!M21</f>
        <v>242.55</v>
      </c>
      <c r="M12" s="15">
        <f t="shared" si="1"/>
        <v>-220.55</v>
      </c>
      <c r="N12" s="15" t="e">
        <f>'[1]TCE - ANEXO III - Preencher'!#REF!</f>
        <v>#REF!</v>
      </c>
      <c r="O12" s="15">
        <f>'[1]TCE - ANEXO III - Preencher'!P21</f>
        <v>1.18</v>
      </c>
      <c r="P12" s="16" t="e">
        <f t="shared" si="2"/>
        <v>#REF!</v>
      </c>
      <c r="Q12" s="15">
        <f>'[1]TCE - ANEXO III - Preencher'!R21</f>
        <v>66</v>
      </c>
      <c r="R12" s="15">
        <f>'[1]TCE - ANEXO III - Preencher'!S21</f>
        <v>167.58</v>
      </c>
      <c r="S12" s="16">
        <f t="shared" si="3"/>
        <v>-101.58000000000001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 t="e">
        <f t="shared" si="0"/>
        <v>#REF!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e">
        <f>'[1]TCE - ANEXO III - Preencher'!#REF!</f>
        <v>#REF!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44287</v>
      </c>
      <c r="H13" s="14">
        <f>'[1]TCE - ANEXO III - Preencher'!I22</f>
        <v>0</v>
      </c>
      <c r="I13" s="14">
        <f>'[1]TCE - ANEXO III - Preencher'!J22</f>
        <v>296.5752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 t="e">
        <f>'[1]TCE - ANEXO III - Preencher'!#REF!</f>
        <v>#REF!</v>
      </c>
      <c r="O13" s="15">
        <f>'[1]TCE - ANEXO III - Preencher'!P22</f>
        <v>2.44</v>
      </c>
      <c r="P13" s="16" t="e">
        <f t="shared" si="2"/>
        <v>#REF!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 t="e">
        <f t="shared" si="0"/>
        <v>#REF!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e">
        <f>'[1]TCE - ANEXO III - Preencher'!#REF!</f>
        <v>#REF!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411010</v>
      </c>
      <c r="G14" s="13">
        <f>IF('[1]TCE - ANEXO III - Preencher'!H23="","",'[1]TCE - ANEXO III - Preencher'!H23)</f>
        <v>44287</v>
      </c>
      <c r="H14" s="14">
        <f>'[1]TCE - ANEXO III - Preencher'!I23</f>
        <v>0</v>
      </c>
      <c r="I14" s="14">
        <f>'[1]TCE - ANEXO III - Preencher'!J23</f>
        <v>110.9568</v>
      </c>
      <c r="J14" s="14">
        <f>'[1]TCE - ANEXO III - Preencher'!K23</f>
        <v>0</v>
      </c>
      <c r="K14" s="15">
        <f>'[1]TCE - ANEXO III - Preencher'!L23</f>
        <v>22</v>
      </c>
      <c r="L14" s="15">
        <f>'[1]TCE - ANEXO III - Preencher'!M23</f>
        <v>242.55</v>
      </c>
      <c r="M14" s="15">
        <f t="shared" si="1"/>
        <v>-220.55</v>
      </c>
      <c r="N14" s="15" t="e">
        <f>'[1]TCE - ANEXO III - Preencher'!#REF!</f>
        <v>#REF!</v>
      </c>
      <c r="O14" s="15">
        <f>'[1]TCE - ANEXO III - Preencher'!P23</f>
        <v>1.18</v>
      </c>
      <c r="P14" s="16" t="e">
        <f t="shared" si="2"/>
        <v>#REF!</v>
      </c>
      <c r="Q14" s="15">
        <f>'[1]TCE - ANEXO III - Preencher'!R23</f>
        <v>66</v>
      </c>
      <c r="R14" s="15">
        <f>'[1]TCE - ANEXO III - Preencher'!S23</f>
        <v>167.58</v>
      </c>
      <c r="S14" s="16">
        <f t="shared" si="3"/>
        <v>-101.58000000000001</v>
      </c>
      <c r="T14" s="15">
        <f>'[1]TCE - ANEXO III - Preencher'!U23</f>
        <v>66.12</v>
      </c>
      <c r="U14" s="15">
        <f>'[1]TCE - ANEXO III - Preencher'!V23</f>
        <v>0</v>
      </c>
      <c r="V14" s="16">
        <f t="shared" si="4"/>
        <v>66.12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 t="e">
        <f t="shared" si="0"/>
        <v>#REF!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e">
        <f>'[1]TCE - ANEXO III - Preencher'!#REF!</f>
        <v>#REF!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44287</v>
      </c>
      <c r="H15" s="14">
        <f>'[1]TCE - ANEXO III - Preencher'!I24</f>
        <v>0</v>
      </c>
      <c r="I15" s="14">
        <f>'[1]TCE - ANEXO III - Preencher'!J24</f>
        <v>321.95359999999999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 t="e">
        <f>'[1]TCE - ANEXO III - Preencher'!#REF!</f>
        <v>#REF!</v>
      </c>
      <c r="O15" s="15">
        <f>'[1]TCE - ANEXO III - Preencher'!P24</f>
        <v>9.2799999999999994</v>
      </c>
      <c r="P15" s="16" t="e">
        <f t="shared" si="2"/>
        <v>#REF!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 t="e">
        <f t="shared" si="0"/>
        <v>#REF!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e">
        <f>'[1]TCE - ANEXO III - Preencher'!#REF!</f>
        <v>#REF!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44287</v>
      </c>
      <c r="H16" s="14">
        <f>'[1]TCE - ANEXO III - Preencher'!I25</f>
        <v>0</v>
      </c>
      <c r="I16" s="14">
        <f>'[1]TCE - ANEXO III - Preencher'!J25</f>
        <v>379.68799999999999</v>
      </c>
      <c r="J16" s="14">
        <f>'[1]TCE - ANEXO III - Preencher'!K25</f>
        <v>0</v>
      </c>
      <c r="K16" s="15">
        <f>'[1]TCE - ANEXO III - Preencher'!L25</f>
        <v>1.58</v>
      </c>
      <c r="L16" s="15">
        <f>'[1]TCE - ANEXO III - Preencher'!M25</f>
        <v>242.55</v>
      </c>
      <c r="M16" s="15">
        <f t="shared" si="1"/>
        <v>-240.97</v>
      </c>
      <c r="N16" s="15" t="e">
        <f>'[1]TCE - ANEXO III - Preencher'!#REF!</f>
        <v>#REF!</v>
      </c>
      <c r="O16" s="15">
        <f>'[1]TCE - ANEXO III - Preencher'!P25</f>
        <v>9.2799999999999994</v>
      </c>
      <c r="P16" s="16" t="e">
        <f t="shared" si="2"/>
        <v>#REF!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 t="e">
        <f t="shared" si="0"/>
        <v>#REF!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e">
        <f>'[1]TCE - ANEXO III - Preencher'!#REF!</f>
        <v>#REF!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517410</v>
      </c>
      <c r="G17" s="13">
        <f>IF('[1]TCE - ANEXO III - Preencher'!H26="","",'[1]TCE - ANEXO III - Preencher'!H26)</f>
        <v>44287</v>
      </c>
      <c r="H17" s="14">
        <f>'[1]TCE - ANEXO III - Preencher'!I26</f>
        <v>0</v>
      </c>
      <c r="I17" s="14">
        <f>'[1]TCE - ANEXO III - Preencher'!J26</f>
        <v>135.53360000000001</v>
      </c>
      <c r="J17" s="14">
        <f>'[1]TCE - ANEXO III - Preencher'!K26</f>
        <v>0</v>
      </c>
      <c r="K17" s="15">
        <f>'[1]TCE - ANEXO III - Preencher'!L26</f>
        <v>22</v>
      </c>
      <c r="L17" s="15">
        <f>'[1]TCE - ANEXO III - Preencher'!M26</f>
        <v>242.55</v>
      </c>
      <c r="M17" s="15">
        <f t="shared" si="1"/>
        <v>-220.55</v>
      </c>
      <c r="N17" s="15" t="e">
        <f>'[1]TCE - ANEXO III - Preencher'!#REF!</f>
        <v>#REF!</v>
      </c>
      <c r="O17" s="15">
        <f>'[1]TCE - ANEXO III - Preencher'!P26</f>
        <v>1.18</v>
      </c>
      <c r="P17" s="16" t="e">
        <f t="shared" si="2"/>
        <v>#REF!</v>
      </c>
      <c r="Q17" s="15">
        <f>'[1]TCE - ANEXO III - Preencher'!R26</f>
        <v>66</v>
      </c>
      <c r="R17" s="15">
        <f>'[1]TCE - ANEXO III - Preencher'!S26</f>
        <v>229.38</v>
      </c>
      <c r="S17" s="16">
        <f t="shared" si="3"/>
        <v>-163.38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 t="e">
        <f t="shared" si="0"/>
        <v>#REF!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e">
        <f>'[1]TCE - ANEXO III - Preencher'!#REF!</f>
        <v>#REF!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44287</v>
      </c>
      <c r="H18" s="14">
        <f>'[1]TCE - ANEXO III - Preencher'!I27</f>
        <v>0</v>
      </c>
      <c r="I18" s="14">
        <f>'[1]TCE - ANEXO III - Preencher'!J27</f>
        <v>150.904</v>
      </c>
      <c r="J18" s="14">
        <f>'[1]TCE - ANEXO III - Preencher'!K27</f>
        <v>0</v>
      </c>
      <c r="K18" s="15">
        <f>'[1]TCE - ANEXO III - Preencher'!L27</f>
        <v>22</v>
      </c>
      <c r="L18" s="15">
        <f>'[1]TCE - ANEXO III - Preencher'!M27</f>
        <v>242.55</v>
      </c>
      <c r="M18" s="15">
        <f t="shared" si="1"/>
        <v>-220.55</v>
      </c>
      <c r="N18" s="15" t="e">
        <f>'[1]TCE - ANEXO III - Preencher'!#REF!</f>
        <v>#REF!</v>
      </c>
      <c r="O18" s="15">
        <f>'[1]TCE - ANEXO III - Preencher'!P27</f>
        <v>1.18</v>
      </c>
      <c r="P18" s="16" t="e">
        <f t="shared" si="2"/>
        <v>#REF!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 t="e">
        <f t="shared" si="0"/>
        <v>#REF!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e">
        <f>'[1]TCE - ANEXO III - Preencher'!#REF!</f>
        <v>#REF!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44287</v>
      </c>
      <c r="H19" s="14">
        <f>'[1]TCE - ANEXO III - Preencher'!I28</f>
        <v>0</v>
      </c>
      <c r="I19" s="14">
        <f>'[1]TCE - ANEXO III - Preencher'!J28</f>
        <v>110.184</v>
      </c>
      <c r="J19" s="14">
        <f>'[1]TCE - ANEXO III - Preencher'!K28</f>
        <v>0</v>
      </c>
      <c r="K19" s="15">
        <f>'[1]TCE - ANEXO III - Preencher'!L28</f>
        <v>22</v>
      </c>
      <c r="L19" s="15">
        <f>'[1]TCE - ANEXO III - Preencher'!M28</f>
        <v>242.55</v>
      </c>
      <c r="M19" s="15">
        <f t="shared" si="1"/>
        <v>-220.55</v>
      </c>
      <c r="N19" s="15" t="e">
        <f>'[1]TCE - ANEXO III - Preencher'!#REF!</f>
        <v>#REF!</v>
      </c>
      <c r="O19" s="15">
        <f>'[1]TCE - ANEXO III - Preencher'!P28</f>
        <v>1.18</v>
      </c>
      <c r="P19" s="16" t="e">
        <f t="shared" si="2"/>
        <v>#REF!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66.11</v>
      </c>
      <c r="U19" s="15">
        <f>'[1]TCE - ANEXO III - Preencher'!V28</f>
        <v>0</v>
      </c>
      <c r="V19" s="16">
        <f t="shared" si="4"/>
        <v>66.11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 t="e">
        <f t="shared" si="0"/>
        <v>#REF!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e">
        <f>'[1]TCE - ANEXO III - Preencher'!#REF!</f>
        <v>#REF!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44287</v>
      </c>
      <c r="H20" s="14">
        <f>'[1]TCE - ANEXO III - Preencher'!I29</f>
        <v>0</v>
      </c>
      <c r="I20" s="14">
        <f>'[1]TCE - ANEXO III - Preencher'!J29</f>
        <v>105.6896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 t="e">
        <f>'[1]TCE - ANEXO III - Preencher'!#REF!</f>
        <v>#REF!</v>
      </c>
      <c r="O20" s="15">
        <f>'[1]TCE - ANEXO III - Preencher'!P29</f>
        <v>1.18</v>
      </c>
      <c r="P20" s="16" t="e">
        <f t="shared" si="2"/>
        <v>#REF!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 t="e">
        <f t="shared" si="0"/>
        <v>#REF!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e">
        <f>'[1]TCE - ANEXO III - Preencher'!#REF!</f>
        <v>#REF!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411010</v>
      </c>
      <c r="G21" s="13">
        <f>IF('[1]TCE - ANEXO III - Preencher'!H30="","",'[1]TCE - ANEXO III - Preencher'!H30)</f>
        <v>44287</v>
      </c>
      <c r="H21" s="14">
        <f>'[1]TCE - ANEXO III - Preencher'!I30</f>
        <v>0</v>
      </c>
      <c r="I21" s="14">
        <f>'[1]TCE - ANEXO III - Preencher'!J30</f>
        <v>109.2128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 t="e">
        <f>'[1]TCE - ANEXO III - Preencher'!#REF!</f>
        <v>#REF!</v>
      </c>
      <c r="O21" s="15">
        <f>'[1]TCE - ANEXO III - Preencher'!P30</f>
        <v>1.18</v>
      </c>
      <c r="P21" s="16" t="e">
        <f t="shared" si="2"/>
        <v>#REF!</v>
      </c>
      <c r="Q21" s="15">
        <f>'[1]TCE - ANEXO III - Preencher'!R30</f>
        <v>59.4</v>
      </c>
      <c r="R21" s="15">
        <f>'[1]TCE - ANEXO III - Preencher'!S30</f>
        <v>176.88</v>
      </c>
      <c r="S21" s="16">
        <f t="shared" si="3"/>
        <v>-117.47999999999999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 t="e">
        <f t="shared" si="0"/>
        <v>#REF!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e">
        <f>'[1]TCE - ANEXO III - Preencher'!#REF!</f>
        <v>#REF!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225125</v>
      </c>
      <c r="G22" s="13">
        <f>IF('[1]TCE - ANEXO III - Preencher'!H31="","",'[1]TCE - ANEXO III - Preencher'!H31)</f>
        <v>44287</v>
      </c>
      <c r="H22" s="14">
        <f>'[1]TCE - ANEXO III - Preencher'!I31</f>
        <v>0</v>
      </c>
      <c r="I22" s="14">
        <f>'[1]TCE - ANEXO III - Preencher'!J31</f>
        <v>486.608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 t="e">
        <f>'[1]TCE - ANEXO III - Preencher'!#REF!</f>
        <v>#REF!</v>
      </c>
      <c r="O22" s="15">
        <f>'[1]TCE - ANEXO III - Preencher'!P31</f>
        <v>9.2799999999999994</v>
      </c>
      <c r="P22" s="16" t="e">
        <f t="shared" si="2"/>
        <v>#REF!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 t="e">
        <f t="shared" si="0"/>
        <v>#REF!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e">
        <f>'[1]TCE - ANEXO III - Preencher'!#REF!</f>
        <v>#REF!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44287</v>
      </c>
      <c r="H23" s="14">
        <f>'[1]TCE - ANEXO III - Preencher'!I32</f>
        <v>0</v>
      </c>
      <c r="I23" s="14">
        <f>'[1]TCE - ANEXO III - Preencher'!J32</f>
        <v>143.22880000000001</v>
      </c>
      <c r="J23" s="14">
        <f>'[1]TCE - ANEXO III - Preencher'!K32</f>
        <v>0</v>
      </c>
      <c r="K23" s="15">
        <f>'[1]TCE - ANEXO III - Preencher'!L32</f>
        <v>22</v>
      </c>
      <c r="L23" s="15">
        <f>'[1]TCE - ANEXO III - Preencher'!M32</f>
        <v>242.55</v>
      </c>
      <c r="M23" s="15">
        <f t="shared" si="1"/>
        <v>-220.55</v>
      </c>
      <c r="N23" s="15" t="e">
        <f>'[1]TCE - ANEXO III - Preencher'!#REF!</f>
        <v>#REF!</v>
      </c>
      <c r="O23" s="15">
        <f>'[1]TCE - ANEXO III - Preencher'!P32</f>
        <v>1.18</v>
      </c>
      <c r="P23" s="16" t="e">
        <f t="shared" si="2"/>
        <v>#REF!</v>
      </c>
      <c r="Q23" s="15">
        <f>'[1]TCE - ANEXO III - Preencher'!R32</f>
        <v>61.6</v>
      </c>
      <c r="R23" s="15">
        <f>'[1]TCE - ANEXO III - Preencher'!S32</f>
        <v>244.38</v>
      </c>
      <c r="S23" s="16">
        <f t="shared" si="3"/>
        <v>-182.78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 t="e">
        <f t="shared" si="0"/>
        <v>#REF!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e">
        <f>'[1]TCE - ANEXO III - Preencher'!#REF!</f>
        <v>#REF!</v>
      </c>
      <c r="E24" s="9" t="str">
        <f>IF('[1]TCE - ANEXO III - Preencher'!F33="4 - Assistência Odontológica","2 - Outros Profissionais da Saúde",'[1]TCE - ANEXO III - Preencher'!F33)</f>
        <v>1 - Médico</v>
      </c>
      <c r="F24" s="12">
        <f>'[1]TCE - ANEXO III - Preencher'!G33</f>
        <v>225125</v>
      </c>
      <c r="G24" s="13">
        <f>IF('[1]TCE - ANEXO III - Preencher'!H33="","",'[1]TCE - ANEXO III - Preencher'!H33)</f>
        <v>44287</v>
      </c>
      <c r="H24" s="14">
        <f>'[1]TCE - ANEXO III - Preencher'!I33</f>
        <v>0</v>
      </c>
      <c r="I24" s="14">
        <f>'[1]TCE - ANEXO III - Preencher'!J33</f>
        <v>482.06560000000002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 t="e">
        <f>'[1]TCE - ANEXO III - Preencher'!#REF!</f>
        <v>#REF!</v>
      </c>
      <c r="O24" s="15">
        <f>'[1]TCE - ANEXO III - Preencher'!P33</f>
        <v>9.2799999999999994</v>
      </c>
      <c r="P24" s="16" t="e">
        <f t="shared" si="2"/>
        <v>#REF!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 t="e">
        <f t="shared" si="0"/>
        <v>#REF!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e">
        <f>'[1]TCE - ANEXO III - Preencher'!#REF!</f>
        <v>#REF!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44287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 t="e">
        <f>'[1]TCE - ANEXO III - Preencher'!#REF!</f>
        <v>#REF!</v>
      </c>
      <c r="O25" s="15">
        <f>'[1]TCE - ANEXO III - Preencher'!P34</f>
        <v>1.18</v>
      </c>
      <c r="P25" s="16" t="e">
        <f t="shared" si="2"/>
        <v>#REF!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 t="e">
        <f t="shared" si="0"/>
        <v>#REF!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e">
        <f>'[1]TCE - ANEXO III - Preencher'!#REF!</f>
        <v>#REF!</v>
      </c>
      <c r="E26" s="9" t="str">
        <f>IF('[1]TCE - ANEXO III - Preencher'!F35="4 - Assistência Odontológica","2 - Outros Profissionais da Saúde",'[1]TCE - ANEXO III - Preencher'!F35)</f>
        <v>1 - Médico</v>
      </c>
      <c r="F26" s="12">
        <f>'[1]TCE - ANEXO III - Preencher'!G35</f>
        <v>225125</v>
      </c>
      <c r="G26" s="13">
        <f>IF('[1]TCE - ANEXO III - Preencher'!H35="","",'[1]TCE - ANEXO III - Preencher'!H35)</f>
        <v>44287</v>
      </c>
      <c r="H26" s="14">
        <f>'[1]TCE - ANEXO III - Preencher'!I35</f>
        <v>0</v>
      </c>
      <c r="I26" s="14">
        <f>'[1]TCE - ANEXO III - Preencher'!J35</f>
        <v>575.096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 t="e">
        <f>'[1]TCE - ANEXO III - Preencher'!#REF!</f>
        <v>#REF!</v>
      </c>
      <c r="O26" s="15">
        <f>'[1]TCE - ANEXO III - Preencher'!P35</f>
        <v>9.2799999999999994</v>
      </c>
      <c r="P26" s="16" t="e">
        <f t="shared" si="2"/>
        <v>#REF!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 t="e">
        <f t="shared" si="0"/>
        <v>#REF!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e">
        <f>'[1]TCE - ANEXO III - Preencher'!#REF!</f>
        <v>#REF!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>
        <f>IF('[1]TCE - ANEXO III - Preencher'!H36="","",'[1]TCE - ANEXO III - Preencher'!H36)</f>
        <v>44287</v>
      </c>
      <c r="H27" s="14">
        <f>'[1]TCE - ANEXO III - Preencher'!I36</f>
        <v>0</v>
      </c>
      <c r="I27" s="14">
        <f>'[1]TCE - ANEXO III - Preencher'!J36</f>
        <v>399.98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 t="e">
        <f>'[1]TCE - ANEXO III - Preencher'!#REF!</f>
        <v>#REF!</v>
      </c>
      <c r="O27" s="15">
        <f>'[1]TCE - ANEXO III - Preencher'!P36</f>
        <v>9.2799999999999994</v>
      </c>
      <c r="P27" s="16" t="e">
        <f t="shared" si="2"/>
        <v>#REF!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 t="e">
        <f t="shared" si="0"/>
        <v>#REF!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e">
        <f>'[1]TCE - ANEXO III - Preencher'!#REF!</f>
        <v>#REF!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44287</v>
      </c>
      <c r="H28" s="14">
        <f>'[1]TCE - ANEXO III - Preencher'!I37</f>
        <v>0</v>
      </c>
      <c r="I28" s="14">
        <f>'[1]TCE - ANEXO III - Preencher'!J37</f>
        <v>110.08320000000001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 t="e">
        <f>'[1]TCE - ANEXO III - Preencher'!#REF!</f>
        <v>#REF!</v>
      </c>
      <c r="O28" s="15">
        <f>'[1]TCE - ANEXO III - Preencher'!P37</f>
        <v>1.18</v>
      </c>
      <c r="P28" s="16" t="e">
        <f t="shared" si="2"/>
        <v>#REF!</v>
      </c>
      <c r="Q28" s="15">
        <f>'[1]TCE - ANEXO III - Preencher'!R37</f>
        <v>66</v>
      </c>
      <c r="R28" s="15">
        <f>'[1]TCE - ANEXO III - Preencher'!S37</f>
        <v>411.48</v>
      </c>
      <c r="S28" s="16">
        <f t="shared" si="3"/>
        <v>-345.48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 t="e">
        <f t="shared" si="0"/>
        <v>#REF!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e">
        <f>'[1]TCE - ANEXO III - Preencher'!#REF!</f>
        <v>#REF!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521130</v>
      </c>
      <c r="G29" s="13">
        <f>IF('[1]TCE - ANEXO III - Preencher'!H38="","",'[1]TCE - ANEXO III - Preencher'!H38)</f>
        <v>44287</v>
      </c>
      <c r="H29" s="14">
        <f>'[1]TCE - ANEXO III - Preencher'!I38</f>
        <v>0</v>
      </c>
      <c r="I29" s="14">
        <f>'[1]TCE - ANEXO III - Preencher'!J38</f>
        <v>111.46</v>
      </c>
      <c r="J29" s="14">
        <f>'[1]TCE - ANEXO III - Preencher'!K38</f>
        <v>0</v>
      </c>
      <c r="K29" s="15">
        <f>'[1]TCE - ANEXO III - Preencher'!L38</f>
        <v>22</v>
      </c>
      <c r="L29" s="15">
        <f>'[1]TCE - ANEXO III - Preencher'!M38</f>
        <v>242.55</v>
      </c>
      <c r="M29" s="15">
        <f t="shared" si="1"/>
        <v>-220.55</v>
      </c>
      <c r="N29" s="15" t="e">
        <f>'[1]TCE - ANEXO III - Preencher'!#REF!</f>
        <v>#REF!</v>
      </c>
      <c r="O29" s="15">
        <f>'[1]TCE - ANEXO III - Preencher'!P38</f>
        <v>1.18</v>
      </c>
      <c r="P29" s="16" t="e">
        <f t="shared" si="2"/>
        <v>#REF!</v>
      </c>
      <c r="Q29" s="15">
        <f>'[1]TCE - ANEXO III - Preencher'!R38</f>
        <v>66</v>
      </c>
      <c r="R29" s="15">
        <f>'[1]TCE - ANEXO III - Preencher'!S38</f>
        <v>124.38</v>
      </c>
      <c r="S29" s="16">
        <f t="shared" si="3"/>
        <v>-58.379999999999995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 t="e">
        <f t="shared" si="0"/>
        <v>#REF!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e">
        <f>'[1]TCE - ANEXO III - Preencher'!#REF!</f>
        <v>#REF!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44287</v>
      </c>
      <c r="H30" s="14">
        <f>'[1]TCE - ANEXO III - Preencher'!I39</f>
        <v>0</v>
      </c>
      <c r="I30" s="14">
        <f>'[1]TCE - ANEXO III - Preencher'!J39</f>
        <v>149.14320000000001</v>
      </c>
      <c r="J30" s="14">
        <f>'[1]TCE - ANEXO III - Preencher'!K39</f>
        <v>0</v>
      </c>
      <c r="K30" s="15">
        <f>'[1]TCE - ANEXO III - Preencher'!L39</f>
        <v>22</v>
      </c>
      <c r="L30" s="15">
        <f>'[1]TCE - ANEXO III - Preencher'!M39</f>
        <v>242.55</v>
      </c>
      <c r="M30" s="15">
        <f t="shared" si="1"/>
        <v>-220.55</v>
      </c>
      <c r="N30" s="15">
        <f>'[1]TCE - ANEXO III - Preencher'!O12</f>
        <v>0</v>
      </c>
      <c r="O30" s="15">
        <f>'[1]TCE - ANEXO III - Preencher'!P39</f>
        <v>1.18</v>
      </c>
      <c r="P30" s="16">
        <f t="shared" si="2"/>
        <v>-1.18</v>
      </c>
      <c r="Q30" s="15">
        <f>'[1]TCE - ANEXO III - Preencher'!R39</f>
        <v>66</v>
      </c>
      <c r="R30" s="15">
        <f>'[1]TCE - ANEXO III - Preencher'!S39</f>
        <v>176.88</v>
      </c>
      <c r="S30" s="16">
        <f t="shared" si="3"/>
        <v>-110.88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-183.46680000000001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e">
        <f>'[1]TCE - ANEXO III - Preencher'!#REF!</f>
        <v>#REF!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411010</v>
      </c>
      <c r="G31" s="13">
        <f>IF('[1]TCE - ANEXO III - Preencher'!H40="","",'[1]TCE - ANEXO III - Preencher'!H40)</f>
        <v>44287</v>
      </c>
      <c r="H31" s="14">
        <f>'[1]TCE - ANEXO III - Preencher'!I40</f>
        <v>0</v>
      </c>
      <c r="I31" s="14">
        <f>'[1]TCE - ANEXO III - Preencher'!J40</f>
        <v>10.926600000000001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Preencher'!O13</f>
        <v>0</v>
      </c>
      <c r="O31" s="15">
        <f>'[1]TCE - ANEXO III - Preencher'!P40</f>
        <v>1.18</v>
      </c>
      <c r="P31" s="16">
        <f t="shared" si="2"/>
        <v>-1.18</v>
      </c>
      <c r="Q31" s="15">
        <f>'[1]TCE - ANEXO III - Preencher'!R40</f>
        <v>33</v>
      </c>
      <c r="R31" s="15">
        <f>'[1]TCE - ANEXO III - Preencher'!S40</f>
        <v>131.96</v>
      </c>
      <c r="S31" s="16">
        <f t="shared" si="3"/>
        <v>-98.960000000000008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-89.213400000000007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e">
        <f>'[1]TCE - ANEXO III - Preencher'!#REF!</f>
        <v>#REF!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44287</v>
      </c>
      <c r="H32" s="14">
        <f>'[1]TCE - ANEXO III - Preencher'!I41</f>
        <v>0</v>
      </c>
      <c r="I32" s="14">
        <f>'[1]TCE - ANEXO III - Preencher'!J41</f>
        <v>638.46960000000001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Preencher'!O14</f>
        <v>0</v>
      </c>
      <c r="O32" s="15">
        <f>'[1]TCE - ANEXO III - Preencher'!P41</f>
        <v>9.2799999999999994</v>
      </c>
      <c r="P32" s="16">
        <f t="shared" si="2"/>
        <v>-9.2799999999999994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629.18960000000004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Preencher'!E12</f>
        <v>ADJANE OLIVEIRA CUNHA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44287</v>
      </c>
      <c r="H33" s="14">
        <f>'[1]TCE - ANEXO III - Preencher'!I42</f>
        <v>0</v>
      </c>
      <c r="I33" s="14">
        <f>'[1]TCE - ANEXO III - Preencher'!J42</f>
        <v>389.83920000000001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Preencher'!O15</f>
        <v>0</v>
      </c>
      <c r="O33" s="15">
        <f>'[1]TCE - ANEXO III - Preencher'!P42</f>
        <v>9.2799999999999994</v>
      </c>
      <c r="P33" s="16">
        <f t="shared" si="2"/>
        <v>-9.2799999999999994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380.55920000000003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Preencher'!E13</f>
        <v>ADNEIDE LIMA DOS SANTOS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44287</v>
      </c>
      <c r="H34" s="14">
        <f>'[1]TCE - ANEXO III - Preencher'!I43</f>
        <v>0</v>
      </c>
      <c r="I34" s="14">
        <f>'[1]TCE - ANEXO III - Preencher'!J43</f>
        <v>1099.6967999999999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Preencher'!O16</f>
        <v>0</v>
      </c>
      <c r="O34" s="15">
        <f>'[1]TCE - ANEXO III - Preencher'!P43</f>
        <v>9.2799999999999994</v>
      </c>
      <c r="P34" s="16">
        <f t="shared" si="2"/>
        <v>-9.2799999999999994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1090.4168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Preencher'!E14</f>
        <v>ADRIANA MALAQUIAS DE SENA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44287</v>
      </c>
      <c r="H35" s="14">
        <f>'[1]TCE - ANEXO III - Preencher'!I44</f>
        <v>0</v>
      </c>
      <c r="I35" s="14">
        <f>'[1]TCE - ANEXO III - Preencher'!J44</f>
        <v>485.18560000000002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Preencher'!O17</f>
        <v>0</v>
      </c>
      <c r="O35" s="15">
        <f>'[1]TCE - ANEXO III - Preencher'!P44</f>
        <v>9.2799999999999994</v>
      </c>
      <c r="P35" s="16">
        <f t="shared" si="2"/>
        <v>-9.2799999999999994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475.90560000000005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Preencher'!E15</f>
        <v>ADRIANA RAMOS DE SOUZA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44287</v>
      </c>
      <c r="H36" s="14">
        <f>'[1]TCE - ANEXO III - Preencher'!I45</f>
        <v>0</v>
      </c>
      <c r="I36" s="14">
        <f>'[1]TCE - ANEXO III - Preencher'!J45</f>
        <v>468.29679999999996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Preencher'!O18</f>
        <v>0</v>
      </c>
      <c r="O36" s="15">
        <f>'[1]TCE - ANEXO III - Preencher'!P45</f>
        <v>9.2799999999999994</v>
      </c>
      <c r="P36" s="16">
        <f t="shared" si="2"/>
        <v>-9.2799999999999994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459.01679999999999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Preencher'!E16</f>
        <v>ALBANITA FERRAZ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517410</v>
      </c>
      <c r="G37" s="13">
        <f>IF('[1]TCE - ANEXO III - Preencher'!H46="","",'[1]TCE - ANEXO III - Preencher'!H46)</f>
        <v>44287</v>
      </c>
      <c r="H37" s="14">
        <f>'[1]TCE - ANEXO III - Preencher'!I46</f>
        <v>0</v>
      </c>
      <c r="I37" s="14">
        <f>'[1]TCE - ANEXO III - Preencher'!J46</f>
        <v>124.2872</v>
      </c>
      <c r="J37" s="14">
        <f>'[1]TCE - ANEXO III - Preencher'!K46</f>
        <v>0</v>
      </c>
      <c r="K37" s="15">
        <f>'[1]TCE - ANEXO III - Preencher'!L46</f>
        <v>22</v>
      </c>
      <c r="L37" s="15">
        <f>'[1]TCE - ANEXO III - Preencher'!M46</f>
        <v>242.55</v>
      </c>
      <c r="M37" s="15">
        <f t="shared" si="1"/>
        <v>-220.55</v>
      </c>
      <c r="N37" s="15">
        <f>'[1]TCE - ANEXO III - Preencher'!O19</f>
        <v>0</v>
      </c>
      <c r="O37" s="15">
        <f>'[1]TCE - ANEXO III - Preencher'!P46</f>
        <v>1.18</v>
      </c>
      <c r="P37" s="16">
        <f t="shared" si="2"/>
        <v>-1.18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-97.44280000000002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Preencher'!E17</f>
        <v>ALCINEIDE BERNARDO DA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44287</v>
      </c>
      <c r="H38" s="14">
        <f>'[1]TCE - ANEXO III - Preencher'!I47</f>
        <v>0</v>
      </c>
      <c r="I38" s="14">
        <f>'[1]TCE - ANEXO III - Preencher'!J47</f>
        <v>385.77679999999998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Preencher'!O20</f>
        <v>0</v>
      </c>
      <c r="O38" s="15">
        <f>'[1]TCE - ANEXO III - Preencher'!P47</f>
        <v>9.2799999999999994</v>
      </c>
      <c r="P38" s="16">
        <f t="shared" si="2"/>
        <v>-9.2799999999999994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376.49680000000001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Preencher'!E18</f>
        <v>ALESSANDRA CRISTINA CHAGAS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223208</v>
      </c>
      <c r="G39" s="13">
        <f>IF('[1]TCE - ANEXO III - Preencher'!H48="","",'[1]TCE - ANEXO III - Preencher'!H48)</f>
        <v>44287</v>
      </c>
      <c r="H39" s="14">
        <f>'[1]TCE - ANEXO III - Preencher'!I48</f>
        <v>0</v>
      </c>
      <c r="I39" s="14">
        <f>'[1]TCE - ANEXO III - Preencher'!J48</f>
        <v>302.75119999999998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Preencher'!O21</f>
        <v>0</v>
      </c>
      <c r="O39" s="15">
        <f>'[1]TCE - ANEXO III - Preencher'!P48</f>
        <v>1.18</v>
      </c>
      <c r="P39" s="16">
        <f t="shared" si="2"/>
        <v>-1.18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301.57119999999998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Preencher'!E19</f>
        <v>ALESSANDRA NASCIMENTO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411010</v>
      </c>
      <c r="G40" s="13">
        <f>IF('[1]TCE - ANEXO III - Preencher'!H49="","",'[1]TCE - ANEXO III - Preencher'!H49)</f>
        <v>44287</v>
      </c>
      <c r="H40" s="14">
        <f>'[1]TCE - ANEXO III - Preencher'!I49</f>
        <v>0</v>
      </c>
      <c r="I40" s="14">
        <f>'[1]TCE - ANEXO III - Preencher'!J49</f>
        <v>10.8728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Preencher'!O22</f>
        <v>0</v>
      </c>
      <c r="O40" s="15">
        <f>'[1]TCE - ANEXO III - Preencher'!P49</f>
        <v>1.18</v>
      </c>
      <c r="P40" s="16">
        <f t="shared" si="2"/>
        <v>-1.18</v>
      </c>
      <c r="Q40" s="15">
        <f>'[1]TCE - ANEXO III - Preencher'!R49</f>
        <v>30.8</v>
      </c>
      <c r="R40" s="15">
        <f>'[1]TCE - ANEXO III - Preencher'!S49</f>
        <v>131.96</v>
      </c>
      <c r="S40" s="16">
        <f t="shared" si="3"/>
        <v>-101.16000000000001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-91.467200000000005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Preencher'!E20</f>
        <v>ALEXANDRE GAMA MONTEIRO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322605</v>
      </c>
      <c r="G41" s="13">
        <f>IF('[1]TCE - ANEXO III - Preencher'!H50="","",'[1]TCE - ANEXO III - Preencher'!H50)</f>
        <v>44287</v>
      </c>
      <c r="H41" s="14">
        <f>'[1]TCE - ANEXO III - Preencher'!I50</f>
        <v>0</v>
      </c>
      <c r="I41" s="14">
        <f>'[1]TCE - ANEXO III - Preencher'!J50</f>
        <v>134.1328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Preencher'!O23</f>
        <v>0</v>
      </c>
      <c r="O41" s="15">
        <f>'[1]TCE - ANEXO III - Preencher'!P50</f>
        <v>1.18</v>
      </c>
      <c r="P41" s="16">
        <f t="shared" si="2"/>
        <v>-1.18</v>
      </c>
      <c r="Q41" s="15">
        <f>'[1]TCE - ANEXO III - Preencher'!R50</f>
        <v>63.8</v>
      </c>
      <c r="R41" s="15">
        <f>'[1]TCE - ANEXO III - Preencher'!S50</f>
        <v>244.38</v>
      </c>
      <c r="S41" s="16">
        <f t="shared" si="3"/>
        <v>-180.57999999999998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-47.627199999999988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Preencher'!E21</f>
        <v>ALEXSANDRA CORREIA DE AQUINO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513430</v>
      </c>
      <c r="G42" s="13">
        <f>IF('[1]TCE - ANEXO III - Preencher'!H51="","",'[1]TCE - ANEXO III - Preencher'!H51)</f>
        <v>44287</v>
      </c>
      <c r="H42" s="14">
        <f>'[1]TCE - ANEXO III - Preencher'!I51</f>
        <v>0</v>
      </c>
      <c r="I42" s="14">
        <f>'[1]TCE - ANEXO III - Preencher'!J51</f>
        <v>94.88</v>
      </c>
      <c r="J42" s="14">
        <f>'[1]TCE - ANEXO III - Preencher'!K51</f>
        <v>0</v>
      </c>
      <c r="K42" s="15">
        <f>'[1]TCE - ANEXO III - Preencher'!L51</f>
        <v>22</v>
      </c>
      <c r="L42" s="15">
        <f>'[1]TCE - ANEXO III - Preencher'!M51</f>
        <v>242.55</v>
      </c>
      <c r="M42" s="15">
        <f t="shared" si="1"/>
        <v>-220.55</v>
      </c>
      <c r="N42" s="15">
        <f>'[1]TCE - ANEXO III - Preencher'!O24</f>
        <v>0</v>
      </c>
      <c r="O42" s="15">
        <f>'[1]TCE - ANEXO III - Preencher'!P51</f>
        <v>1.18</v>
      </c>
      <c r="P42" s="16">
        <f t="shared" si="2"/>
        <v>-1.18</v>
      </c>
      <c r="Q42" s="15">
        <f>'[1]TCE - ANEXO III - Preencher'!R51</f>
        <v>66</v>
      </c>
      <c r="R42" s="15">
        <f>'[1]TCE - ANEXO III - Preencher'!S51</f>
        <v>145.97999999999999</v>
      </c>
      <c r="S42" s="16">
        <f t="shared" si="3"/>
        <v>-79.97999999999999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-206.83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Preencher'!E22</f>
        <v>ALEXSANDRA DA SILVA FERREIRA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44287</v>
      </c>
      <c r="H43" s="14">
        <f>'[1]TCE - ANEXO III - Preencher'!I52</f>
        <v>0</v>
      </c>
      <c r="I43" s="14">
        <f>'[1]TCE - ANEXO III - Preencher'!J52</f>
        <v>289.9144</v>
      </c>
      <c r="J43" s="14">
        <f>'[1]TCE - ANEXO III - Preencher'!K52</f>
        <v>0</v>
      </c>
      <c r="K43" s="15">
        <f>'[1]TCE - ANEXO III - Preencher'!L52</f>
        <v>3.08</v>
      </c>
      <c r="L43" s="15">
        <f>'[1]TCE - ANEXO III - Preencher'!M52</f>
        <v>242.55</v>
      </c>
      <c r="M43" s="15">
        <f t="shared" si="1"/>
        <v>-239.47</v>
      </c>
      <c r="N43" s="15">
        <f>'[1]TCE - ANEXO III - Preencher'!O25</f>
        <v>0</v>
      </c>
      <c r="O43" s="15">
        <f>'[1]TCE - ANEXO III - Preencher'!P52</f>
        <v>2.44</v>
      </c>
      <c r="P43" s="16">
        <f t="shared" si="2"/>
        <v>-2.44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48.004400000000004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Preencher'!E23</f>
        <v>ALEXSANDRA MARIA DA SILVA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44287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Preencher'!O26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Preencher'!E24</f>
        <v>ALINE BATISTA DE CASTRO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44287</v>
      </c>
      <c r="H45" s="14">
        <f>'[1]TCE - ANEXO III - Preencher'!I54</f>
        <v>0</v>
      </c>
      <c r="I45" s="14">
        <f>'[1]TCE - ANEXO III - Preencher'!J54</f>
        <v>93.5608</v>
      </c>
      <c r="J45" s="14">
        <f>'[1]TCE - ANEXO III - Preencher'!K54</f>
        <v>0</v>
      </c>
      <c r="K45" s="15">
        <f>'[1]TCE - ANEXO III - Preencher'!L54</f>
        <v>22</v>
      </c>
      <c r="L45" s="15">
        <f>'[1]TCE - ANEXO III - Preencher'!M54</f>
        <v>242.55</v>
      </c>
      <c r="M45" s="15">
        <f t="shared" si="1"/>
        <v>-220.55</v>
      </c>
      <c r="N45" s="15">
        <f>'[1]TCE - ANEXO III - Preencher'!O27</f>
        <v>0</v>
      </c>
      <c r="O45" s="15">
        <f>'[1]TCE - ANEXO III - Preencher'!P54</f>
        <v>1.18</v>
      </c>
      <c r="P45" s="16">
        <f t="shared" si="2"/>
        <v>-1.18</v>
      </c>
      <c r="Q45" s="15">
        <f>'[1]TCE - ANEXO III - Preencher'!R54</f>
        <v>66</v>
      </c>
      <c r="R45" s="15">
        <f>'[1]TCE - ANEXO III - Preencher'!S54</f>
        <v>193.54</v>
      </c>
      <c r="S45" s="16">
        <f t="shared" si="3"/>
        <v>-127.53999999999999</v>
      </c>
      <c r="T45" s="15">
        <f>'[1]TCE - ANEXO III - Preencher'!U54</f>
        <v>66.12</v>
      </c>
      <c r="U45" s="15">
        <f>'[1]TCE - ANEXO III - Preencher'!V54</f>
        <v>0</v>
      </c>
      <c r="V45" s="16">
        <f t="shared" si="4"/>
        <v>66.12</v>
      </c>
      <c r="W45" s="17" t="str">
        <f>IF('[1]TCE - ANEXO III - Preencher'!X54="","",'[1]TCE - ANEXO III - Preencher'!X54)</f>
        <v>AUXILIO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-189.58920000000001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Preencher'!E25</f>
        <v>ALISSON JOSE DE LIMA PEIXOTO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44287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Preencher'!O28</f>
        <v>0</v>
      </c>
      <c r="O46" s="15">
        <f>'[1]TCE - ANEXO III - Preencher'!P55</f>
        <v>1.18</v>
      </c>
      <c r="P46" s="16">
        <f t="shared" si="2"/>
        <v>-1.18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-1.18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Preencher'!E26</f>
        <v>ALVANY VIEIRA DAS NEVES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44287</v>
      </c>
      <c r="H47" s="14">
        <f>'[1]TCE - ANEXO III - Preencher'!I56</f>
        <v>0</v>
      </c>
      <c r="I47" s="14">
        <f>'[1]TCE - ANEXO III - Preencher'!J56</f>
        <v>129.77119999999999</v>
      </c>
      <c r="J47" s="14">
        <f>'[1]TCE - ANEXO III - Preencher'!K56</f>
        <v>0</v>
      </c>
      <c r="K47" s="15">
        <f>'[1]TCE - ANEXO III - Preencher'!L56</f>
        <v>22</v>
      </c>
      <c r="L47" s="15">
        <f>'[1]TCE - ANEXO III - Preencher'!M56</f>
        <v>242.55</v>
      </c>
      <c r="M47" s="15">
        <f t="shared" si="1"/>
        <v>-220.55</v>
      </c>
      <c r="N47" s="15">
        <f>'[1]TCE - ANEXO III - Preencher'!O29</f>
        <v>0</v>
      </c>
      <c r="O47" s="15">
        <f>'[1]TCE - ANEXO III - Preencher'!P56</f>
        <v>1.18</v>
      </c>
      <c r="P47" s="16">
        <f t="shared" si="2"/>
        <v>-1.18</v>
      </c>
      <c r="Q47" s="15">
        <f>'[1]TCE - ANEXO III - Preencher'!R56</f>
        <v>66</v>
      </c>
      <c r="R47" s="15">
        <f>'[1]TCE - ANEXO III - Preencher'!S56</f>
        <v>124.38</v>
      </c>
      <c r="S47" s="16">
        <f t="shared" si="3"/>
        <v>-58.379999999999995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-150.33880000000002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Preencher'!E27</f>
        <v>ALYSSON BATISTA TAVARES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515205</v>
      </c>
      <c r="G48" s="13">
        <f>IF('[1]TCE - ANEXO III - Preencher'!H57="","",'[1]TCE - ANEXO III - Preencher'!H57)</f>
        <v>44287</v>
      </c>
      <c r="H48" s="14">
        <f>'[1]TCE - ANEXO III - Preencher'!I57</f>
        <v>0</v>
      </c>
      <c r="I48" s="14">
        <f>'[1]TCE - ANEXO III - Preencher'!J57</f>
        <v>110.5912</v>
      </c>
      <c r="J48" s="14">
        <f>'[1]TCE - ANEXO III - Preencher'!K57</f>
        <v>0</v>
      </c>
      <c r="K48" s="15">
        <f>'[1]TCE - ANEXO III - Preencher'!L57</f>
        <v>22</v>
      </c>
      <c r="L48" s="15">
        <f>'[1]TCE - ANEXO III - Preencher'!M57</f>
        <v>242.55</v>
      </c>
      <c r="M48" s="15">
        <f t="shared" si="1"/>
        <v>-220.55</v>
      </c>
      <c r="N48" s="15">
        <f>'[1]TCE - ANEXO III - Preencher'!O30</f>
        <v>0</v>
      </c>
      <c r="O48" s="15">
        <f>'[1]TCE - ANEXO III - Preencher'!P57</f>
        <v>1.18</v>
      </c>
      <c r="P48" s="16">
        <f t="shared" si="2"/>
        <v>-1.18</v>
      </c>
      <c r="Q48" s="15">
        <f>'[1]TCE - ANEXO III - Preencher'!R57</f>
        <v>59.8</v>
      </c>
      <c r="R48" s="15">
        <f>'[1]TCE - ANEXO III - Preencher'!S57</f>
        <v>124.38</v>
      </c>
      <c r="S48" s="16">
        <f t="shared" si="3"/>
        <v>-64.58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-175.71880000000002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Preencher'!E28</f>
        <v>AMANDA DOS SANTOS RIBEIRO DA SILVA NASCIMENTO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766420</v>
      </c>
      <c r="G49" s="13">
        <f>IF('[1]TCE - ANEXO III - Preencher'!H58="","",'[1]TCE - ANEXO III - Preencher'!H58)</f>
        <v>44287</v>
      </c>
      <c r="H49" s="14">
        <f>'[1]TCE - ANEXO III - Preencher'!I58</f>
        <v>0</v>
      </c>
      <c r="I49" s="14">
        <f>'[1]TCE - ANEXO III - Preencher'!J58</f>
        <v>128.22</v>
      </c>
      <c r="J49" s="14">
        <f>'[1]TCE - ANEXO III - Preencher'!K58</f>
        <v>0</v>
      </c>
      <c r="K49" s="15">
        <f>'[1]TCE - ANEXO III - Preencher'!L58</f>
        <v>2.71</v>
      </c>
      <c r="L49" s="15">
        <f>'[1]TCE - ANEXO III - Preencher'!M58</f>
        <v>242.55</v>
      </c>
      <c r="M49" s="15">
        <f t="shared" si="1"/>
        <v>-239.84</v>
      </c>
      <c r="N49" s="15">
        <f>'[1]TCE - ANEXO III - Preencher'!O31</f>
        <v>0</v>
      </c>
      <c r="O49" s="15">
        <f>'[1]TCE - ANEXO III - Preencher'!P58</f>
        <v>1.18</v>
      </c>
      <c r="P49" s="16">
        <f t="shared" si="2"/>
        <v>-1.18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-112.80000000000001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Preencher'!E29</f>
        <v>AMANDA FRANCISCA ANDRADE DE CARVALHO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44287</v>
      </c>
      <c r="H50" s="14">
        <f>'[1]TCE - ANEXO III - Preencher'!I59</f>
        <v>0</v>
      </c>
      <c r="I50" s="14">
        <f>'[1]TCE - ANEXO III - Preencher'!J59</f>
        <v>123.50239999999999</v>
      </c>
      <c r="J50" s="14">
        <f>'[1]TCE - ANEXO III - Preencher'!K59</f>
        <v>0</v>
      </c>
      <c r="K50" s="15">
        <f>'[1]TCE - ANEXO III - Preencher'!L59</f>
        <v>22</v>
      </c>
      <c r="L50" s="15">
        <f>'[1]TCE - ANEXO III - Preencher'!M59</f>
        <v>242.55</v>
      </c>
      <c r="M50" s="15">
        <f t="shared" si="1"/>
        <v>-220.55</v>
      </c>
      <c r="N50" s="15">
        <f>'[1]TCE - ANEXO III - Preencher'!O32</f>
        <v>0</v>
      </c>
      <c r="O50" s="15">
        <f>'[1]TCE - ANEXO III - Preencher'!P59</f>
        <v>1.18</v>
      </c>
      <c r="P50" s="16">
        <f t="shared" si="2"/>
        <v>-1.18</v>
      </c>
      <c r="Q50" s="15">
        <f>'[1]TCE - ANEXO III - Preencher'!R59</f>
        <v>66</v>
      </c>
      <c r="R50" s="15">
        <f>'[1]TCE - ANEXO III - Preencher'!S59</f>
        <v>116.88</v>
      </c>
      <c r="S50" s="16">
        <f t="shared" si="3"/>
        <v>-50.879999999999995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-149.10760000000002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Preencher'!E30</f>
        <v>AMANDA RAMOS XAVIER DO NASCIMENTO</v>
      </c>
      <c r="E51" s="9" t="str">
        <f>IF('[1]TCE - ANEXO III - Preencher'!F60="4 - Assistência Odontológica","2 - Outros Profissionais da Saúde",'[1]TCE - ANEXO III - Preencher'!F60)</f>
        <v>1 - Médico</v>
      </c>
      <c r="F51" s="12">
        <f>'[1]TCE - ANEXO III - Preencher'!G60</f>
        <v>225125</v>
      </c>
      <c r="G51" s="13">
        <f>IF('[1]TCE - ANEXO III - Preencher'!H60="","",'[1]TCE - ANEXO III - Preencher'!H60)</f>
        <v>44287</v>
      </c>
      <c r="H51" s="14">
        <f>'[1]TCE - ANEXO III - Preencher'!I60</f>
        <v>0</v>
      </c>
      <c r="I51" s="14">
        <f>'[1]TCE - ANEXO III - Preencher'!J60</f>
        <v>424.43040000000002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Preencher'!O33</f>
        <v>0</v>
      </c>
      <c r="O51" s="15">
        <f>'[1]TCE - ANEXO III - Preencher'!P60</f>
        <v>9.2799999999999994</v>
      </c>
      <c r="P51" s="16">
        <f t="shared" si="2"/>
        <v>-9.2799999999999994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415.15040000000005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Preencher'!E31</f>
        <v>ANA AMELIA FRUSCALSO TAVARES CORDEIRO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521130</v>
      </c>
      <c r="G52" s="13">
        <f>IF('[1]TCE - ANEXO III - Preencher'!H61="","",'[1]TCE - ANEXO III - Preencher'!H61)</f>
        <v>44287</v>
      </c>
      <c r="H52" s="14">
        <f>'[1]TCE - ANEXO III - Preencher'!I61</f>
        <v>0</v>
      </c>
      <c r="I52" s="14">
        <f>'[1]TCE - ANEXO III - Preencher'!J61</f>
        <v>93.532799999999995</v>
      </c>
      <c r="J52" s="14">
        <f>'[1]TCE - ANEXO III - Preencher'!K61</f>
        <v>0</v>
      </c>
      <c r="K52" s="15">
        <f>'[1]TCE - ANEXO III - Preencher'!L61</f>
        <v>22</v>
      </c>
      <c r="L52" s="15">
        <f>'[1]TCE - ANEXO III - Preencher'!M61</f>
        <v>242.55</v>
      </c>
      <c r="M52" s="15">
        <f t="shared" si="1"/>
        <v>-220.55</v>
      </c>
      <c r="N52" s="15">
        <f>'[1]TCE - ANEXO III - Preencher'!O34</f>
        <v>0</v>
      </c>
      <c r="O52" s="15">
        <f>'[1]TCE - ANEXO III - Preencher'!P61</f>
        <v>1.18</v>
      </c>
      <c r="P52" s="16">
        <f t="shared" si="2"/>
        <v>-1.18</v>
      </c>
      <c r="Q52" s="15">
        <f>'[1]TCE - ANEXO III - Preencher'!R61</f>
        <v>66</v>
      </c>
      <c r="R52" s="15">
        <f>'[1]TCE - ANEXO III - Preencher'!S61</f>
        <v>124.38</v>
      </c>
      <c r="S52" s="16">
        <f t="shared" si="3"/>
        <v>-58.379999999999995</v>
      </c>
      <c r="T52" s="15">
        <f>'[1]TCE - ANEXO III - Preencher'!U61</f>
        <v>66.12</v>
      </c>
      <c r="U52" s="15">
        <f>'[1]TCE - ANEXO III - Preencher'!V61</f>
        <v>0</v>
      </c>
      <c r="V52" s="16">
        <f t="shared" si="4"/>
        <v>66.12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-120.4572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Preencher'!E32</f>
        <v>ANDRE SILVA DE OLIVEIRA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411010</v>
      </c>
      <c r="G53" s="13">
        <f>IF('[1]TCE - ANEXO III - Preencher'!H62="","",'[1]TCE - ANEXO III - Preencher'!H62)</f>
        <v>44287</v>
      </c>
      <c r="H53" s="14">
        <f>'[1]TCE - ANEXO III - Preencher'!I62</f>
        <v>0</v>
      </c>
      <c r="I53" s="14">
        <f>'[1]TCE - ANEXO III - Preencher'!J62</f>
        <v>112.3984</v>
      </c>
      <c r="J53" s="14">
        <f>'[1]TCE - ANEXO III - Preencher'!K62</f>
        <v>0</v>
      </c>
      <c r="K53" s="15">
        <f>'[1]TCE - ANEXO III - Preencher'!L62</f>
        <v>22</v>
      </c>
      <c r="L53" s="15">
        <f>'[1]TCE - ANEXO III - Preencher'!M62</f>
        <v>242.55</v>
      </c>
      <c r="M53" s="15">
        <f t="shared" si="1"/>
        <v>-220.55</v>
      </c>
      <c r="N53" s="15">
        <f>'[1]TCE - ANEXO III - Preencher'!O35</f>
        <v>0</v>
      </c>
      <c r="O53" s="15">
        <f>'[1]TCE - ANEXO III - Preencher'!P62</f>
        <v>1.18</v>
      </c>
      <c r="P53" s="16">
        <f t="shared" si="2"/>
        <v>-1.18</v>
      </c>
      <c r="Q53" s="15">
        <f>'[1]TCE - ANEXO III - Preencher'!R62</f>
        <v>66</v>
      </c>
      <c r="R53" s="15">
        <f>'[1]TCE - ANEXO III - Preencher'!S62</f>
        <v>109.38</v>
      </c>
      <c r="S53" s="16">
        <f t="shared" si="3"/>
        <v>-43.379999999999995</v>
      </c>
      <c r="T53" s="15">
        <f>'[1]TCE - ANEXO III - Preencher'!U62</f>
        <v>66.12</v>
      </c>
      <c r="U53" s="15">
        <f>'[1]TCE - ANEXO III - Preencher'!V62</f>
        <v>0</v>
      </c>
      <c r="V53" s="16">
        <f t="shared" si="4"/>
        <v>66.12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-86.591600000000028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Preencher'!E33</f>
        <v>ANDREANA MARIA DE MENDONCA ALVES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44287</v>
      </c>
      <c r="H54" s="14">
        <f>'[1]TCE - ANEXO III - Preencher'!I63</f>
        <v>0</v>
      </c>
      <c r="I54" s="14">
        <f>'[1]TCE - ANEXO III - Preencher'!J63</f>
        <v>276.87759999999997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Preencher'!O36</f>
        <v>0</v>
      </c>
      <c r="O54" s="15">
        <f>'[1]TCE - ANEXO III - Preencher'!P63</f>
        <v>2.44</v>
      </c>
      <c r="P54" s="16">
        <f t="shared" si="2"/>
        <v>-2.44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274.43759999999997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Preencher'!E34</f>
        <v>ANGELA ALVES DE LIMA BACELAR</v>
      </c>
      <c r="E55" s="9" t="str">
        <f>IF('[1]TCE - ANEXO III - Preencher'!F64="4 - Assistência Odontológica","2 - Outros Profissionais da Saúde",'[1]TCE - ANEXO III - Preencher'!F64)</f>
        <v>1 - Médico</v>
      </c>
      <c r="F55" s="12">
        <f>'[1]TCE - ANEXO III - Preencher'!G64</f>
        <v>225270</v>
      </c>
      <c r="G55" s="13">
        <f>IF('[1]TCE - ANEXO III - Preencher'!H64="","",'[1]TCE - ANEXO III - Preencher'!H64)</f>
        <v>44287</v>
      </c>
      <c r="H55" s="14">
        <f>'[1]TCE - ANEXO III - Preencher'!I64</f>
        <v>0</v>
      </c>
      <c r="I55" s="14">
        <f>'[1]TCE - ANEXO III - Preencher'!J64</f>
        <v>914.80880000000002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Preencher'!O37</f>
        <v>0</v>
      </c>
      <c r="O55" s="15">
        <f>'[1]TCE - ANEXO III - Preencher'!P64</f>
        <v>9.2799999999999994</v>
      </c>
      <c r="P55" s="16">
        <f t="shared" si="2"/>
        <v>-9.2799999999999994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905.52880000000005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Preencher'!E35</f>
        <v>ANTONIO SERGIO DE ANDRADE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44287</v>
      </c>
      <c r="H56" s="14">
        <f>'[1]TCE - ANEXO III - Preencher'!I65</f>
        <v>0</v>
      </c>
      <c r="I56" s="14">
        <f>'[1]TCE - ANEXO III - Preencher'!J65</f>
        <v>116.3784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Preencher'!O38</f>
        <v>0</v>
      </c>
      <c r="O56" s="15">
        <f>'[1]TCE - ANEXO III - Preencher'!P65</f>
        <v>1.18</v>
      </c>
      <c r="P56" s="16">
        <f t="shared" si="2"/>
        <v>-1.18</v>
      </c>
      <c r="Q56" s="15">
        <f>'[1]TCE - ANEXO III - Preencher'!R65</f>
        <v>59.95</v>
      </c>
      <c r="R56" s="15">
        <f>'[1]TCE - ANEXO III - Preencher'!S65</f>
        <v>229.38</v>
      </c>
      <c r="S56" s="16">
        <f t="shared" si="3"/>
        <v>-169.43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-54.231600000000014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Preencher'!E36</f>
        <v>AURI ALVES DOS SANTOS FILHO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251605</v>
      </c>
      <c r="G57" s="13">
        <f>IF('[1]TCE - ANEXO III - Preencher'!H66="","",'[1]TCE - ANEXO III - Preencher'!H66)</f>
        <v>44287</v>
      </c>
      <c r="H57" s="14">
        <f>'[1]TCE - ANEXO III - Preencher'!I66</f>
        <v>0</v>
      </c>
      <c r="I57" s="14">
        <f>'[1]TCE - ANEXO III - Preencher'!J66</f>
        <v>75.006399999999999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Preencher'!O39</f>
        <v>0</v>
      </c>
      <c r="O57" s="15">
        <f>'[1]TCE - ANEXO III - Preencher'!P66</f>
        <v>1.18</v>
      </c>
      <c r="P57" s="16">
        <f t="shared" si="2"/>
        <v>-1.18</v>
      </c>
      <c r="Q57" s="15">
        <f>'[1]TCE - ANEXO III - Preencher'!R66</f>
        <v>0</v>
      </c>
      <c r="R57" s="15">
        <f>'[1]TCE - ANEXO III - Preencher'!S66</f>
        <v>116.88</v>
      </c>
      <c r="S57" s="16">
        <f t="shared" si="3"/>
        <v>-116.88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-43.053600000000003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Preencher'!E37</f>
        <v>BARBARA XAVIER BEZERRA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44287</v>
      </c>
      <c r="H58" s="14">
        <f>'[1]TCE - ANEXO III - Preencher'!I67</f>
        <v>0</v>
      </c>
      <c r="I58" s="14">
        <f>'[1]TCE - ANEXO III - Preencher'!J67</f>
        <v>111.352</v>
      </c>
      <c r="J58" s="14">
        <f>'[1]TCE - ANEXO III - Preencher'!K67</f>
        <v>0</v>
      </c>
      <c r="K58" s="15">
        <f>'[1]TCE - ANEXO III - Preencher'!L67</f>
        <v>22</v>
      </c>
      <c r="L58" s="15">
        <f>'[1]TCE - ANEXO III - Preencher'!M67</f>
        <v>242.55</v>
      </c>
      <c r="M58" s="15">
        <f t="shared" si="1"/>
        <v>-220.55</v>
      </c>
      <c r="N58" s="15">
        <f>'[1]TCE - ANEXO III - Preencher'!O40</f>
        <v>0</v>
      </c>
      <c r="O58" s="15">
        <f>'[1]TCE - ANEXO III - Preencher'!P67</f>
        <v>1.18</v>
      </c>
      <c r="P58" s="16">
        <f t="shared" si="2"/>
        <v>-1.18</v>
      </c>
      <c r="Q58" s="15">
        <f>'[1]TCE - ANEXO III - Preencher'!R67</f>
        <v>66</v>
      </c>
      <c r="R58" s="15">
        <f>'[1]TCE - ANEXO III - Preencher'!S67</f>
        <v>0</v>
      </c>
      <c r="S58" s="16">
        <f t="shared" si="3"/>
        <v>66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-44.378000000000014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Preencher'!E38</f>
        <v>BEATRIZ ALVES DA SILVA</v>
      </c>
      <c r="E59" s="9" t="str">
        <f>IF('[1]TCE - ANEXO III - Preencher'!F68="4 - Assistência Odontológica","2 - Outros Profissionais da Saúde",'[1]TCE - ANEXO III - Preencher'!F68)</f>
        <v>1 - Médico</v>
      </c>
      <c r="F59" s="12">
        <f>'[1]TCE - ANEXO III - Preencher'!G68</f>
        <v>225125</v>
      </c>
      <c r="G59" s="13">
        <f>IF('[1]TCE - ANEXO III - Preencher'!H68="","",'[1]TCE - ANEXO III - Preencher'!H68)</f>
        <v>44287</v>
      </c>
      <c r="H59" s="14">
        <f>'[1]TCE - ANEXO III - Preencher'!I68</f>
        <v>0</v>
      </c>
      <c r="I59" s="14">
        <f>'[1]TCE - ANEXO III - Preencher'!J68</f>
        <v>1226.1887999999999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Preencher'!O41</f>
        <v>0</v>
      </c>
      <c r="O59" s="15">
        <f>'[1]TCE - ANEXO III - Preencher'!P68</f>
        <v>9.2799999999999994</v>
      </c>
      <c r="P59" s="16">
        <f t="shared" si="2"/>
        <v>-9.2799999999999994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1216.9087999999999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Preencher'!E39</f>
        <v>BERNARDO DA SILVA</v>
      </c>
      <c r="E60" s="9" t="str">
        <f>IF('[1]TCE - ANEXO III - Preencher'!F69="4 - Assistência Odontológica","2 - Outros Profissionais da Saúde",'[1]TCE - ANEXO III - Preencher'!F69)</f>
        <v>1 - Médico</v>
      </c>
      <c r="F60" s="12">
        <f>'[1]TCE - ANEXO III - Preencher'!G69</f>
        <v>225125</v>
      </c>
      <c r="G60" s="13">
        <f>IF('[1]TCE - ANEXO III - Preencher'!H69="","",'[1]TCE - ANEXO III - Preencher'!H69)</f>
        <v>44287</v>
      </c>
      <c r="H60" s="14">
        <f>'[1]TCE - ANEXO III - Preencher'!I69</f>
        <v>0</v>
      </c>
      <c r="I60" s="14">
        <f>'[1]TCE - ANEXO III - Preencher'!J69</f>
        <v>631.6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Preencher'!O42</f>
        <v>0</v>
      </c>
      <c r="O60" s="15">
        <f>'[1]TCE - ANEXO III - Preencher'!P69</f>
        <v>9.2799999999999994</v>
      </c>
      <c r="P60" s="16">
        <f t="shared" si="2"/>
        <v>-9.2799999999999994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622.32000000000005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Preencher'!E40</f>
        <v>BRENDA LETICIA BEZERRA DE OLIVEIRA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411010</v>
      </c>
      <c r="G61" s="13">
        <f>IF('[1]TCE - ANEXO III - Preencher'!H70="","",'[1]TCE - ANEXO III - Preencher'!H70)</f>
        <v>44287</v>
      </c>
      <c r="H61" s="14">
        <f>'[1]TCE - ANEXO III - Preencher'!I70</f>
        <v>0</v>
      </c>
      <c r="I61" s="14">
        <f>'[1]TCE - ANEXO III - Preencher'!J70</f>
        <v>54.311999999999998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Preencher'!O43</f>
        <v>0</v>
      </c>
      <c r="O61" s="15">
        <f>'[1]TCE - ANEXO III - Preencher'!P70</f>
        <v>1.18</v>
      </c>
      <c r="P61" s="16">
        <f t="shared" si="2"/>
        <v>-1.18</v>
      </c>
      <c r="Q61" s="15">
        <f>'[1]TCE - ANEXO III - Preencher'!R70</f>
        <v>33</v>
      </c>
      <c r="R61" s="15">
        <f>'[1]TCE - ANEXO III - Preencher'!S70</f>
        <v>0</v>
      </c>
      <c r="S61" s="16">
        <f t="shared" si="3"/>
        <v>33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86.132000000000005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Preencher'!E41</f>
        <v>BRITA NIKA SUAREZ ARTEAGA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44287</v>
      </c>
      <c r="H62" s="14">
        <f>'[1]TCE - ANEXO III - Preencher'!I71</f>
        <v>0</v>
      </c>
      <c r="I62" s="14">
        <f>'[1]TCE - ANEXO III - Preencher'!J71</f>
        <v>164.40880000000001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Preencher'!O44</f>
        <v>0</v>
      </c>
      <c r="O62" s="15">
        <f>'[1]TCE - ANEXO III - Preencher'!P71</f>
        <v>1.18</v>
      </c>
      <c r="P62" s="16">
        <f t="shared" si="2"/>
        <v>-1.18</v>
      </c>
      <c r="Q62" s="15">
        <f>'[1]TCE - ANEXO III - Preencher'!R71</f>
        <v>66</v>
      </c>
      <c r="R62" s="15">
        <f>'[1]TCE - ANEXO III - Preencher'!S71</f>
        <v>137.13</v>
      </c>
      <c r="S62" s="16">
        <f t="shared" si="3"/>
        <v>-71.13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92.098800000000011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Preencher'!E42</f>
        <v>BRUNNA CAROLINE SANTOS DE MOURA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515110</v>
      </c>
      <c r="G63" s="13">
        <f>IF('[1]TCE - ANEXO III - Preencher'!H72="","",'[1]TCE - ANEXO III - Preencher'!H72)</f>
        <v>44287</v>
      </c>
      <c r="H63" s="14">
        <f>'[1]TCE - ANEXO III - Preencher'!I72</f>
        <v>0</v>
      </c>
      <c r="I63" s="14">
        <f>'[1]TCE - ANEXO III - Preencher'!J72</f>
        <v>127.32640000000001</v>
      </c>
      <c r="J63" s="14">
        <f>'[1]TCE - ANEXO III - Preencher'!K72</f>
        <v>0</v>
      </c>
      <c r="K63" s="15">
        <f>'[1]TCE - ANEXO III - Preencher'!L72</f>
        <v>22</v>
      </c>
      <c r="L63" s="15">
        <f>'[1]TCE - ANEXO III - Preencher'!M72</f>
        <v>242.55</v>
      </c>
      <c r="M63" s="15">
        <f t="shared" si="1"/>
        <v>-220.55</v>
      </c>
      <c r="N63" s="15">
        <f>'[1]TCE - ANEXO III - Preencher'!O45</f>
        <v>0</v>
      </c>
      <c r="O63" s="15">
        <f>'[1]TCE - ANEXO III - Preencher'!P72</f>
        <v>1.18</v>
      </c>
      <c r="P63" s="16">
        <f t="shared" si="2"/>
        <v>-1.18</v>
      </c>
      <c r="Q63" s="15">
        <f>'[1]TCE - ANEXO III - Preencher'!R72</f>
        <v>0</v>
      </c>
      <c r="R63" s="15">
        <f>'[1]TCE - ANEXO III - Preencher'!S72</f>
        <v>173.13</v>
      </c>
      <c r="S63" s="16">
        <f t="shared" si="3"/>
        <v>-173.13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-267.53359999999998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Preencher'!E43</f>
        <v>CAMILA FERNANDA CANDIDO DE ALBUQUERQUE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44287</v>
      </c>
      <c r="H64" s="14">
        <f>'[1]TCE - ANEXO III - Preencher'!I73</f>
        <v>0</v>
      </c>
      <c r="I64" s="14">
        <f>'[1]TCE - ANEXO III - Preencher'!J73</f>
        <v>112.5104</v>
      </c>
      <c r="J64" s="14">
        <f>'[1]TCE - ANEXO III - Preencher'!K73</f>
        <v>0</v>
      </c>
      <c r="K64" s="15">
        <f>'[1]TCE - ANEXO III - Preencher'!L73</f>
        <v>22</v>
      </c>
      <c r="L64" s="15">
        <f>'[1]TCE - ANEXO III - Preencher'!M73</f>
        <v>242.55</v>
      </c>
      <c r="M64" s="15">
        <f t="shared" si="1"/>
        <v>-220.55</v>
      </c>
      <c r="N64" s="15">
        <f>'[1]TCE - ANEXO III - Preencher'!O46</f>
        <v>0</v>
      </c>
      <c r="O64" s="15">
        <f>'[1]TCE - ANEXO III - Preencher'!P73</f>
        <v>1.18</v>
      </c>
      <c r="P64" s="16">
        <f t="shared" si="2"/>
        <v>-1.18</v>
      </c>
      <c r="Q64" s="15">
        <f>'[1]TCE - ANEXO III - Preencher'!R73</f>
        <v>66</v>
      </c>
      <c r="R64" s="15">
        <f>'[1]TCE - ANEXO III - Preencher'!S73</f>
        <v>124.38</v>
      </c>
      <c r="S64" s="16">
        <f t="shared" si="3"/>
        <v>-58.379999999999995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-167.59960000000001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Preencher'!E44</f>
        <v>CAMYLA MELO COELHO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44287</v>
      </c>
      <c r="H65" s="14">
        <f>'[1]TCE - ANEXO III - Preencher'!I74</f>
        <v>0</v>
      </c>
      <c r="I65" s="14">
        <f>'[1]TCE - ANEXO III - Preencher'!J74</f>
        <v>122.7984</v>
      </c>
      <c r="J65" s="14">
        <f>'[1]TCE - ANEXO III - Preencher'!K74</f>
        <v>0</v>
      </c>
      <c r="K65" s="15">
        <f>'[1]TCE - ANEXO III - Preencher'!L74</f>
        <v>22</v>
      </c>
      <c r="L65" s="15">
        <f>'[1]TCE - ANEXO III - Preencher'!M74</f>
        <v>242.55</v>
      </c>
      <c r="M65" s="15">
        <f t="shared" si="1"/>
        <v>-220.55</v>
      </c>
      <c r="N65" s="15">
        <f>'[1]TCE - ANEXO III - Preencher'!O47</f>
        <v>0</v>
      </c>
      <c r="O65" s="15">
        <f>'[1]TCE - ANEXO III - Preencher'!P74</f>
        <v>1.1599999999999999</v>
      </c>
      <c r="P65" s="16">
        <f t="shared" si="2"/>
        <v>-1.1599999999999999</v>
      </c>
      <c r="Q65" s="15">
        <f>'[1]TCE - ANEXO III - Preencher'!R74</f>
        <v>66</v>
      </c>
      <c r="R65" s="15">
        <f>'[1]TCE - ANEXO III - Preencher'!S74</f>
        <v>0</v>
      </c>
      <c r="S65" s="16">
        <f t="shared" si="3"/>
        <v>66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-32.911600000000007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Preencher'!E45</f>
        <v>CARLA CRISTINA INACIO SILVA</v>
      </c>
      <c r="E66" s="9" t="str">
        <f>IF('[1]TCE - ANEXO III - Preencher'!F75="4 - Assistência Odontológica","2 - Outros Profissionais da Saúde",'[1]TCE - ANEXO III - Preencher'!F75)</f>
        <v>1 - Médico</v>
      </c>
      <c r="F66" s="12">
        <f>'[1]TCE - ANEXO III - Preencher'!G75</f>
        <v>225270</v>
      </c>
      <c r="G66" s="13">
        <f>IF('[1]TCE - ANEXO III - Preencher'!H75="","",'[1]TCE - ANEXO III - Preencher'!H75)</f>
        <v>44287</v>
      </c>
      <c r="H66" s="14">
        <f>'[1]TCE - ANEXO III - Preencher'!I75</f>
        <v>0</v>
      </c>
      <c r="I66" s="14">
        <f>'[1]TCE - ANEXO III - Preencher'!J75</f>
        <v>313.45280000000002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Preencher'!O48</f>
        <v>0</v>
      </c>
      <c r="O66" s="15">
        <f>'[1]TCE - ANEXO III - Preencher'!P75</f>
        <v>9.2799999999999994</v>
      </c>
      <c r="P66" s="16">
        <f t="shared" si="2"/>
        <v>-9.2799999999999994</v>
      </c>
      <c r="Q66" s="15">
        <f>'[1]TCE - ANEXO III - Preencher'!R75</f>
        <v>0</v>
      </c>
      <c r="R66" s="15">
        <f>'[1]TCE - ANEXO III - Preencher'!S75</f>
        <v>244.38</v>
      </c>
      <c r="S66" s="16">
        <f t="shared" si="3"/>
        <v>-244.38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59.792800000000057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Preencher'!E46</f>
        <v>CARLOS EDUARDO DA SILVA GOMES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515110</v>
      </c>
      <c r="G67" s="13">
        <f>IF('[1]TCE - ANEXO III - Preencher'!H76="","",'[1]TCE - ANEXO III - Preencher'!H76)</f>
        <v>44287</v>
      </c>
      <c r="H67" s="14">
        <f>'[1]TCE - ANEXO III - Preencher'!I76</f>
        <v>0</v>
      </c>
      <c r="I67" s="14">
        <f>'[1]TCE - ANEXO III - Preencher'!J76</f>
        <v>106.408</v>
      </c>
      <c r="J67" s="14">
        <f>'[1]TCE - ANEXO III - Preencher'!K76</f>
        <v>0</v>
      </c>
      <c r="K67" s="15">
        <f>'[1]TCE - ANEXO III - Preencher'!L76</f>
        <v>22</v>
      </c>
      <c r="L67" s="15">
        <f>'[1]TCE - ANEXO III - Preencher'!M76</f>
        <v>242.55</v>
      </c>
      <c r="M67" s="15">
        <f t="shared" si="1"/>
        <v>-220.55</v>
      </c>
      <c r="N67" s="15">
        <f>'[1]TCE - ANEXO III - Preencher'!O49</f>
        <v>0</v>
      </c>
      <c r="O67" s="15">
        <f>'[1]TCE - ANEXO III - Preencher'!P76</f>
        <v>1.1599999999999999</v>
      </c>
      <c r="P67" s="16">
        <f t="shared" si="2"/>
        <v>-1.1599999999999999</v>
      </c>
      <c r="Q67" s="15">
        <f>'[1]TCE - ANEXO III - Preencher'!R76</f>
        <v>66</v>
      </c>
      <c r="R67" s="15">
        <f>'[1]TCE - ANEXO III - Preencher'!S76</f>
        <v>137.13</v>
      </c>
      <c r="S67" s="16">
        <f t="shared" si="3"/>
        <v>-71.13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-186.43200000000002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Preencher'!E47</f>
        <v>CARLOS JOSE LIMA DE MEDEIROS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322605</v>
      </c>
      <c r="G68" s="13">
        <f>IF('[1]TCE - ANEXO III - Preencher'!H77="","",'[1]TCE - ANEXO III - Preencher'!H77)</f>
        <v>44287</v>
      </c>
      <c r="H68" s="14">
        <f>'[1]TCE - ANEXO III - Preencher'!I77</f>
        <v>0</v>
      </c>
      <c r="I68" s="14">
        <f>'[1]TCE - ANEXO III - Preencher'!J77</f>
        <v>125.4944</v>
      </c>
      <c r="J68" s="14">
        <f>'[1]TCE - ANEXO III - Preencher'!K77</f>
        <v>0</v>
      </c>
      <c r="K68" s="15">
        <f>'[1]TCE - ANEXO III - Preencher'!L77</f>
        <v>22</v>
      </c>
      <c r="L68" s="15">
        <f>'[1]TCE - ANEXO III - Preencher'!M77</f>
        <v>242.55</v>
      </c>
      <c r="M68" s="15">
        <f t="shared" ref="M68:M131" si="7">K68-L68</f>
        <v>-220.55</v>
      </c>
      <c r="N68" s="15">
        <f>'[1]TCE - ANEXO III - Preencher'!O50</f>
        <v>0</v>
      </c>
      <c r="O68" s="15">
        <f>'[1]TCE - ANEXO III - Preencher'!P77</f>
        <v>1.1599999999999999</v>
      </c>
      <c r="P68" s="16">
        <f t="shared" ref="P68:P131" si="8">N68-O68</f>
        <v>-1.1599999999999999</v>
      </c>
      <c r="Q68" s="15">
        <f>'[1]TCE - ANEXO III - Preencher'!R77</f>
        <v>63.8</v>
      </c>
      <c r="R68" s="15">
        <f>'[1]TCE - ANEXO III - Preencher'!S77</f>
        <v>229.38</v>
      </c>
      <c r="S68" s="16">
        <f t="shared" ref="S68:S131" si="9">Q68-R68</f>
        <v>-165.57999999999998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-261.79559999999998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Preencher'!E48</f>
        <v>CARMEM VIRGINIA CERQUINHO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44287</v>
      </c>
      <c r="H69" s="14">
        <f>'[1]TCE - ANEXO III - Preencher'!I78</f>
        <v>0</v>
      </c>
      <c r="I69" s="14">
        <f>'[1]TCE - ANEXO III - Preencher'!J78</f>
        <v>110.76</v>
      </c>
      <c r="J69" s="14">
        <f>'[1]TCE - ANEXO III - Preencher'!K78</f>
        <v>0</v>
      </c>
      <c r="K69" s="15">
        <f>'[1]TCE - ANEXO III - Preencher'!L78</f>
        <v>22</v>
      </c>
      <c r="L69" s="15">
        <f>'[1]TCE - ANEXO III - Preencher'!M78</f>
        <v>242.55</v>
      </c>
      <c r="M69" s="15">
        <f t="shared" si="7"/>
        <v>-220.55</v>
      </c>
      <c r="N69" s="15">
        <f>'[1]TCE - ANEXO III - Preencher'!O51</f>
        <v>0</v>
      </c>
      <c r="O69" s="15">
        <f>'[1]TCE - ANEXO III - Preencher'!P78</f>
        <v>1.1599999999999999</v>
      </c>
      <c r="P69" s="16">
        <f t="shared" si="8"/>
        <v>-1.1599999999999999</v>
      </c>
      <c r="Q69" s="15">
        <f>'[1]TCE - ANEXO III - Preencher'!R78</f>
        <v>66</v>
      </c>
      <c r="R69" s="15">
        <f>'[1]TCE - ANEXO III - Preencher'!S78</f>
        <v>244.38</v>
      </c>
      <c r="S69" s="16">
        <f t="shared" si="9"/>
        <v>-178.38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-289.33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Preencher'!E49</f>
        <v>CASSIA REGINA MOTA PEREIRA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44287</v>
      </c>
      <c r="H70" s="14">
        <f>'[1]TCE - ANEXO III - Preencher'!I79</f>
        <v>0</v>
      </c>
      <c r="I70" s="14">
        <f>'[1]TCE - ANEXO III - Preencher'!J79</f>
        <v>163.23439999999999</v>
      </c>
      <c r="J70" s="14">
        <f>'[1]TCE - ANEXO III - Preencher'!K79</f>
        <v>0</v>
      </c>
      <c r="K70" s="15">
        <f>'[1]TCE - ANEXO III - Preencher'!L79</f>
        <v>22</v>
      </c>
      <c r="L70" s="15">
        <f>'[1]TCE - ANEXO III - Preencher'!M79</f>
        <v>242.55</v>
      </c>
      <c r="M70" s="15">
        <f t="shared" si="7"/>
        <v>-220.55</v>
      </c>
      <c r="N70" s="15">
        <f>'[1]TCE - ANEXO III - Preencher'!O52</f>
        <v>0</v>
      </c>
      <c r="O70" s="15">
        <f>'[1]TCE - ANEXO III - Preencher'!P79</f>
        <v>1.1599999999999999</v>
      </c>
      <c r="P70" s="16">
        <f t="shared" si="8"/>
        <v>-1.1599999999999999</v>
      </c>
      <c r="Q70" s="15">
        <f>'[1]TCE - ANEXO III - Preencher'!R79</f>
        <v>58.05</v>
      </c>
      <c r="R70" s="15">
        <f>'[1]TCE - ANEXO III - Preencher'!S79</f>
        <v>225.52</v>
      </c>
      <c r="S70" s="16">
        <f t="shared" si="9"/>
        <v>-167.47000000000003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-225.94560000000004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Preencher'!E50</f>
        <v>CELIA GOMES DE MELO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514225</v>
      </c>
      <c r="G71" s="13">
        <f>IF('[1]TCE - ANEXO III - Preencher'!H80="","",'[1]TCE - ANEXO III - Preencher'!H80)</f>
        <v>44287</v>
      </c>
      <c r="H71" s="14">
        <f>'[1]TCE - ANEXO III - Preencher'!I80</f>
        <v>0</v>
      </c>
      <c r="I71" s="14">
        <f>'[1]TCE - ANEXO III - Preencher'!J80</f>
        <v>118.848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Preencher'!O53</f>
        <v>0</v>
      </c>
      <c r="O71" s="15">
        <f>'[1]TCE - ANEXO III - Preencher'!P80</f>
        <v>1.1599999999999999</v>
      </c>
      <c r="P71" s="16">
        <f t="shared" si="8"/>
        <v>-1.1599999999999999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117.688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Preencher'!E51</f>
        <v>CHRISTIANA AZEVEDO DE SOUZA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324115</v>
      </c>
      <c r="G72" s="13">
        <f>IF('[1]TCE - ANEXO III - Preencher'!H81="","",'[1]TCE - ANEXO III - Preencher'!H81)</f>
        <v>44287</v>
      </c>
      <c r="H72" s="14">
        <f>'[1]TCE - ANEXO III - Preencher'!I81</f>
        <v>0</v>
      </c>
      <c r="I72" s="14">
        <f>'[1]TCE - ANEXO III - Preencher'!J81</f>
        <v>310.95280000000002</v>
      </c>
      <c r="J72" s="14">
        <f>'[1]TCE - ANEXO III - Preencher'!K81</f>
        <v>0</v>
      </c>
      <c r="K72" s="15">
        <f>'[1]TCE - ANEXO III - Preencher'!L81</f>
        <v>5.42</v>
      </c>
      <c r="L72" s="15">
        <f>'[1]TCE - ANEXO III - Preencher'!M81</f>
        <v>242.55</v>
      </c>
      <c r="M72" s="15">
        <f t="shared" si="7"/>
        <v>-237.13000000000002</v>
      </c>
      <c r="N72" s="15">
        <f>'[1]TCE - ANEXO III - Preencher'!O54</f>
        <v>0</v>
      </c>
      <c r="O72" s="15">
        <f>'[1]TCE - ANEXO III - Preencher'!P81</f>
        <v>1.1599999999999999</v>
      </c>
      <c r="P72" s="16">
        <f t="shared" si="8"/>
        <v>-1.1599999999999999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72.662800000000004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Preencher'!E52</f>
        <v>CICERO FERNANDES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766420</v>
      </c>
      <c r="G73" s="13">
        <f>IF('[1]TCE - ANEXO III - Preencher'!H82="","",'[1]TCE - ANEXO III - Preencher'!H82)</f>
        <v>44287</v>
      </c>
      <c r="H73" s="14">
        <f>'[1]TCE - ANEXO III - Preencher'!I82</f>
        <v>0</v>
      </c>
      <c r="I73" s="14">
        <f>'[1]TCE - ANEXO III - Preencher'!J82</f>
        <v>188.04640000000001</v>
      </c>
      <c r="J73" s="14">
        <f>'[1]TCE - ANEXO III - Preencher'!K82</f>
        <v>0</v>
      </c>
      <c r="K73" s="15">
        <f>'[1]TCE - ANEXO III - Preencher'!L82</f>
        <v>2.71</v>
      </c>
      <c r="L73" s="15">
        <f>'[1]TCE - ANEXO III - Preencher'!M82</f>
        <v>242.55</v>
      </c>
      <c r="M73" s="15">
        <f t="shared" si="7"/>
        <v>-239.84</v>
      </c>
      <c r="N73" s="15">
        <f>'[1]TCE - ANEXO III - Preencher'!O55</f>
        <v>0</v>
      </c>
      <c r="O73" s="15">
        <f>'[1]TCE - ANEXO III - Preencher'!P82</f>
        <v>1.1599999999999999</v>
      </c>
      <c r="P73" s="16">
        <f t="shared" si="8"/>
        <v>-1.1599999999999999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-52.953599999999994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Preencher'!E53</f>
        <v>CICERO NUNES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44287</v>
      </c>
      <c r="H74" s="14">
        <f>'[1]TCE - ANEXO III - Preencher'!I83</f>
        <v>0</v>
      </c>
      <c r="I74" s="14">
        <f>'[1]TCE - ANEXO III - Preencher'!J83</f>
        <v>184.28</v>
      </c>
      <c r="J74" s="14">
        <f>'[1]TCE - ANEXO III - Preencher'!K83</f>
        <v>0</v>
      </c>
      <c r="K74" s="15">
        <f>'[1]TCE - ANEXO III - Preencher'!L83</f>
        <v>22</v>
      </c>
      <c r="L74" s="15">
        <f>'[1]TCE - ANEXO III - Preencher'!M83</f>
        <v>242.55</v>
      </c>
      <c r="M74" s="15">
        <f t="shared" si="7"/>
        <v>-220.55</v>
      </c>
      <c r="N74" s="15">
        <f>'[1]TCE - ANEXO III - Preencher'!O56</f>
        <v>0</v>
      </c>
      <c r="O74" s="15">
        <f>'[1]TCE - ANEXO III - Preencher'!P83</f>
        <v>1.1599999999999999</v>
      </c>
      <c r="P74" s="16">
        <f t="shared" si="8"/>
        <v>-1.1599999999999999</v>
      </c>
      <c r="Q74" s="15">
        <f>'[1]TCE - ANEXO III - Preencher'!R83</f>
        <v>66</v>
      </c>
      <c r="R74" s="15">
        <f>'[1]TCE - ANEXO III - Preencher'!S83</f>
        <v>265.52</v>
      </c>
      <c r="S74" s="16">
        <f t="shared" si="9"/>
        <v>-199.51999999999998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-236.95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Preencher'!E54</f>
        <v>CLARICE DA SILVA GOUVEIA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44287</v>
      </c>
      <c r="H75" s="14">
        <f>'[1]TCE - ANEXO III - Preencher'!I84</f>
        <v>0</v>
      </c>
      <c r="I75" s="14">
        <f>'[1]TCE - ANEXO III - Preencher'!J84</f>
        <v>101.6712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Preencher'!O57</f>
        <v>0</v>
      </c>
      <c r="O75" s="15">
        <f>'[1]TCE - ANEXO III - Preencher'!P84</f>
        <v>1.1599999999999999</v>
      </c>
      <c r="P75" s="16">
        <f t="shared" si="8"/>
        <v>-1.1599999999999999</v>
      </c>
      <c r="Q75" s="15">
        <f>'[1]TCE - ANEXO III - Preencher'!R84</f>
        <v>55.88</v>
      </c>
      <c r="R75" s="15">
        <f>'[1]TCE - ANEXO III - Preencher'!S84</f>
        <v>225.52</v>
      </c>
      <c r="S75" s="16">
        <f t="shared" si="9"/>
        <v>-169.64000000000001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-69.128800000000012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Preencher'!E55</f>
        <v>CRISTIANA VALERIA DA SILVA SINFRONIO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223405</v>
      </c>
      <c r="G76" s="13">
        <f>IF('[1]TCE - ANEXO III - Preencher'!H85="","",'[1]TCE - ANEXO III - Preencher'!H85)</f>
        <v>44287</v>
      </c>
      <c r="H76" s="14">
        <f>'[1]TCE - ANEXO III - Preencher'!I85</f>
        <v>0</v>
      </c>
      <c r="I76" s="14">
        <f>'[1]TCE - ANEXO III - Preencher'!J85</f>
        <v>445.31200000000001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Preencher'!O58</f>
        <v>0</v>
      </c>
      <c r="O76" s="15">
        <f>'[1]TCE - ANEXO III - Preencher'!P85</f>
        <v>1.1599999999999999</v>
      </c>
      <c r="P76" s="16">
        <f t="shared" si="8"/>
        <v>-1.1599999999999999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444.15199999999999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Preencher'!E56</f>
        <v>CRISTIANE APRIGIO DE ASSUNCAO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44287</v>
      </c>
      <c r="H77" s="14">
        <f>'[1]TCE - ANEXO III - Preencher'!I86</f>
        <v>0</v>
      </c>
      <c r="I77" s="14">
        <f>'[1]TCE - ANEXO III - Preencher'!J86</f>
        <v>252.87040000000002</v>
      </c>
      <c r="J77" s="14">
        <f>'[1]TCE - ANEXO III - Preencher'!K86</f>
        <v>0</v>
      </c>
      <c r="K77" s="15">
        <f>'[1]TCE - ANEXO III - Preencher'!L86</f>
        <v>22</v>
      </c>
      <c r="L77" s="15">
        <f>'[1]TCE - ANEXO III - Preencher'!M86</f>
        <v>242.55</v>
      </c>
      <c r="M77" s="15">
        <f t="shared" si="7"/>
        <v>-220.55</v>
      </c>
      <c r="N77" s="15">
        <f>'[1]TCE - ANEXO III - Preencher'!O59</f>
        <v>0</v>
      </c>
      <c r="O77" s="15">
        <f>'[1]TCE - ANEXO III - Preencher'!P86</f>
        <v>1.1599999999999999</v>
      </c>
      <c r="P77" s="16">
        <f t="shared" si="8"/>
        <v>-1.1599999999999999</v>
      </c>
      <c r="Q77" s="15">
        <f>'[1]TCE - ANEXO III - Preencher'!R86</f>
        <v>2.2000000000000002</v>
      </c>
      <c r="R77" s="15">
        <f>'[1]TCE - ANEXO III - Preencher'!S86</f>
        <v>19.16</v>
      </c>
      <c r="S77" s="16">
        <f t="shared" si="9"/>
        <v>-16.96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14.200400000000005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Preencher'!E57</f>
        <v>CRISTIANE MARIA SALES VIANA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44287</v>
      </c>
      <c r="H78" s="14">
        <f>'[1]TCE - ANEXO III - Preencher'!I87</f>
        <v>0</v>
      </c>
      <c r="I78" s="14">
        <f>'[1]TCE - ANEXO III - Preencher'!J87</f>
        <v>107.608</v>
      </c>
      <c r="J78" s="14">
        <f>'[1]TCE - ANEXO III - Preencher'!K87</f>
        <v>0</v>
      </c>
      <c r="K78" s="15">
        <f>'[1]TCE - ANEXO III - Preencher'!L87</f>
        <v>22</v>
      </c>
      <c r="L78" s="15">
        <f>'[1]TCE - ANEXO III - Preencher'!M87</f>
        <v>242.55</v>
      </c>
      <c r="M78" s="15">
        <f t="shared" si="7"/>
        <v>-220.55</v>
      </c>
      <c r="N78" s="15">
        <f>'[1]TCE - ANEXO III - Preencher'!O60</f>
        <v>0</v>
      </c>
      <c r="O78" s="15">
        <f>'[1]TCE - ANEXO III - Preencher'!P87</f>
        <v>1.1599999999999999</v>
      </c>
      <c r="P78" s="16">
        <f t="shared" si="8"/>
        <v>-1.1599999999999999</v>
      </c>
      <c r="Q78" s="15">
        <f>'[1]TCE - ANEXO III - Preencher'!R87</f>
        <v>66</v>
      </c>
      <c r="R78" s="15">
        <f>'[1]TCE - ANEXO III - Preencher'!S87</f>
        <v>134.05199999999999</v>
      </c>
      <c r="S78" s="16">
        <f t="shared" si="9"/>
        <v>-68.051999999999992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-182.154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Preencher'!E58</f>
        <v>CRISTIANO RAELI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44287</v>
      </c>
      <c r="H79" s="14">
        <f>'[1]TCE - ANEXO III - Preencher'!I88</f>
        <v>0</v>
      </c>
      <c r="I79" s="14">
        <f>'[1]TCE - ANEXO III - Preencher'!J88</f>
        <v>116.46</v>
      </c>
      <c r="J79" s="14">
        <f>'[1]TCE - ANEXO III - Preencher'!K88</f>
        <v>0</v>
      </c>
      <c r="K79" s="15">
        <f>'[1]TCE - ANEXO III - Preencher'!L88</f>
        <v>22</v>
      </c>
      <c r="L79" s="15">
        <f>'[1]TCE - ANEXO III - Preencher'!M88</f>
        <v>242.55</v>
      </c>
      <c r="M79" s="15">
        <f t="shared" si="7"/>
        <v>-220.55</v>
      </c>
      <c r="N79" s="15">
        <f>'[1]TCE - ANEXO III - Preencher'!O61</f>
        <v>0</v>
      </c>
      <c r="O79" s="15">
        <f>'[1]TCE - ANEXO III - Preencher'!P88</f>
        <v>1.1599999999999999</v>
      </c>
      <c r="P79" s="16">
        <f t="shared" si="8"/>
        <v>-1.1599999999999999</v>
      </c>
      <c r="Q79" s="15">
        <f>'[1]TCE - ANEXO III - Preencher'!R88</f>
        <v>66</v>
      </c>
      <c r="R79" s="15">
        <f>'[1]TCE - ANEXO III - Preencher'!S88</f>
        <v>154.91999999999999</v>
      </c>
      <c r="S79" s="16">
        <f t="shared" si="9"/>
        <v>-88.919999999999987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-194.17000000000002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Preencher'!E59</f>
        <v>CRISTINA FLOR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142105</v>
      </c>
      <c r="G80" s="13">
        <f>IF('[1]TCE - ANEXO III - Preencher'!H89="","",'[1]TCE - ANEXO III - Preencher'!H89)</f>
        <v>44287</v>
      </c>
      <c r="H80" s="14">
        <f>'[1]TCE - ANEXO III - Preencher'!I89</f>
        <v>0</v>
      </c>
      <c r="I80" s="14">
        <f>'[1]TCE - ANEXO III - Preencher'!J89</f>
        <v>1502.2048</v>
      </c>
      <c r="J80" s="14">
        <f>'[1]TCE - ANEXO III - Preencher'!K89</f>
        <v>0</v>
      </c>
      <c r="K80" s="15">
        <f>'[1]TCE - ANEXO III - Preencher'!L89</f>
        <v>30</v>
      </c>
      <c r="L80" s="15">
        <f>'[1]TCE - ANEXO III - Preencher'!M89</f>
        <v>242.55</v>
      </c>
      <c r="M80" s="15">
        <f t="shared" si="7"/>
        <v>-212.55</v>
      </c>
      <c r="N80" s="15">
        <f>'[1]TCE - ANEXO III - Preencher'!O62</f>
        <v>0</v>
      </c>
      <c r="O80" s="15">
        <f>'[1]TCE - ANEXO III - Preencher'!P89</f>
        <v>1.1599999999999999</v>
      </c>
      <c r="P80" s="16">
        <f t="shared" si="8"/>
        <v>-1.1599999999999999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1288.4947999999999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Preencher'!E60</f>
        <v>DANIEL RICARDO PEREIRA CABRAL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44287</v>
      </c>
      <c r="H81" s="14">
        <f>'[1]TCE - ANEXO III - Preencher'!I90</f>
        <v>0</v>
      </c>
      <c r="I81" s="14">
        <f>'[1]TCE - ANEXO III - Preencher'!J90</f>
        <v>105.6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Preencher'!O63</f>
        <v>0</v>
      </c>
      <c r="O81" s="15">
        <f>'[1]TCE - ANEXO III - Preencher'!P90</f>
        <v>1.1599999999999999</v>
      </c>
      <c r="P81" s="16">
        <f t="shared" si="8"/>
        <v>-1.1599999999999999</v>
      </c>
      <c r="Q81" s="15">
        <f>'[1]TCE - ANEXO III - Preencher'!R90</f>
        <v>59.4</v>
      </c>
      <c r="R81" s="15">
        <f>'[1]TCE - ANEXO III - Preencher'!S90</f>
        <v>211.52</v>
      </c>
      <c r="S81" s="16">
        <f t="shared" si="9"/>
        <v>-152.12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-47.680000000000007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Preencher'!E61</f>
        <v>DANIELA MARQUES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44287</v>
      </c>
      <c r="H82" s="14">
        <f>'[1]TCE - ANEXO III - Preencher'!I91</f>
        <v>0</v>
      </c>
      <c r="I82" s="14">
        <f>'[1]TCE - ANEXO III - Preencher'!J91</f>
        <v>292.36799999999999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Preencher'!O64</f>
        <v>0</v>
      </c>
      <c r="O82" s="15">
        <f>'[1]TCE - ANEXO III - Preencher'!P91</f>
        <v>2.44</v>
      </c>
      <c r="P82" s="16">
        <f t="shared" si="8"/>
        <v>-2.44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289.928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Preencher'!E62</f>
        <v>DANIELE MARIA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517410</v>
      </c>
      <c r="G83" s="13">
        <f>IF('[1]TCE - ANEXO III - Preencher'!H92="","",'[1]TCE - ANEXO III - Preencher'!H92)</f>
        <v>44287</v>
      </c>
      <c r="H83" s="14">
        <f>'[1]TCE - ANEXO III - Preencher'!I92</f>
        <v>0</v>
      </c>
      <c r="I83" s="14">
        <f>'[1]TCE - ANEXO III - Preencher'!J92</f>
        <v>107.0448</v>
      </c>
      <c r="J83" s="14">
        <f>'[1]TCE - ANEXO III - Preencher'!K92</f>
        <v>0</v>
      </c>
      <c r="K83" s="15">
        <f>'[1]TCE - ANEXO III - Preencher'!L92</f>
        <v>22</v>
      </c>
      <c r="L83" s="15">
        <f>'[1]TCE - ANEXO III - Preencher'!M92</f>
        <v>242.55</v>
      </c>
      <c r="M83" s="15">
        <f t="shared" si="7"/>
        <v>-220.55</v>
      </c>
      <c r="N83" s="15">
        <f>'[1]TCE - ANEXO III - Preencher'!O65</f>
        <v>0</v>
      </c>
      <c r="O83" s="15">
        <f>'[1]TCE - ANEXO III - Preencher'!P92</f>
        <v>1.1599999999999999</v>
      </c>
      <c r="P83" s="16">
        <f t="shared" si="8"/>
        <v>-1.1599999999999999</v>
      </c>
      <c r="Q83" s="15">
        <f>'[1]TCE - ANEXO III - Preencher'!R92</f>
        <v>52.8</v>
      </c>
      <c r="R83" s="15">
        <f>'[1]TCE - ANEXO III - Preencher'!S92</f>
        <v>165.52</v>
      </c>
      <c r="S83" s="16">
        <f t="shared" si="9"/>
        <v>-112.72000000000001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-227.38520000000003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Preencher'!E63</f>
        <v>DANIELLY SANTOS RAMOS DE BARROS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142205</v>
      </c>
      <c r="G84" s="13">
        <f>IF('[1]TCE - ANEXO III - Preencher'!H93="","",'[1]TCE - ANEXO III - Preencher'!H93)</f>
        <v>44287</v>
      </c>
      <c r="H84" s="14">
        <f>'[1]TCE - ANEXO III - Preencher'!I93</f>
        <v>0</v>
      </c>
      <c r="I84" s="14">
        <f>'[1]TCE - ANEXO III - Preencher'!J93</f>
        <v>447.21680000000003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Preencher'!O66</f>
        <v>0</v>
      </c>
      <c r="O84" s="15">
        <f>'[1]TCE - ANEXO III - Preencher'!P93</f>
        <v>1.1599999999999999</v>
      </c>
      <c r="P84" s="16">
        <f t="shared" si="8"/>
        <v>-1.1599999999999999</v>
      </c>
      <c r="Q84" s="15">
        <f>'[1]TCE - ANEXO III - Preencher'!R93</f>
        <v>0</v>
      </c>
      <c r="R84" s="15">
        <f>'[1]TCE - ANEXO III - Preencher'!S93</f>
        <v>21.8</v>
      </c>
      <c r="S84" s="16">
        <f t="shared" si="9"/>
        <v>-21.8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424.2568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Preencher'!E64</f>
        <v>DANTON MARTINS FILHO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44287</v>
      </c>
      <c r="H85" s="14">
        <f>'[1]TCE - ANEXO III - Preencher'!I94</f>
        <v>0</v>
      </c>
      <c r="I85" s="14">
        <f>'[1]TCE - ANEXO III - Preencher'!J94</f>
        <v>111.5672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Preencher'!O67</f>
        <v>0</v>
      </c>
      <c r="O85" s="15">
        <f>'[1]TCE - ANEXO III - Preencher'!P94</f>
        <v>1.1599999999999999</v>
      </c>
      <c r="P85" s="16">
        <f t="shared" si="8"/>
        <v>-1.1599999999999999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110.4072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Preencher'!E65</f>
        <v>DAVINA MARIA DO NASCIMENTO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411010</v>
      </c>
      <c r="G86" s="13">
        <f>IF('[1]TCE - ANEXO III - Preencher'!H95="","",'[1]TCE - ANEXO III - Preencher'!H95)</f>
        <v>44287</v>
      </c>
      <c r="H86" s="14">
        <f>'[1]TCE - ANEXO III - Preencher'!I95</f>
        <v>0</v>
      </c>
      <c r="I86" s="14">
        <f>'[1]TCE - ANEXO III - Preencher'!J95</f>
        <v>144.672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Preencher'!O68</f>
        <v>0</v>
      </c>
      <c r="O86" s="15">
        <f>'[1]TCE - ANEXO III - Preencher'!P95</f>
        <v>1.1599999999999999</v>
      </c>
      <c r="P86" s="16">
        <f t="shared" si="8"/>
        <v>-1.1599999999999999</v>
      </c>
      <c r="Q86" s="15">
        <f>'[1]TCE - ANEXO III - Preencher'!R95</f>
        <v>66</v>
      </c>
      <c r="R86" s="15">
        <f>'[1]TCE - ANEXO III - Preencher'!S95</f>
        <v>123.9</v>
      </c>
      <c r="S86" s="16">
        <f t="shared" si="9"/>
        <v>-57.900000000000006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85.611999999999995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Preencher'!E66</f>
        <v>DAYANA SILVA DE VASCONCELOS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44287</v>
      </c>
      <c r="H87" s="14">
        <f>'[1]TCE - ANEXO III - Preencher'!I96</f>
        <v>0</v>
      </c>
      <c r="I87" s="14">
        <f>'[1]TCE - ANEXO III - Preencher'!J96</f>
        <v>112.024</v>
      </c>
      <c r="J87" s="14">
        <f>'[1]TCE - ANEXO III - Preencher'!K96</f>
        <v>0</v>
      </c>
      <c r="K87" s="15">
        <f>'[1]TCE - ANEXO III - Preencher'!L96</f>
        <v>22</v>
      </c>
      <c r="L87" s="15">
        <f>'[1]TCE - ANEXO III - Preencher'!M96</f>
        <v>242.55</v>
      </c>
      <c r="M87" s="15">
        <f t="shared" si="7"/>
        <v>-220.55</v>
      </c>
      <c r="N87" s="15">
        <f>'[1]TCE - ANEXO III - Preencher'!O69</f>
        <v>0</v>
      </c>
      <c r="O87" s="15">
        <f>'[1]TCE - ANEXO III - Preencher'!P96</f>
        <v>1.1599999999999999</v>
      </c>
      <c r="P87" s="16">
        <f t="shared" si="8"/>
        <v>-1.1599999999999999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-109.68600000000001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Preencher'!E67</f>
        <v>DAYANNE LIMA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44287</v>
      </c>
      <c r="H88" s="14">
        <f>'[1]TCE - ANEXO III - Preencher'!I97</f>
        <v>0</v>
      </c>
      <c r="I88" s="14">
        <f>'[1]TCE - ANEXO III - Preencher'!J97</f>
        <v>107.952</v>
      </c>
      <c r="J88" s="14">
        <f>'[1]TCE - ANEXO III - Preencher'!K97</f>
        <v>0</v>
      </c>
      <c r="K88" s="15">
        <f>'[1]TCE - ANEXO III - Preencher'!L97</f>
        <v>22</v>
      </c>
      <c r="L88" s="15">
        <f>'[1]TCE - ANEXO III - Preencher'!M97</f>
        <v>242.55</v>
      </c>
      <c r="M88" s="15">
        <f t="shared" si="7"/>
        <v>-220.55</v>
      </c>
      <c r="N88" s="15">
        <f>'[1]TCE - ANEXO III - Preencher'!O70</f>
        <v>0</v>
      </c>
      <c r="O88" s="15">
        <f>'[1]TCE - ANEXO III - Preencher'!P97</f>
        <v>1.1599999999999999</v>
      </c>
      <c r="P88" s="16">
        <f t="shared" si="8"/>
        <v>-1.1599999999999999</v>
      </c>
      <c r="Q88" s="15">
        <f>'[1]TCE - ANEXO III - Preencher'!R97</f>
        <v>66</v>
      </c>
      <c r="R88" s="15">
        <f>'[1]TCE - ANEXO III - Preencher'!S97</f>
        <v>132.75</v>
      </c>
      <c r="S88" s="16">
        <f t="shared" si="9"/>
        <v>-66.75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-180.50800000000001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Preencher'!E68</f>
        <v>DEBORA COUTINHO PEREIRA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44287</v>
      </c>
      <c r="H89" s="14">
        <f>'[1]TCE - ANEXO III - Preencher'!I98</f>
        <v>0</v>
      </c>
      <c r="I89" s="14">
        <f>'[1]TCE - ANEXO III - Preencher'!J98</f>
        <v>256.404</v>
      </c>
      <c r="J89" s="14">
        <f>'[1]TCE - ANEXO III - Preencher'!K98</f>
        <v>0</v>
      </c>
      <c r="K89" s="15">
        <f>'[1]TCE - ANEXO III - Preencher'!L98</f>
        <v>2.62</v>
      </c>
      <c r="L89" s="15">
        <f>'[1]TCE - ANEXO III - Preencher'!M98</f>
        <v>242.55</v>
      </c>
      <c r="M89" s="15">
        <f t="shared" si="7"/>
        <v>-239.93</v>
      </c>
      <c r="N89" s="15">
        <f>'[1]TCE - ANEXO III - Preencher'!O71</f>
        <v>0</v>
      </c>
      <c r="O89" s="15">
        <f>'[1]TCE - ANEXO III - Preencher'!P98</f>
        <v>2.44</v>
      </c>
      <c r="P89" s="16">
        <f t="shared" si="8"/>
        <v>-2.44</v>
      </c>
      <c r="Q89" s="15">
        <f>'[1]TCE - ANEXO III - Preencher'!R98</f>
        <v>104.87</v>
      </c>
      <c r="R89" s="15">
        <f>'[1]TCE - ANEXO III - Preencher'!S98</f>
        <v>107.6</v>
      </c>
      <c r="S89" s="16">
        <f t="shared" si="9"/>
        <v>-2.7299999999999898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11.304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Preencher'!E69</f>
        <v>DEBORA IALLE PESSOA DE SOUSA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322415</v>
      </c>
      <c r="G90" s="13">
        <f>IF('[1]TCE - ANEXO III - Preencher'!H99="","",'[1]TCE - ANEXO III - Preencher'!H99)</f>
        <v>44287</v>
      </c>
      <c r="H90" s="14">
        <f>'[1]TCE - ANEXO III - Preencher'!I99</f>
        <v>0</v>
      </c>
      <c r="I90" s="14">
        <f>'[1]TCE - ANEXO III - Preencher'!J99</f>
        <v>111.9248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Preencher'!O72</f>
        <v>0</v>
      </c>
      <c r="O90" s="15">
        <f>'[1]TCE - ANEXO III - Preencher'!P99</f>
        <v>1.1599999999999999</v>
      </c>
      <c r="P90" s="16">
        <f t="shared" si="8"/>
        <v>-1.1599999999999999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66.12</v>
      </c>
      <c r="U90" s="15">
        <f>'[1]TCE - ANEXO III - Preencher'!V99</f>
        <v>0</v>
      </c>
      <c r="V90" s="16">
        <f t="shared" si="10"/>
        <v>66.12</v>
      </c>
      <c r="W90" s="17" t="str">
        <f>IF('[1]TCE - ANEXO III - Preencher'!X99="","",'[1]TCE - ANEXO III - Preencher'!X99)</f>
        <v>AUXILIO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176.88480000000001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Preencher'!E70</f>
        <v>DEBORA THAIS MARINHO FERREIRA ESPINDOLA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223505</v>
      </c>
      <c r="G91" s="13">
        <f>IF('[1]TCE - ANEXO III - Preencher'!H100="","",'[1]TCE - ANEXO III - Preencher'!H100)</f>
        <v>44287</v>
      </c>
      <c r="H91" s="14">
        <f>'[1]TCE - ANEXO III - Preencher'!I100</f>
        <v>0</v>
      </c>
      <c r="I91" s="14">
        <f>'[1]TCE - ANEXO III - Preencher'!J100</f>
        <v>324.1728</v>
      </c>
      <c r="J91" s="14">
        <f>'[1]TCE - ANEXO III - Preencher'!K100</f>
        <v>0</v>
      </c>
      <c r="K91" s="15">
        <f>'[1]TCE - ANEXO III - Preencher'!L100</f>
        <v>3.08</v>
      </c>
      <c r="L91" s="15">
        <f>'[1]TCE - ANEXO III - Preencher'!M100</f>
        <v>242.55</v>
      </c>
      <c r="M91" s="15">
        <f t="shared" si="7"/>
        <v>-239.47</v>
      </c>
      <c r="N91" s="15">
        <f>'[1]TCE - ANEXO III - Preencher'!O73</f>
        <v>0</v>
      </c>
      <c r="O91" s="15">
        <f>'[1]TCE - ANEXO III - Preencher'!P100</f>
        <v>2.44</v>
      </c>
      <c r="P91" s="16">
        <f t="shared" si="8"/>
        <v>-2.44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82.262799999999999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Preencher'!E71</f>
        <v>DIJANE BISPO DOS SANTOS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44287</v>
      </c>
      <c r="H92" s="14">
        <f>'[1]TCE - ANEXO III - Preencher'!I101</f>
        <v>0</v>
      </c>
      <c r="I92" s="14">
        <f>'[1]TCE - ANEXO III - Preencher'!J101</f>
        <v>643.91679999999997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Preencher'!O74</f>
        <v>0</v>
      </c>
      <c r="O92" s="15">
        <f>'[1]TCE - ANEXO III - Preencher'!P101</f>
        <v>9.2799999999999994</v>
      </c>
      <c r="P92" s="16">
        <f t="shared" si="8"/>
        <v>-9.2799999999999994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634.63679999999999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Preencher'!E72</f>
        <v>DIOGENES HENRIQUE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322605</v>
      </c>
      <c r="G93" s="13">
        <f>IF('[1]TCE - ANEXO III - Preencher'!H102="","",'[1]TCE - ANEXO III - Preencher'!H102)</f>
        <v>44287</v>
      </c>
      <c r="H93" s="14">
        <f>'[1]TCE - ANEXO III - Preencher'!I102</f>
        <v>0</v>
      </c>
      <c r="I93" s="14">
        <f>'[1]TCE - ANEXO III - Preencher'!J102</f>
        <v>124.532</v>
      </c>
      <c r="J93" s="14">
        <f>'[1]TCE - ANEXO III - Preencher'!K102</f>
        <v>0</v>
      </c>
      <c r="K93" s="15">
        <f>'[1]TCE - ANEXO III - Preencher'!L102</f>
        <v>22</v>
      </c>
      <c r="L93" s="15">
        <f>'[1]TCE - ANEXO III - Preencher'!M102</f>
        <v>242.55</v>
      </c>
      <c r="M93" s="15">
        <f t="shared" si="7"/>
        <v>-220.55</v>
      </c>
      <c r="N93" s="15">
        <f>'[1]TCE - ANEXO III - Preencher'!O75</f>
        <v>0</v>
      </c>
      <c r="O93" s="15">
        <f>'[1]TCE - ANEXO III - Preencher'!P102</f>
        <v>1.1599999999999999</v>
      </c>
      <c r="P93" s="16">
        <f t="shared" si="8"/>
        <v>-1.1599999999999999</v>
      </c>
      <c r="Q93" s="15">
        <f>'[1]TCE - ANEXO III - Preencher'!R102</f>
        <v>66</v>
      </c>
      <c r="R93" s="15">
        <f>'[1]TCE - ANEXO III - Preencher'!S102</f>
        <v>153.52000000000001</v>
      </c>
      <c r="S93" s="16">
        <f t="shared" si="9"/>
        <v>-87.52000000000001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-184.69800000000004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Preencher'!E73</f>
        <v>DRIELI GESSICA DA SILVA PRADO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515205</v>
      </c>
      <c r="G94" s="13">
        <f>IF('[1]TCE - ANEXO III - Preencher'!H103="","",'[1]TCE - ANEXO III - Preencher'!H103)</f>
        <v>44287</v>
      </c>
      <c r="H94" s="14">
        <f>'[1]TCE - ANEXO III - Preencher'!I103</f>
        <v>0</v>
      </c>
      <c r="I94" s="14">
        <f>'[1]TCE - ANEXO III - Preencher'!J103</f>
        <v>160.11359999999999</v>
      </c>
      <c r="J94" s="14">
        <f>'[1]TCE - ANEXO III - Preencher'!K103</f>
        <v>0</v>
      </c>
      <c r="K94" s="15">
        <f>'[1]TCE - ANEXO III - Preencher'!L103</f>
        <v>22</v>
      </c>
      <c r="L94" s="15">
        <f>'[1]TCE - ANEXO III - Preencher'!M103</f>
        <v>242.55</v>
      </c>
      <c r="M94" s="15">
        <f t="shared" si="7"/>
        <v>-220.55</v>
      </c>
      <c r="N94" s="15">
        <f>'[1]TCE - ANEXO III - Preencher'!O76</f>
        <v>0</v>
      </c>
      <c r="O94" s="15">
        <f>'[1]TCE - ANEXO III - Preencher'!P103</f>
        <v>1.1599999999999999</v>
      </c>
      <c r="P94" s="16">
        <f t="shared" si="8"/>
        <v>-1.1599999999999999</v>
      </c>
      <c r="Q94" s="15">
        <f>'[1]TCE - ANEXO III - Preencher'!R103</f>
        <v>66</v>
      </c>
      <c r="R94" s="15">
        <f>'[1]TCE - ANEXO III - Preencher'!S103</f>
        <v>115.3</v>
      </c>
      <c r="S94" s="16">
        <f t="shared" si="9"/>
        <v>-49.3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-110.89640000000001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Preencher'!E74</f>
        <v>EDENIR TRINDADE DA SILVA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225125</v>
      </c>
      <c r="G95" s="13">
        <f>IF('[1]TCE - ANEXO III - Preencher'!H104="","",'[1]TCE - ANEXO III - Preencher'!H104)</f>
        <v>44287</v>
      </c>
      <c r="H95" s="14">
        <f>'[1]TCE - ANEXO III - Preencher'!I104</f>
        <v>0</v>
      </c>
      <c r="I95" s="14">
        <f>'[1]TCE - ANEXO III - Preencher'!J104</f>
        <v>348.39359999999999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Preencher'!O77</f>
        <v>0</v>
      </c>
      <c r="O95" s="15">
        <f>'[1]TCE - ANEXO III - Preencher'!P104</f>
        <v>9.2799999999999994</v>
      </c>
      <c r="P95" s="16">
        <f t="shared" si="8"/>
        <v>-9.2799999999999994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339.11360000000002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Preencher'!E75</f>
        <v>EDGAR DE BARROS LOBO JUNIOR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44287</v>
      </c>
      <c r="H96" s="14">
        <f>'[1]TCE - ANEXO III - Preencher'!I105</f>
        <v>0</v>
      </c>
      <c r="I96" s="14">
        <f>'[1]TCE - ANEXO III - Preencher'!J105</f>
        <v>214.6712</v>
      </c>
      <c r="J96" s="14">
        <f>'[1]TCE - ANEXO III - Preencher'!K105</f>
        <v>0</v>
      </c>
      <c r="K96" s="15">
        <f>'[1]TCE - ANEXO III - Preencher'!L105</f>
        <v>2.39</v>
      </c>
      <c r="L96" s="15">
        <f>'[1]TCE - ANEXO III - Preencher'!M105</f>
        <v>242.55</v>
      </c>
      <c r="M96" s="15">
        <f t="shared" si="7"/>
        <v>-240.16000000000003</v>
      </c>
      <c r="N96" s="15">
        <f>'[1]TCE - ANEXO III - Preencher'!O78</f>
        <v>0</v>
      </c>
      <c r="O96" s="15">
        <f>'[1]TCE - ANEXO III - Preencher'!P105</f>
        <v>1.1599999999999999</v>
      </c>
      <c r="P96" s="16">
        <f t="shared" si="8"/>
        <v>-1.1599999999999999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-26.648800000000026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Preencher'!E76</f>
        <v>EDGAR DE OLIVEIRA NETO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44287</v>
      </c>
      <c r="H97" s="14">
        <f>'[1]TCE - ANEXO III - Preencher'!I106</f>
        <v>0</v>
      </c>
      <c r="I97" s="14">
        <f>'[1]TCE - ANEXO III - Preencher'!J106</f>
        <v>111.5992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Preencher'!O79</f>
        <v>0</v>
      </c>
      <c r="O97" s="15">
        <f>'[1]TCE - ANEXO III - Preencher'!P106</f>
        <v>1.1599999999999999</v>
      </c>
      <c r="P97" s="16">
        <f t="shared" si="8"/>
        <v>-1.1599999999999999</v>
      </c>
      <c r="Q97" s="15">
        <f>'[1]TCE - ANEXO III - Preencher'!R106</f>
        <v>66</v>
      </c>
      <c r="R97" s="15">
        <f>'[1]TCE - ANEXO III - Preencher'!S106</f>
        <v>115.3</v>
      </c>
      <c r="S97" s="16">
        <f t="shared" si="9"/>
        <v>-49.3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61.139200000000002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Preencher'!E77</f>
        <v>EDIVANI JOSEFA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223208</v>
      </c>
      <c r="G98" s="13">
        <f>IF('[1]TCE - ANEXO III - Preencher'!H107="","",'[1]TCE - ANEXO III - Preencher'!H107)</f>
        <v>44287</v>
      </c>
      <c r="H98" s="14">
        <f>'[1]TCE - ANEXO III - Preencher'!I107</f>
        <v>0</v>
      </c>
      <c r="I98" s="14">
        <f>'[1]TCE - ANEXO III - Preencher'!J107</f>
        <v>629.79759999999999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Preencher'!O80</f>
        <v>0</v>
      </c>
      <c r="O98" s="15">
        <f>'[1]TCE - ANEXO III - Preencher'!P107</f>
        <v>1.1599999999999999</v>
      </c>
      <c r="P98" s="16">
        <f t="shared" si="8"/>
        <v>-1.1599999999999999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628.63760000000002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Preencher'!E78</f>
        <v>EDIVANIA MARIA DA SILVA BELARMINO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515110</v>
      </c>
      <c r="G99" s="13">
        <f>IF('[1]TCE - ANEXO III - Preencher'!H108="","",'[1]TCE - ANEXO III - Preencher'!H108)</f>
        <v>44287</v>
      </c>
      <c r="H99" s="14">
        <f>'[1]TCE - ANEXO III - Preencher'!I108</f>
        <v>0</v>
      </c>
      <c r="I99" s="14">
        <f>'[1]TCE - ANEXO III - Preencher'!J108</f>
        <v>200.73439999999999</v>
      </c>
      <c r="J99" s="14">
        <f>'[1]TCE - ANEXO III - Preencher'!K108</f>
        <v>0</v>
      </c>
      <c r="K99" s="15">
        <f>'[1]TCE - ANEXO III - Preencher'!L108</f>
        <v>22</v>
      </c>
      <c r="L99" s="15">
        <f>'[1]TCE - ANEXO III - Preencher'!M108</f>
        <v>242.55</v>
      </c>
      <c r="M99" s="15">
        <f t="shared" si="7"/>
        <v>-220.55</v>
      </c>
      <c r="N99" s="15">
        <f>'[1]TCE - ANEXO III - Preencher'!O81</f>
        <v>0</v>
      </c>
      <c r="O99" s="15">
        <f>'[1]TCE - ANEXO III - Preencher'!P108</f>
        <v>1.1599999999999999</v>
      </c>
      <c r="P99" s="16">
        <f t="shared" si="8"/>
        <v>-1.1599999999999999</v>
      </c>
      <c r="Q99" s="15">
        <f>'[1]TCE - ANEXO III - Preencher'!R108</f>
        <v>2.2000000000000002</v>
      </c>
      <c r="R99" s="15">
        <f>'[1]TCE - ANEXO III - Preencher'!S108</f>
        <v>8.85</v>
      </c>
      <c r="S99" s="16">
        <f t="shared" si="9"/>
        <v>-6.6499999999999995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-27.625600000000016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Preencher'!E79</f>
        <v>EDJANE MARIA DOS SANTOS SILVA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44287</v>
      </c>
      <c r="H100" s="14">
        <f>'[1]TCE - ANEXO III - Preencher'!I109</f>
        <v>0</v>
      </c>
      <c r="I100" s="14">
        <f>'[1]TCE - ANEXO III - Preencher'!J109</f>
        <v>349.17840000000001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Preencher'!O82</f>
        <v>0</v>
      </c>
      <c r="O100" s="15">
        <f>'[1]TCE - ANEXO III - Preencher'!P109</f>
        <v>9.2799999999999994</v>
      </c>
      <c r="P100" s="16">
        <f t="shared" si="8"/>
        <v>-9.2799999999999994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339.89840000000004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Preencher'!E80</f>
        <v>EDMILSON DANTAS NOGUEIRA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517410</v>
      </c>
      <c r="G101" s="13">
        <f>IF('[1]TCE - ANEXO III - Preencher'!H110="","",'[1]TCE - ANEXO III - Preencher'!H110)</f>
        <v>44287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Preencher'!O83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Preencher'!E81</f>
        <v>EDSON BEZERRA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44287</v>
      </c>
      <c r="H102" s="14">
        <f>'[1]TCE - ANEXO III - Preencher'!I111</f>
        <v>0</v>
      </c>
      <c r="I102" s="14">
        <f>'[1]TCE - ANEXO III - Preencher'!J111</f>
        <v>1862.9063999999998</v>
      </c>
      <c r="J102" s="14">
        <f>'[1]TCE - ANEXO III - Preencher'!K111</f>
        <v>0</v>
      </c>
      <c r="K102" s="15">
        <f>'[1]TCE - ANEXO III - Preencher'!L111</f>
        <v>19.010000000000002</v>
      </c>
      <c r="L102" s="15">
        <f>'[1]TCE - ANEXO III - Preencher'!M111</f>
        <v>242.55</v>
      </c>
      <c r="M102" s="15">
        <f t="shared" si="7"/>
        <v>-223.54000000000002</v>
      </c>
      <c r="N102" s="15">
        <f>'[1]TCE - ANEXO III - Preencher'!O84</f>
        <v>0</v>
      </c>
      <c r="O102" s="15">
        <f>'[1]TCE - ANEXO III - Preencher'!P111</f>
        <v>9.2799999999999994</v>
      </c>
      <c r="P102" s="16">
        <f t="shared" si="8"/>
        <v>-9.2799999999999994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1630.0863999999999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Preencher'!E82</f>
        <v>EDSON FEITOSA DA SILVA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225125</v>
      </c>
      <c r="G103" s="13">
        <f>IF('[1]TCE - ANEXO III - Preencher'!H112="","",'[1]TCE - ANEXO III - Preencher'!H112)</f>
        <v>44287</v>
      </c>
      <c r="H103" s="14">
        <f>'[1]TCE - ANEXO III - Preencher'!I112</f>
        <v>0</v>
      </c>
      <c r="I103" s="14">
        <f>'[1]TCE - ANEXO III - Preencher'!J112</f>
        <v>820.74800000000005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Preencher'!O85</f>
        <v>0</v>
      </c>
      <c r="O103" s="15">
        <f>'[1]TCE - ANEXO III - Preencher'!P112</f>
        <v>9.2799999999999994</v>
      </c>
      <c r="P103" s="16">
        <f t="shared" si="8"/>
        <v>-9.2799999999999994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811.46800000000007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Preencher'!E83</f>
        <v>EDVANIA VIANA DE LIRA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225270</v>
      </c>
      <c r="G104" s="13">
        <f>IF('[1]TCE - ANEXO III - Preencher'!H113="","",'[1]TCE - ANEXO III - Preencher'!H113)</f>
        <v>44287</v>
      </c>
      <c r="H104" s="14">
        <f>'[1]TCE - ANEXO III - Preencher'!I113</f>
        <v>0</v>
      </c>
      <c r="I104" s="14">
        <f>'[1]TCE - ANEXO III - Preencher'!J113</f>
        <v>403.74880000000002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Preencher'!O86</f>
        <v>0</v>
      </c>
      <c r="O104" s="15">
        <f>'[1]TCE - ANEXO III - Preencher'!P113</f>
        <v>9.2799999999999994</v>
      </c>
      <c r="P104" s="16">
        <f t="shared" si="8"/>
        <v>-9.2799999999999994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394.46880000000004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Preencher'!E84</f>
        <v>ELANE PRAZERES DE MELO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44287</v>
      </c>
      <c r="H105" s="14">
        <f>'[1]TCE - ANEXO III - Preencher'!I114</f>
        <v>0</v>
      </c>
      <c r="I105" s="14">
        <f>'[1]TCE - ANEXO III - Preencher'!J114</f>
        <v>333.24799999999999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Preencher'!O87</f>
        <v>0</v>
      </c>
      <c r="O105" s="15">
        <f>'[1]TCE - ANEXO III - Preencher'!P114</f>
        <v>9.2799999999999994</v>
      </c>
      <c r="P105" s="16">
        <f t="shared" si="8"/>
        <v>-9.2799999999999994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323.96800000000002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Preencher'!E85</f>
        <v>ELIANA MARIA DUARTE DA SILVA FRANCA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225125</v>
      </c>
      <c r="G106" s="13">
        <f>IF('[1]TCE - ANEXO III - Preencher'!H115="","",'[1]TCE - ANEXO III - Preencher'!H115)</f>
        <v>44287</v>
      </c>
      <c r="H106" s="14">
        <f>'[1]TCE - ANEXO III - Preencher'!I115</f>
        <v>0</v>
      </c>
      <c r="I106" s="14">
        <f>'[1]TCE - ANEXO III - Preencher'!J115</f>
        <v>380.93360000000001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Preencher'!O88</f>
        <v>0</v>
      </c>
      <c r="O106" s="15">
        <f>'[1]TCE - ANEXO III - Preencher'!P115</f>
        <v>9.2799999999999994</v>
      </c>
      <c r="P106" s="16">
        <f t="shared" si="8"/>
        <v>-9.2799999999999994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371.65360000000004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Preencher'!E86</f>
        <v>ELIANE RODRIGUES CORREIA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44287</v>
      </c>
      <c r="H107" s="14">
        <f>'[1]TCE - ANEXO III - Preencher'!I116</f>
        <v>0</v>
      </c>
      <c r="I107" s="14">
        <f>'[1]TCE - ANEXO III - Preencher'!J116</f>
        <v>381.50400000000002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Preencher'!O89</f>
        <v>0</v>
      </c>
      <c r="O107" s="15">
        <f>'[1]TCE - ANEXO III - Preencher'!P116</f>
        <v>9.2799999999999994</v>
      </c>
      <c r="P107" s="16">
        <f t="shared" si="8"/>
        <v>-9.2799999999999994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372.22400000000005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Preencher'!E87</f>
        <v>ELINE MONIQUE SILVA DO NASCIMENTO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225125</v>
      </c>
      <c r="G108" s="13">
        <f>IF('[1]TCE - ANEXO III - Preencher'!H117="","",'[1]TCE - ANEXO III - Preencher'!H117)</f>
        <v>44287</v>
      </c>
      <c r="H108" s="14">
        <f>'[1]TCE - ANEXO III - Preencher'!I117</f>
        <v>0</v>
      </c>
      <c r="I108" s="14">
        <f>'[1]TCE - ANEXO III - Preencher'!J117</f>
        <v>354.7448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Preencher'!O90</f>
        <v>0</v>
      </c>
      <c r="O108" s="15">
        <f>'[1]TCE - ANEXO III - Preencher'!P117</f>
        <v>9.2799999999999994</v>
      </c>
      <c r="P108" s="16">
        <f t="shared" si="8"/>
        <v>-9.2799999999999994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345.46480000000003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Preencher'!E88</f>
        <v>ELIS REGINA DA SILVA VILAR DE ARAUJO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517410</v>
      </c>
      <c r="G109" s="13">
        <f>IF('[1]TCE - ANEXO III - Preencher'!H118="","",'[1]TCE - ANEXO III - Preencher'!H118)</f>
        <v>44287</v>
      </c>
      <c r="H109" s="14">
        <f>'[1]TCE - ANEXO III - Preencher'!I118</f>
        <v>0</v>
      </c>
      <c r="I109" s="14">
        <f>'[1]TCE - ANEXO III - Preencher'!J118</f>
        <v>110.896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Preencher'!O91</f>
        <v>0</v>
      </c>
      <c r="O109" s="15">
        <f>'[1]TCE - ANEXO III - Preencher'!P118</f>
        <v>1.1599999999999999</v>
      </c>
      <c r="P109" s="16">
        <f t="shared" si="8"/>
        <v>-1.1599999999999999</v>
      </c>
      <c r="Q109" s="15">
        <f>'[1]TCE - ANEXO III - Preencher'!R118</f>
        <v>66</v>
      </c>
      <c r="R109" s="15">
        <f>'[1]TCE - ANEXO III - Preencher'!S118</f>
        <v>115.3</v>
      </c>
      <c r="S109" s="16">
        <f t="shared" si="9"/>
        <v>-49.3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60.436000000000007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Preencher'!E89</f>
        <v>ELIZANGELA ALVES TORRE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223710</v>
      </c>
      <c r="G110" s="13">
        <f>IF('[1]TCE - ANEXO III - Preencher'!H119="","",'[1]TCE - ANEXO III - Preencher'!H119)</f>
        <v>44287</v>
      </c>
      <c r="H110" s="14">
        <f>'[1]TCE - ANEXO III - Preencher'!I119</f>
        <v>0</v>
      </c>
      <c r="I110" s="14">
        <f>'[1]TCE - ANEXO III - Preencher'!J119</f>
        <v>304.67840000000001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Preencher'!O92</f>
        <v>0</v>
      </c>
      <c r="O110" s="15">
        <f>'[1]TCE - ANEXO III - Preencher'!P119</f>
        <v>1.1599999999999999</v>
      </c>
      <c r="P110" s="16">
        <f t="shared" si="8"/>
        <v>-1.1599999999999999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303.51839999999999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Preencher'!E90</f>
        <v>ELZA MARIA DA SILVA CORREIA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44287</v>
      </c>
      <c r="H111" s="14">
        <f>'[1]TCE - ANEXO III - Preencher'!I120</f>
        <v>0</v>
      </c>
      <c r="I111" s="14">
        <f>'[1]TCE - ANEXO III - Preencher'!J120</f>
        <v>111.05759999999999</v>
      </c>
      <c r="J111" s="14">
        <f>'[1]TCE - ANEXO III - Preencher'!K120</f>
        <v>0</v>
      </c>
      <c r="K111" s="15">
        <f>'[1]TCE - ANEXO III - Preencher'!L120</f>
        <v>22</v>
      </c>
      <c r="L111" s="15">
        <f>'[1]TCE - ANEXO III - Preencher'!M120</f>
        <v>242.55</v>
      </c>
      <c r="M111" s="15">
        <f t="shared" si="7"/>
        <v>-220.55</v>
      </c>
      <c r="N111" s="15">
        <f>'[1]TCE - ANEXO III - Preencher'!O93</f>
        <v>0</v>
      </c>
      <c r="O111" s="15">
        <f>'[1]TCE - ANEXO III - Preencher'!P120</f>
        <v>1.1599999999999999</v>
      </c>
      <c r="P111" s="16">
        <f t="shared" si="8"/>
        <v>-1.1599999999999999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-110.65240000000001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Preencher'!E91</f>
        <v>EMERLAINE FERREIRA GOMES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324115</v>
      </c>
      <c r="G112" s="13">
        <f>IF('[1]TCE - ANEXO III - Preencher'!H121="","",'[1]TCE - ANEXO III - Preencher'!H121)</f>
        <v>44287</v>
      </c>
      <c r="H112" s="14">
        <f>'[1]TCE - ANEXO III - Preencher'!I121</f>
        <v>0</v>
      </c>
      <c r="I112" s="14">
        <f>'[1]TCE - ANEXO III - Preencher'!J121</f>
        <v>298.8904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Preencher'!O94</f>
        <v>0</v>
      </c>
      <c r="O112" s="15">
        <f>'[1]TCE - ANEXO III - Preencher'!P121</f>
        <v>1.1599999999999999</v>
      </c>
      <c r="P112" s="16">
        <f t="shared" si="8"/>
        <v>-1.1599999999999999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297.73039999999997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Preencher'!E92</f>
        <v>ERICK VINICIUS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411010</v>
      </c>
      <c r="G113" s="13">
        <f>IF('[1]TCE - ANEXO III - Preencher'!H122="","",'[1]TCE - ANEXO III - Preencher'!H122)</f>
        <v>44287</v>
      </c>
      <c r="H113" s="14">
        <f>'[1]TCE - ANEXO III - Preencher'!I122</f>
        <v>0</v>
      </c>
      <c r="I113" s="14">
        <f>'[1]TCE - ANEXO III - Preencher'!J122</f>
        <v>10.9854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Preencher'!O95</f>
        <v>0</v>
      </c>
      <c r="O113" s="15">
        <f>'[1]TCE - ANEXO III - Preencher'!P122</f>
        <v>1.1599999999999999</v>
      </c>
      <c r="P113" s="16">
        <f t="shared" si="8"/>
        <v>-1.1599999999999999</v>
      </c>
      <c r="Q113" s="15">
        <f>'[1]TCE - ANEXO III - Preencher'!R122</f>
        <v>33</v>
      </c>
      <c r="R113" s="15">
        <f>'[1]TCE - ANEXO III - Preencher'!S122</f>
        <v>131.96</v>
      </c>
      <c r="S113" s="16">
        <f t="shared" si="9"/>
        <v>-98.960000000000008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-89.134600000000006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Preencher'!E93</f>
        <v>ERIKA JEANE SA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44287</v>
      </c>
      <c r="H114" s="14">
        <f>'[1]TCE - ANEXO III - Preencher'!I123</f>
        <v>0</v>
      </c>
      <c r="I114" s="14">
        <f>'[1]TCE - ANEXO III - Preencher'!J123</f>
        <v>275.37759999999997</v>
      </c>
      <c r="J114" s="14">
        <f>'[1]TCE - ANEXO III - Preencher'!K123</f>
        <v>0</v>
      </c>
      <c r="K114" s="15">
        <f>'[1]TCE - ANEXO III - Preencher'!L123</f>
        <v>3.08</v>
      </c>
      <c r="L114" s="15">
        <f>'[1]TCE - ANEXO III - Preencher'!M123</f>
        <v>242.55</v>
      </c>
      <c r="M114" s="15">
        <f t="shared" si="7"/>
        <v>-239.47</v>
      </c>
      <c r="N114" s="15">
        <f>'[1]TCE - ANEXO III - Preencher'!O96</f>
        <v>0</v>
      </c>
      <c r="O114" s="15">
        <f>'[1]TCE - ANEXO III - Preencher'!P123</f>
        <v>2.44</v>
      </c>
      <c r="P114" s="16">
        <f t="shared" si="8"/>
        <v>-2.44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33.467599999999976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Preencher'!E94</f>
        <v>ERIKA MARIA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411010</v>
      </c>
      <c r="G115" s="13">
        <f>IF('[1]TCE - ANEXO III - Preencher'!H124="","",'[1]TCE - ANEXO III - Preencher'!H124)</f>
        <v>44287</v>
      </c>
      <c r="H115" s="14">
        <f>'[1]TCE - ANEXO III - Preencher'!I124</f>
        <v>0</v>
      </c>
      <c r="I115" s="14">
        <f>'[1]TCE - ANEXO III - Preencher'!J124</f>
        <v>123.02800000000001</v>
      </c>
      <c r="J115" s="14">
        <f>'[1]TCE - ANEXO III - Preencher'!K124</f>
        <v>0</v>
      </c>
      <c r="K115" s="15">
        <f>'[1]TCE - ANEXO III - Preencher'!L124</f>
        <v>22</v>
      </c>
      <c r="L115" s="15">
        <f>'[1]TCE - ANEXO III - Preencher'!M124</f>
        <v>242.55</v>
      </c>
      <c r="M115" s="15">
        <f t="shared" si="7"/>
        <v>-220.55</v>
      </c>
      <c r="N115" s="15">
        <f>'[1]TCE - ANEXO III - Preencher'!O97</f>
        <v>0</v>
      </c>
      <c r="O115" s="15">
        <f>'[1]TCE - ANEXO III - Preencher'!P124</f>
        <v>1.1599999999999999</v>
      </c>
      <c r="P115" s="16">
        <f t="shared" si="8"/>
        <v>-1.1599999999999999</v>
      </c>
      <c r="Q115" s="15">
        <f>'[1]TCE - ANEXO III - Preencher'!R124</f>
        <v>66</v>
      </c>
      <c r="R115" s="15">
        <f>'[1]TCE - ANEXO III - Preencher'!S124</f>
        <v>15.52</v>
      </c>
      <c r="S115" s="16">
        <f t="shared" si="9"/>
        <v>50.480000000000004</v>
      </c>
      <c r="T115" s="15">
        <f>'[1]TCE - ANEXO III - Preencher'!U124</f>
        <v>66.12</v>
      </c>
      <c r="U115" s="15">
        <f>'[1]TCE - ANEXO III - Preencher'!V124</f>
        <v>0</v>
      </c>
      <c r="V115" s="16">
        <f t="shared" si="10"/>
        <v>66.12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17.918000000000006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Preencher'!E95</f>
        <v>ERIKA TASSYANA TENORIO FRAGA</v>
      </c>
      <c r="E116" s="9" t="str">
        <f>IF('[1]TCE - ANEXO III - Preencher'!F125="4 - Assistência Odontológica","2 - Outros Profissionais da Saúde",'[1]TCE - ANEXO III - Preencher'!F125)</f>
        <v>1 - Médico</v>
      </c>
      <c r="F116" s="12">
        <f>'[1]TCE - ANEXO III - Preencher'!G125</f>
        <v>225124</v>
      </c>
      <c r="G116" s="13">
        <f>IF('[1]TCE - ANEXO III - Preencher'!H125="","",'[1]TCE - ANEXO III - Preencher'!H125)</f>
        <v>44287</v>
      </c>
      <c r="H116" s="14">
        <f>'[1]TCE - ANEXO III - Preencher'!I125</f>
        <v>0</v>
      </c>
      <c r="I116" s="14">
        <f>'[1]TCE - ANEXO III - Preencher'!J125</f>
        <v>655.75519999999995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Preencher'!O98</f>
        <v>0</v>
      </c>
      <c r="O116" s="15">
        <f>'[1]TCE - ANEXO III - Preencher'!P125</f>
        <v>9.2799999999999994</v>
      </c>
      <c r="P116" s="16">
        <f t="shared" si="8"/>
        <v>-9.2799999999999994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646.47519999999997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Preencher'!E96</f>
        <v>ERNANDO AGEMIRO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413115</v>
      </c>
      <c r="G117" s="13">
        <f>IF('[1]TCE - ANEXO III - Preencher'!H126="","",'[1]TCE - ANEXO III - Preencher'!H126)</f>
        <v>44287</v>
      </c>
      <c r="H117" s="14">
        <f>'[1]TCE - ANEXO III - Preencher'!I126</f>
        <v>0</v>
      </c>
      <c r="I117" s="14">
        <f>'[1]TCE - ANEXO III - Preencher'!J126</f>
        <v>117.3968</v>
      </c>
      <c r="J117" s="14">
        <f>'[1]TCE - ANEXO III - Preencher'!K126</f>
        <v>0</v>
      </c>
      <c r="K117" s="15">
        <f>'[1]TCE - ANEXO III - Preencher'!L126</f>
        <v>27.64</v>
      </c>
      <c r="L117" s="15">
        <f>'[1]TCE - ANEXO III - Preencher'!M126</f>
        <v>242.55</v>
      </c>
      <c r="M117" s="15">
        <f t="shared" si="7"/>
        <v>-214.91000000000003</v>
      </c>
      <c r="N117" s="15">
        <f>'[1]TCE - ANEXO III - Preencher'!O99</f>
        <v>0</v>
      </c>
      <c r="O117" s="15">
        <f>'[1]TCE - ANEXO III - Preencher'!P126</f>
        <v>1.1599999999999999</v>
      </c>
      <c r="P117" s="16">
        <f t="shared" si="8"/>
        <v>-1.1599999999999999</v>
      </c>
      <c r="Q117" s="15">
        <f>'[1]TCE - ANEXO III - Preencher'!R126</f>
        <v>82.92</v>
      </c>
      <c r="R117" s="15">
        <f>'[1]TCE - ANEXO III - Preencher'!S126</f>
        <v>115.3</v>
      </c>
      <c r="S117" s="16">
        <f t="shared" si="9"/>
        <v>-32.379999999999995</v>
      </c>
      <c r="T117" s="15">
        <f>'[1]TCE - ANEXO III - Preencher'!U126</f>
        <v>132.24</v>
      </c>
      <c r="U117" s="15">
        <f>'[1]TCE - ANEXO III - Preencher'!V126</f>
        <v>0</v>
      </c>
      <c r="V117" s="16">
        <f t="shared" si="10"/>
        <v>132.24</v>
      </c>
      <c r="W117" s="17" t="str">
        <f>IF('[1]TCE - ANEXO III - Preencher'!X126="","",'[1]TCE - ANEXO III - Preencher'!X126)</f>
        <v>AUXILIO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1.1868000000000052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Preencher'!E97</f>
        <v>EVALDO FRANCA DE FARIAS</v>
      </c>
      <c r="E118" s="9" t="str">
        <f>IF('[1]TCE - ANEXO III - Preencher'!F127="4 - Assistência Odontológica","2 - Outros Profissionais da Saúde",'[1]TCE - ANEXO III - Preencher'!F127)</f>
        <v>1 - Médico</v>
      </c>
      <c r="F118" s="12">
        <f>'[1]TCE - ANEXO III - Preencher'!G127</f>
        <v>225125</v>
      </c>
      <c r="G118" s="13">
        <f>IF('[1]TCE - ANEXO III - Preencher'!H127="","",'[1]TCE - ANEXO III - Preencher'!H127)</f>
        <v>44287</v>
      </c>
      <c r="H118" s="14">
        <f>'[1]TCE - ANEXO III - Preencher'!I127</f>
        <v>0</v>
      </c>
      <c r="I118" s="14">
        <f>'[1]TCE - ANEXO III - Preencher'!J127</f>
        <v>431.51119999999997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Preencher'!O100</f>
        <v>0</v>
      </c>
      <c r="O118" s="15">
        <f>'[1]TCE - ANEXO III - Preencher'!P127</f>
        <v>9.2799999999999994</v>
      </c>
      <c r="P118" s="16">
        <f t="shared" si="8"/>
        <v>-9.2799999999999994</v>
      </c>
      <c r="Q118" s="15">
        <f>'[1]TCE - ANEXO III - Preencher'!R127</f>
        <v>0</v>
      </c>
      <c r="R118" s="15">
        <f>'[1]TCE - ANEXO III - Preencher'!S127</f>
        <v>115.3</v>
      </c>
      <c r="S118" s="16">
        <f t="shared" si="9"/>
        <v>-115.3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306.93119999999999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Preencher'!E98</f>
        <v>EVELIN DAIANE DE FREITAS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521130</v>
      </c>
      <c r="G119" s="13">
        <f>IF('[1]TCE - ANEXO III - Preencher'!H128="","",'[1]TCE - ANEXO III - Preencher'!H128)</f>
        <v>44287</v>
      </c>
      <c r="H119" s="14">
        <f>'[1]TCE - ANEXO III - Preencher'!I128</f>
        <v>0</v>
      </c>
      <c r="I119" s="14">
        <f>'[1]TCE - ANEXO III - Preencher'!J128</f>
        <v>138.69200000000001</v>
      </c>
      <c r="J119" s="14">
        <f>'[1]TCE - ANEXO III - Preencher'!K128</f>
        <v>0</v>
      </c>
      <c r="K119" s="15">
        <f>'[1]TCE - ANEXO III - Preencher'!L128</f>
        <v>22</v>
      </c>
      <c r="L119" s="15">
        <f>'[1]TCE - ANEXO III - Preencher'!M128</f>
        <v>242.55</v>
      </c>
      <c r="M119" s="15">
        <f t="shared" si="7"/>
        <v>-220.55</v>
      </c>
      <c r="N119" s="15">
        <f>'[1]TCE - ANEXO III - Preencher'!O101</f>
        <v>0</v>
      </c>
      <c r="O119" s="15">
        <f>'[1]TCE - ANEXO III - Preencher'!P128</f>
        <v>1.1599999999999999</v>
      </c>
      <c r="P119" s="16">
        <f t="shared" si="8"/>
        <v>-1.1599999999999999</v>
      </c>
      <c r="Q119" s="15">
        <f>'[1]TCE - ANEXO III - Preencher'!R128</f>
        <v>66</v>
      </c>
      <c r="R119" s="15">
        <f>'[1]TCE - ANEXO III - Preencher'!S128</f>
        <v>115.3</v>
      </c>
      <c r="S119" s="16">
        <f t="shared" si="9"/>
        <v>-49.3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-132.31799999999998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Preencher'!E99</f>
        <v>FABIANA MARIA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223505</v>
      </c>
      <c r="G120" s="13">
        <f>IF('[1]TCE - ANEXO III - Preencher'!H129="","",'[1]TCE - ANEXO III - Preencher'!H129)</f>
        <v>44287</v>
      </c>
      <c r="H120" s="14">
        <f>'[1]TCE - ANEXO III - Preencher'!I129</f>
        <v>0</v>
      </c>
      <c r="I120" s="14">
        <f>'[1]TCE - ANEXO III - Preencher'!J129</f>
        <v>326.20159999999998</v>
      </c>
      <c r="J120" s="14">
        <f>'[1]TCE - ANEXO III - Preencher'!K129</f>
        <v>0</v>
      </c>
      <c r="K120" s="15">
        <f>'[1]TCE - ANEXO III - Preencher'!L129</f>
        <v>3.08</v>
      </c>
      <c r="L120" s="15">
        <f>'[1]TCE - ANEXO III - Preencher'!M129</f>
        <v>242.55</v>
      </c>
      <c r="M120" s="15">
        <f t="shared" si="7"/>
        <v>-239.47</v>
      </c>
      <c r="N120" s="15">
        <f>'[1]TCE - ANEXO III - Preencher'!O102</f>
        <v>0</v>
      </c>
      <c r="O120" s="15">
        <f>'[1]TCE - ANEXO III - Preencher'!P129</f>
        <v>2.44</v>
      </c>
      <c r="P120" s="16">
        <f t="shared" si="8"/>
        <v>-2.44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84.291599999999988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Preencher'!E100</f>
        <v>FABIANA SOARES DE FRANCA DOS PRAZERES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44287</v>
      </c>
      <c r="H121" s="14">
        <f>'[1]TCE - ANEXO III - Preencher'!I130</f>
        <v>0</v>
      </c>
      <c r="I121" s="14">
        <f>'[1]TCE - ANEXO III - Preencher'!J130</f>
        <v>198.88560000000001</v>
      </c>
      <c r="J121" s="14">
        <f>'[1]TCE - ANEXO III - Preencher'!K130</f>
        <v>0</v>
      </c>
      <c r="K121" s="15">
        <f>'[1]TCE - ANEXO III - Preencher'!L130</f>
        <v>22</v>
      </c>
      <c r="L121" s="15">
        <f>'[1]TCE - ANEXO III - Preencher'!M130</f>
        <v>242.55</v>
      </c>
      <c r="M121" s="15">
        <f t="shared" si="7"/>
        <v>-220.55</v>
      </c>
      <c r="N121" s="15">
        <f>'[1]TCE - ANEXO III - Preencher'!O103</f>
        <v>0</v>
      </c>
      <c r="O121" s="15">
        <f>'[1]TCE - ANEXO III - Preencher'!P130</f>
        <v>1.1599999999999999</v>
      </c>
      <c r="P121" s="16">
        <f t="shared" si="8"/>
        <v>-1.1599999999999999</v>
      </c>
      <c r="Q121" s="15">
        <f>'[1]TCE - ANEXO III - Preencher'!R130</f>
        <v>57.2</v>
      </c>
      <c r="R121" s="15">
        <f>'[1]TCE - ANEXO III - Preencher'!S130</f>
        <v>180.52</v>
      </c>
      <c r="S121" s="16">
        <f t="shared" si="9"/>
        <v>-123.32000000000001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-146.14440000000002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Preencher'!E101</f>
        <v>FABIO JOSE BARBOSA RANGEL</v>
      </c>
      <c r="E122" s="9" t="str">
        <f>IF('[1]TCE - ANEXO III - Preencher'!F131="4 - Assistência Odontológica","2 - Outros Profissionais da Saúde",'[1]TCE - ANEXO III - Preencher'!F131)</f>
        <v>1 - Médico</v>
      </c>
      <c r="F122" s="12">
        <f>'[1]TCE - ANEXO III - Preencher'!G131</f>
        <v>225125</v>
      </c>
      <c r="G122" s="13">
        <f>IF('[1]TCE - ANEXO III - Preencher'!H131="","",'[1]TCE - ANEXO III - Preencher'!H131)</f>
        <v>44287</v>
      </c>
      <c r="H122" s="14">
        <f>'[1]TCE - ANEXO III - Preencher'!I131</f>
        <v>0</v>
      </c>
      <c r="I122" s="14">
        <f>'[1]TCE - ANEXO III - Preencher'!J131</f>
        <v>351.67520000000002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Preencher'!O104</f>
        <v>0</v>
      </c>
      <c r="O122" s="15">
        <f>'[1]TCE - ANEXO III - Preencher'!P131</f>
        <v>9.2799999999999994</v>
      </c>
      <c r="P122" s="16">
        <f t="shared" si="8"/>
        <v>-9.2799999999999994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342.39520000000005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Preencher'!E102</f>
        <v>FABIO MATOS DE MELO JUNIOR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515110</v>
      </c>
      <c r="G123" s="13">
        <f>IF('[1]TCE - ANEXO III - Preencher'!H132="","",'[1]TCE - ANEXO III - Preencher'!H132)</f>
        <v>44287</v>
      </c>
      <c r="H123" s="14">
        <f>'[1]TCE - ANEXO III - Preencher'!I132</f>
        <v>0</v>
      </c>
      <c r="I123" s="14">
        <f>'[1]TCE - ANEXO III - Preencher'!J132</f>
        <v>133.2808</v>
      </c>
      <c r="J123" s="14">
        <f>'[1]TCE - ANEXO III - Preencher'!K132</f>
        <v>0</v>
      </c>
      <c r="K123" s="15">
        <f>'[1]TCE - ANEXO III - Preencher'!L132</f>
        <v>22</v>
      </c>
      <c r="L123" s="15">
        <f>'[1]TCE - ANEXO III - Preencher'!M132</f>
        <v>242.55</v>
      </c>
      <c r="M123" s="15">
        <f t="shared" si="7"/>
        <v>-220.55</v>
      </c>
      <c r="N123" s="15">
        <f>'[1]TCE - ANEXO III - Preencher'!O105</f>
        <v>0</v>
      </c>
      <c r="O123" s="15">
        <f>'[1]TCE - ANEXO III - Preencher'!P132</f>
        <v>1.1599999999999999</v>
      </c>
      <c r="P123" s="16">
        <f t="shared" si="8"/>
        <v>-1.1599999999999999</v>
      </c>
      <c r="Q123" s="15">
        <f>'[1]TCE - ANEXO III - Preencher'!R132</f>
        <v>66</v>
      </c>
      <c r="R123" s="15">
        <f>'[1]TCE - ANEXO III - Preencher'!S132</f>
        <v>115.3</v>
      </c>
      <c r="S123" s="16">
        <f t="shared" si="9"/>
        <v>-49.3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-137.72919999999999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Preencher'!E103</f>
        <v>FERNANDA BATISTA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324115</v>
      </c>
      <c r="G124" s="13">
        <f>IF('[1]TCE - ANEXO III - Preencher'!H133="","",'[1]TCE - ANEXO III - Preencher'!H133)</f>
        <v>44287</v>
      </c>
      <c r="H124" s="14">
        <f>'[1]TCE - ANEXO III - Preencher'!I133</f>
        <v>0</v>
      </c>
      <c r="I124" s="14">
        <f>'[1]TCE - ANEXO III - Preencher'!J133</f>
        <v>289.2792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Preencher'!O106</f>
        <v>0</v>
      </c>
      <c r="O124" s="15">
        <f>'[1]TCE - ANEXO III - Preencher'!P133</f>
        <v>1.1599999999999999</v>
      </c>
      <c r="P124" s="16">
        <f t="shared" si="8"/>
        <v>-1.1599999999999999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288.11919999999998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Preencher'!E104</f>
        <v>FERNANDA FIGUEIRA VICTOR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514225</v>
      </c>
      <c r="G125" s="13">
        <f>IF('[1]TCE - ANEXO III - Preencher'!H134="","",'[1]TCE - ANEXO III - Preencher'!H134)</f>
        <v>44287</v>
      </c>
      <c r="H125" s="14">
        <f>'[1]TCE - ANEXO III - Preencher'!I134</f>
        <v>0</v>
      </c>
      <c r="I125" s="14">
        <f>'[1]TCE - ANEXO III - Preencher'!J134</f>
        <v>115.24160000000001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Preencher'!O107</f>
        <v>0</v>
      </c>
      <c r="O125" s="15">
        <f>'[1]TCE - ANEXO III - Preencher'!P134</f>
        <v>1.1599999999999999</v>
      </c>
      <c r="P125" s="16">
        <f t="shared" si="8"/>
        <v>-1.1599999999999999</v>
      </c>
      <c r="Q125" s="15">
        <f>'[1]TCE - ANEXO III - Preencher'!R134</f>
        <v>66</v>
      </c>
      <c r="R125" s="15">
        <f>'[1]TCE - ANEXO III - Preencher'!S134</f>
        <v>115.3</v>
      </c>
      <c r="S125" s="16">
        <f t="shared" si="9"/>
        <v>-49.3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64.781600000000012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Preencher'!E105</f>
        <v>FERNANDA PATRICIA DE FREITAS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411010</v>
      </c>
      <c r="G126" s="13">
        <f>IF('[1]TCE - ANEXO III - Preencher'!H135="","",'[1]TCE - ANEXO III - Preencher'!H135)</f>
        <v>44287</v>
      </c>
      <c r="H126" s="14">
        <f>'[1]TCE - ANEXO III - Preencher'!I135</f>
        <v>0</v>
      </c>
      <c r="I126" s="14">
        <f>'[1]TCE - ANEXO III - Preencher'!J135</f>
        <v>121.2992</v>
      </c>
      <c r="J126" s="14">
        <f>'[1]TCE - ANEXO III - Preencher'!K135</f>
        <v>0</v>
      </c>
      <c r="K126" s="15">
        <f>'[1]TCE - ANEXO III - Preencher'!L135</f>
        <v>27.3</v>
      </c>
      <c r="L126" s="15">
        <f>'[1]TCE - ANEXO III - Preencher'!M135</f>
        <v>242.55</v>
      </c>
      <c r="M126" s="15">
        <f t="shared" si="7"/>
        <v>-215.25</v>
      </c>
      <c r="N126" s="15">
        <f>'[1]TCE - ANEXO III - Preencher'!O108</f>
        <v>0</v>
      </c>
      <c r="O126" s="15">
        <f>'[1]TCE - ANEXO III - Preencher'!P135</f>
        <v>1.1599999999999999</v>
      </c>
      <c r="P126" s="16">
        <f t="shared" si="8"/>
        <v>-1.1599999999999999</v>
      </c>
      <c r="Q126" s="15">
        <f>'[1]TCE - ANEXO III - Preencher'!R135</f>
        <v>81.91</v>
      </c>
      <c r="R126" s="15">
        <f>'[1]TCE - ANEXO III - Preencher'!S135</f>
        <v>354.52</v>
      </c>
      <c r="S126" s="16">
        <f t="shared" si="9"/>
        <v>-272.61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-367.7208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Preencher'!E106</f>
        <v>FERNANDA PATRICIA FERREIRA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317210</v>
      </c>
      <c r="G127" s="13">
        <f>IF('[1]TCE - ANEXO III - Preencher'!H136="","",'[1]TCE - ANEXO III - Preencher'!H136)</f>
        <v>44287</v>
      </c>
      <c r="H127" s="14">
        <f>'[1]TCE - ANEXO III - Preencher'!I136</f>
        <v>0</v>
      </c>
      <c r="I127" s="14">
        <f>'[1]TCE - ANEXO III - Preencher'!J136</f>
        <v>134.14160000000001</v>
      </c>
      <c r="J127" s="14">
        <f>'[1]TCE - ANEXO III - Preencher'!K136</f>
        <v>0</v>
      </c>
      <c r="K127" s="15">
        <f>'[1]TCE - ANEXO III - Preencher'!L136</f>
        <v>34.79</v>
      </c>
      <c r="L127" s="15">
        <f>'[1]TCE - ANEXO III - Preencher'!M136</f>
        <v>242.55</v>
      </c>
      <c r="M127" s="15">
        <f t="shared" si="7"/>
        <v>-207.76000000000002</v>
      </c>
      <c r="N127" s="15">
        <f>'[1]TCE - ANEXO III - Preencher'!O109</f>
        <v>0</v>
      </c>
      <c r="O127" s="15">
        <f>'[1]TCE - ANEXO III - Preencher'!P136</f>
        <v>1.1599999999999999</v>
      </c>
      <c r="P127" s="16">
        <f t="shared" si="8"/>
        <v>-1.1599999999999999</v>
      </c>
      <c r="Q127" s="15">
        <f>'[1]TCE - ANEXO III - Preencher'!R136</f>
        <v>59.14</v>
      </c>
      <c r="R127" s="15">
        <f>'[1]TCE - ANEXO III - Preencher'!S136</f>
        <v>265.5</v>
      </c>
      <c r="S127" s="16">
        <f t="shared" si="9"/>
        <v>-206.36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-281.13840000000005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Preencher'!E107</f>
        <v>FERNANDA PORTO CARREIRO COELHO CAVALCANTI DE SOUZA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782320</v>
      </c>
      <c r="G128" s="13">
        <f>IF('[1]TCE - ANEXO III - Preencher'!H137="","",'[1]TCE - ANEXO III - Preencher'!H137)</f>
        <v>44287</v>
      </c>
      <c r="H128" s="14">
        <f>'[1]TCE - ANEXO III - Preencher'!I137</f>
        <v>0</v>
      </c>
      <c r="I128" s="14">
        <f>'[1]TCE - ANEXO III - Preencher'!J137</f>
        <v>157.05119999999999</v>
      </c>
      <c r="J128" s="14">
        <f>'[1]TCE - ANEXO III - Preencher'!K137</f>
        <v>0</v>
      </c>
      <c r="K128" s="15">
        <f>'[1]TCE - ANEXO III - Preencher'!L137</f>
        <v>28.48</v>
      </c>
      <c r="L128" s="15">
        <f>'[1]TCE - ANEXO III - Preencher'!M137</f>
        <v>242.55</v>
      </c>
      <c r="M128" s="15">
        <f t="shared" si="7"/>
        <v>-214.07000000000002</v>
      </c>
      <c r="N128" s="15">
        <f>'[1]TCE - ANEXO III - Preencher'!O110</f>
        <v>0</v>
      </c>
      <c r="O128" s="15">
        <f>'[1]TCE - ANEXO III - Preencher'!P137</f>
        <v>1.1599999999999999</v>
      </c>
      <c r="P128" s="16">
        <f t="shared" si="8"/>
        <v>-1.1599999999999999</v>
      </c>
      <c r="Q128" s="15">
        <f>'[1]TCE - ANEXO III - Preencher'!R137</f>
        <v>85.45</v>
      </c>
      <c r="R128" s="15">
        <f>'[1]TCE - ANEXO III - Preencher'!S137</f>
        <v>225.52</v>
      </c>
      <c r="S128" s="16">
        <f t="shared" si="9"/>
        <v>-140.07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-198.24880000000002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Preencher'!E108</f>
        <v>FERNANDO CESAR RAMOS DOS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782320</v>
      </c>
      <c r="G129" s="13">
        <f>IF('[1]TCE - ANEXO III - Preencher'!H138="","",'[1]TCE - ANEXO III - Preencher'!H138)</f>
        <v>44287</v>
      </c>
      <c r="H129" s="14">
        <f>'[1]TCE - ANEXO III - Preencher'!I138</f>
        <v>0</v>
      </c>
      <c r="I129" s="14">
        <f>'[1]TCE - ANEXO III - Preencher'!J138</f>
        <v>137.23519999999999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Preencher'!O111</f>
        <v>0</v>
      </c>
      <c r="O129" s="15">
        <f>'[1]TCE - ANEXO III - Preencher'!P138</f>
        <v>1.1599999999999999</v>
      </c>
      <c r="P129" s="16">
        <f t="shared" si="8"/>
        <v>-1.1599999999999999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136.0752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Preencher'!E109</f>
        <v>FILIPE GUEDES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782320</v>
      </c>
      <c r="G130" s="13">
        <f>IF('[1]TCE - ANEXO III - Preencher'!H139="","",'[1]TCE - ANEXO III - Preencher'!H139)</f>
        <v>44287</v>
      </c>
      <c r="H130" s="14">
        <f>'[1]TCE - ANEXO III - Preencher'!I139</f>
        <v>0</v>
      </c>
      <c r="I130" s="14">
        <f>'[1]TCE - ANEXO III - Preencher'!J139</f>
        <v>149.8312</v>
      </c>
      <c r="J130" s="14">
        <f>'[1]TCE - ANEXO III - Preencher'!K139</f>
        <v>0</v>
      </c>
      <c r="K130" s="15">
        <f>'[1]TCE - ANEXO III - Preencher'!L139</f>
        <v>28.48</v>
      </c>
      <c r="L130" s="15">
        <f>'[1]TCE - ANEXO III - Preencher'!M139</f>
        <v>242.55</v>
      </c>
      <c r="M130" s="15">
        <f t="shared" si="7"/>
        <v>-214.07000000000002</v>
      </c>
      <c r="N130" s="15">
        <f>'[1]TCE - ANEXO III - Preencher'!O112</f>
        <v>0</v>
      </c>
      <c r="O130" s="15">
        <f>'[1]TCE - ANEXO III - Preencher'!P139</f>
        <v>1.1599999999999999</v>
      </c>
      <c r="P130" s="16">
        <f t="shared" si="8"/>
        <v>-1.1599999999999999</v>
      </c>
      <c r="Q130" s="15">
        <f>'[1]TCE - ANEXO III - Preencher'!R139</f>
        <v>85.45</v>
      </c>
      <c r="R130" s="15">
        <f>'[1]TCE - ANEXO III - Preencher'!S139</f>
        <v>225.52</v>
      </c>
      <c r="S130" s="16">
        <f t="shared" si="9"/>
        <v>-140.07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-205.46880000000002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Preencher'!E110</f>
        <v>FLAVIO SOUZA MONTEIRO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44287</v>
      </c>
      <c r="H131" s="14">
        <f>'[1]TCE - ANEXO III - Preencher'!I140</f>
        <v>0</v>
      </c>
      <c r="I131" s="14">
        <f>'[1]TCE - ANEXO III - Preencher'!J140</f>
        <v>141.22800000000001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Preencher'!O113</f>
        <v>0</v>
      </c>
      <c r="O131" s="15">
        <f>'[1]TCE - ANEXO III - Preencher'!P140</f>
        <v>1.1599999999999999</v>
      </c>
      <c r="P131" s="16">
        <f t="shared" si="8"/>
        <v>-1.1599999999999999</v>
      </c>
      <c r="Q131" s="15">
        <f>'[1]TCE - ANEXO III - Preencher'!R140</f>
        <v>66</v>
      </c>
      <c r="R131" s="15">
        <f>'[1]TCE - ANEXO III - Preencher'!S140</f>
        <v>52.5</v>
      </c>
      <c r="S131" s="16">
        <f t="shared" si="9"/>
        <v>13.5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153.56800000000001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Preencher'!E111</f>
        <v>FRANCISCA NOBREGA DE FIGUEIREDO</v>
      </c>
      <c r="E132" s="9" t="str">
        <f>IF('[1]TCE - ANEXO III - Preencher'!F141="4 - Assistência Odontológica","2 - Outros Profissionais da Saúde",'[1]TCE - ANEXO III - Preencher'!F141)</f>
        <v>1 - Médico</v>
      </c>
      <c r="F132" s="12">
        <f>'[1]TCE - ANEXO III - Preencher'!G141</f>
        <v>225125</v>
      </c>
      <c r="G132" s="13">
        <f>IF('[1]TCE - ANEXO III - Preencher'!H141="","",'[1]TCE - ANEXO III - Preencher'!H141)</f>
        <v>44287</v>
      </c>
      <c r="H132" s="14">
        <f>'[1]TCE - ANEXO III - Preencher'!I141</f>
        <v>0</v>
      </c>
      <c r="I132" s="14">
        <f>'[1]TCE - ANEXO III - Preencher'!J141</f>
        <v>783.13040000000001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Preencher'!O114</f>
        <v>0</v>
      </c>
      <c r="O132" s="15">
        <f>'[1]TCE - ANEXO III - Preencher'!P141</f>
        <v>9.2799999999999994</v>
      </c>
      <c r="P132" s="16">
        <f t="shared" ref="P132:P195" si="14">N132-O132</f>
        <v>-9.2799999999999994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773.85040000000004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Preencher'!E112</f>
        <v>FRANCISCO JOAO ROSSI NETO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44287</v>
      </c>
      <c r="H133" s="14">
        <f>'[1]TCE - ANEXO III - Preencher'!I142</f>
        <v>0</v>
      </c>
      <c r="I133" s="14">
        <f>'[1]TCE - ANEXO III - Preencher'!J142</f>
        <v>113.2672</v>
      </c>
      <c r="J133" s="14">
        <f>'[1]TCE - ANEXO III - Preencher'!K142</f>
        <v>0</v>
      </c>
      <c r="K133" s="15">
        <f>'[1]TCE - ANEXO III - Preencher'!L142</f>
        <v>22</v>
      </c>
      <c r="L133" s="15">
        <f>'[1]TCE - ANEXO III - Preencher'!M142</f>
        <v>242.55</v>
      </c>
      <c r="M133" s="15">
        <f t="shared" si="13"/>
        <v>-220.55</v>
      </c>
      <c r="N133" s="15">
        <f>'[1]TCE - ANEXO III - Preencher'!O115</f>
        <v>0</v>
      </c>
      <c r="O133" s="15">
        <f>'[1]TCE - ANEXO III - Preencher'!P142</f>
        <v>1.1599999999999999</v>
      </c>
      <c r="P133" s="16">
        <f t="shared" si="14"/>
        <v>-1.1599999999999999</v>
      </c>
      <c r="Q133" s="15">
        <f>'[1]TCE - ANEXO III - Preencher'!R142</f>
        <v>66</v>
      </c>
      <c r="R133" s="15">
        <f>'[1]TCE - ANEXO III - Preencher'!S142</f>
        <v>225.52</v>
      </c>
      <c r="S133" s="16">
        <f t="shared" si="15"/>
        <v>-159.52000000000001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-267.96280000000002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Preencher'!E113</f>
        <v>FRANCISCO JOSE SUASSUNA CAVALCANTI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44287</v>
      </c>
      <c r="H134" s="14">
        <f>'[1]TCE - ANEXO III - Preencher'!I143</f>
        <v>0</v>
      </c>
      <c r="I134" s="14">
        <f>'[1]TCE - ANEXO III - Preencher'!J143</f>
        <v>114.22239999999999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Preencher'!O116</f>
        <v>0</v>
      </c>
      <c r="O134" s="15">
        <f>'[1]TCE - ANEXO III - Preencher'!P143</f>
        <v>1.1599999999999999</v>
      </c>
      <c r="P134" s="16">
        <f t="shared" si="14"/>
        <v>-1.1599999999999999</v>
      </c>
      <c r="Q134" s="15">
        <f>'[1]TCE - ANEXO III - Preencher'!R143</f>
        <v>63.12</v>
      </c>
      <c r="R134" s="15">
        <f>'[1]TCE - ANEXO III - Preencher'!S143</f>
        <v>153.52000000000001</v>
      </c>
      <c r="S134" s="16">
        <f t="shared" si="15"/>
        <v>-90.4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22.662399999999991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Preencher'!E114</f>
        <v>GABRIELA CARACIOLO NOVAES OERTLI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44287</v>
      </c>
      <c r="H135" s="14">
        <f>'[1]TCE - ANEXO III - Preencher'!I144</f>
        <v>0</v>
      </c>
      <c r="I135" s="14">
        <f>'[1]TCE - ANEXO III - Preencher'!J144</f>
        <v>351.16320000000002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Preencher'!O117</f>
        <v>0</v>
      </c>
      <c r="O135" s="15">
        <f>'[1]TCE - ANEXO III - Preencher'!P144</f>
        <v>9.2799999999999994</v>
      </c>
      <c r="P135" s="16">
        <f t="shared" si="14"/>
        <v>-9.2799999999999994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341.88320000000004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Preencher'!E115</f>
        <v>GABRIELA COTIAS FILIZOLA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44287</v>
      </c>
      <c r="H136" s="14">
        <f>'[1]TCE - ANEXO III - Preencher'!I145</f>
        <v>0</v>
      </c>
      <c r="I136" s="14">
        <f>'[1]TCE - ANEXO III - Preencher'!J145</f>
        <v>107.2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Preencher'!O118</f>
        <v>0</v>
      </c>
      <c r="O136" s="15">
        <f>'[1]TCE - ANEXO III - Preencher'!P145</f>
        <v>1.1599999999999999</v>
      </c>
      <c r="P136" s="16">
        <f t="shared" si="14"/>
        <v>-1.1599999999999999</v>
      </c>
      <c r="Q136" s="15">
        <f>'[1]TCE - ANEXO III - Preencher'!R145</f>
        <v>66</v>
      </c>
      <c r="R136" s="15">
        <f>'[1]TCE - ANEXO III - Preencher'!S145</f>
        <v>105.52</v>
      </c>
      <c r="S136" s="16">
        <f t="shared" si="15"/>
        <v>-39.519999999999996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66.52000000000001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Preencher'!E116</f>
        <v>GABRIELA DELGADO SORIANO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517410</v>
      </c>
      <c r="G137" s="13">
        <f>IF('[1]TCE - ANEXO III - Preencher'!H146="","",'[1]TCE - ANEXO III - Preencher'!H146)</f>
        <v>44287</v>
      </c>
      <c r="H137" s="14">
        <f>'[1]TCE - ANEXO III - Preencher'!I146</f>
        <v>0</v>
      </c>
      <c r="I137" s="14">
        <f>'[1]TCE - ANEXO III - Preencher'!J146</f>
        <v>129.95920000000001</v>
      </c>
      <c r="J137" s="14">
        <f>'[1]TCE - ANEXO III - Preencher'!K146</f>
        <v>0</v>
      </c>
      <c r="K137" s="15">
        <f>'[1]TCE - ANEXO III - Preencher'!L146</f>
        <v>22</v>
      </c>
      <c r="L137" s="15">
        <f>'[1]TCE - ANEXO III - Preencher'!M146</f>
        <v>242.55</v>
      </c>
      <c r="M137" s="15">
        <f t="shared" si="13"/>
        <v>-220.55</v>
      </c>
      <c r="N137" s="15">
        <f>'[1]TCE - ANEXO III - Preencher'!O119</f>
        <v>0</v>
      </c>
      <c r="O137" s="15">
        <f>'[1]TCE - ANEXO III - Preencher'!P146</f>
        <v>1.1599999999999999</v>
      </c>
      <c r="P137" s="16">
        <f t="shared" si="14"/>
        <v>-1.1599999999999999</v>
      </c>
      <c r="Q137" s="15">
        <f>'[1]TCE - ANEXO III - Preencher'!R146</f>
        <v>66</v>
      </c>
      <c r="R137" s="15">
        <f>'[1]TCE - ANEXO III - Preencher'!S146</f>
        <v>132.75</v>
      </c>
      <c r="S137" s="16">
        <f t="shared" si="15"/>
        <v>-66.75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-158.5008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Preencher'!E117</f>
        <v>GABRIELA FLAESCHEN CARIBE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324115</v>
      </c>
      <c r="G138" s="13">
        <f>IF('[1]TCE - ANEXO III - Preencher'!H147="","",'[1]TCE - ANEXO III - Preencher'!H147)</f>
        <v>44287</v>
      </c>
      <c r="H138" s="14">
        <f>'[1]TCE - ANEXO III - Preencher'!I147</f>
        <v>0</v>
      </c>
      <c r="I138" s="14">
        <f>'[1]TCE - ANEXO III - Preencher'!J147</f>
        <v>272.8664</v>
      </c>
      <c r="J138" s="14">
        <f>'[1]TCE - ANEXO III - Preencher'!K147</f>
        <v>0</v>
      </c>
      <c r="K138" s="15">
        <f>'[1]TCE - ANEXO III - Preencher'!L147</f>
        <v>10.85</v>
      </c>
      <c r="L138" s="15">
        <f>'[1]TCE - ANEXO III - Preencher'!M147</f>
        <v>242.55</v>
      </c>
      <c r="M138" s="15">
        <f t="shared" si="13"/>
        <v>-231.70000000000002</v>
      </c>
      <c r="N138" s="15">
        <f>'[1]TCE - ANEXO III - Preencher'!O120</f>
        <v>0</v>
      </c>
      <c r="O138" s="15">
        <f>'[1]TCE - ANEXO III - Preencher'!P147</f>
        <v>1.1599999999999999</v>
      </c>
      <c r="P138" s="16">
        <f t="shared" si="14"/>
        <v>-1.1599999999999999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40.006399999999985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Preencher'!E118</f>
        <v>GEDIVALDO LUIZ DOS SANTOS JUNIOR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951105</v>
      </c>
      <c r="G139" s="13">
        <f>IF('[1]TCE - ANEXO III - Preencher'!H148="","",'[1]TCE - ANEXO III - Preencher'!H148)</f>
        <v>44287</v>
      </c>
      <c r="H139" s="14">
        <f>'[1]TCE - ANEXO III - Preencher'!I148</f>
        <v>0</v>
      </c>
      <c r="I139" s="14">
        <f>'[1]TCE - ANEXO III - Preencher'!J148</f>
        <v>142.46799999999999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Preencher'!O121</f>
        <v>0</v>
      </c>
      <c r="O139" s="15">
        <f>'[1]TCE - ANEXO III - Preencher'!P148</f>
        <v>1.1599999999999999</v>
      </c>
      <c r="P139" s="16">
        <f t="shared" si="14"/>
        <v>-1.1599999999999999</v>
      </c>
      <c r="Q139" s="15">
        <f>'[1]TCE - ANEXO III - Preencher'!R148</f>
        <v>78.83</v>
      </c>
      <c r="R139" s="15">
        <f>'[1]TCE - ANEXO III - Preencher'!S148</f>
        <v>132.75</v>
      </c>
      <c r="S139" s="16">
        <f t="shared" si="15"/>
        <v>-53.92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87.387999999999991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Preencher'!E119</f>
        <v>GESIKA ASSUNCAO DO NASCIMENTO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44287</v>
      </c>
      <c r="H140" s="14">
        <f>'[1]TCE - ANEXO III - Preencher'!I149</f>
        <v>0</v>
      </c>
      <c r="I140" s="14">
        <f>'[1]TCE - ANEXO III - Preencher'!J149</f>
        <v>647.97359999999992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Preencher'!O122</f>
        <v>0</v>
      </c>
      <c r="O140" s="15">
        <f>'[1]TCE - ANEXO III - Preencher'!P149</f>
        <v>9.2799999999999994</v>
      </c>
      <c r="P140" s="16">
        <f t="shared" si="14"/>
        <v>-9.2799999999999994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638.69359999999995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Preencher'!E120</f>
        <v>GILCENILDO DA SILVA CARDOSO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766420</v>
      </c>
      <c r="G141" s="13">
        <f>IF('[1]TCE - ANEXO III - Preencher'!H150="","",'[1]TCE - ANEXO III - Preencher'!H150)</f>
        <v>44287</v>
      </c>
      <c r="H141" s="14">
        <f>'[1]TCE - ANEXO III - Preencher'!I150</f>
        <v>0</v>
      </c>
      <c r="I141" s="14">
        <f>'[1]TCE - ANEXO III - Preencher'!J150</f>
        <v>129.0008</v>
      </c>
      <c r="J141" s="14">
        <f>'[1]TCE - ANEXO III - Preencher'!K150</f>
        <v>0</v>
      </c>
      <c r="K141" s="15">
        <f>'[1]TCE - ANEXO III - Preencher'!L150</f>
        <v>2.71</v>
      </c>
      <c r="L141" s="15">
        <f>'[1]TCE - ANEXO III - Preencher'!M150</f>
        <v>242.55</v>
      </c>
      <c r="M141" s="15">
        <f t="shared" si="13"/>
        <v>-239.84</v>
      </c>
      <c r="N141" s="15">
        <f>'[1]TCE - ANEXO III - Preencher'!O123</f>
        <v>0</v>
      </c>
      <c r="O141" s="15">
        <f>'[1]TCE - ANEXO III - Preencher'!P150</f>
        <v>1.1599999999999999</v>
      </c>
      <c r="P141" s="16">
        <f t="shared" si="14"/>
        <v>-1.1599999999999999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-111.9992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Preencher'!E121</f>
        <v>GILVAN MARCELINO BEZERRA SILVA JUNIOR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513430</v>
      </c>
      <c r="G142" s="13">
        <f>IF('[1]TCE - ANEXO III - Preencher'!H151="","",'[1]TCE - ANEXO III - Preencher'!H151)</f>
        <v>44287</v>
      </c>
      <c r="H142" s="14">
        <f>'[1]TCE - ANEXO III - Preencher'!I151</f>
        <v>0</v>
      </c>
      <c r="I142" s="14">
        <f>'[1]TCE - ANEXO III - Preencher'!J151</f>
        <v>94.004000000000005</v>
      </c>
      <c r="J142" s="14">
        <f>'[1]TCE - ANEXO III - Preencher'!K151</f>
        <v>0</v>
      </c>
      <c r="K142" s="15">
        <f>'[1]TCE - ANEXO III - Preencher'!L151</f>
        <v>22</v>
      </c>
      <c r="L142" s="15">
        <f>'[1]TCE - ANEXO III - Preencher'!M151</f>
        <v>242.55</v>
      </c>
      <c r="M142" s="15">
        <f t="shared" si="13"/>
        <v>-220.55</v>
      </c>
      <c r="N142" s="15">
        <f>'[1]TCE - ANEXO III - Preencher'!O124</f>
        <v>0</v>
      </c>
      <c r="O142" s="15">
        <f>'[1]TCE - ANEXO III - Preencher'!P151</f>
        <v>1.1599999999999999</v>
      </c>
      <c r="P142" s="16">
        <f t="shared" si="14"/>
        <v>-1.1599999999999999</v>
      </c>
      <c r="Q142" s="15">
        <f>'[1]TCE - ANEXO III - Preencher'!R151</f>
        <v>66</v>
      </c>
      <c r="R142" s="15">
        <f>'[1]TCE - ANEXO III - Preencher'!S151</f>
        <v>115.3</v>
      </c>
      <c r="S142" s="16">
        <f t="shared" si="15"/>
        <v>-49.3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-177.006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Preencher'!E122</f>
        <v>GIOVANNA FONSECA SILVA VENCESLAU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225125</v>
      </c>
      <c r="G143" s="13">
        <f>IF('[1]TCE - ANEXO III - Preencher'!H152="","",'[1]TCE - ANEXO III - Preencher'!H152)</f>
        <v>44287</v>
      </c>
      <c r="H143" s="14">
        <f>'[1]TCE - ANEXO III - Preencher'!I152</f>
        <v>0</v>
      </c>
      <c r="I143" s="14">
        <f>'[1]TCE - ANEXO III - Preencher'!J152</f>
        <v>184.51439999999999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Preencher'!O125</f>
        <v>0</v>
      </c>
      <c r="O143" s="15">
        <f>'[1]TCE - ANEXO III - Preencher'!P152</f>
        <v>9.2799999999999994</v>
      </c>
      <c r="P143" s="16">
        <f t="shared" si="14"/>
        <v>-9.2799999999999994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175.23439999999999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Preencher'!E123</f>
        <v>GISELMA LEITE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766420</v>
      </c>
      <c r="G144" s="13">
        <f>IF('[1]TCE - ANEXO III - Preencher'!H153="","",'[1]TCE - ANEXO III - Preencher'!H153)</f>
        <v>44287</v>
      </c>
      <c r="H144" s="14">
        <f>'[1]TCE - ANEXO III - Preencher'!I153</f>
        <v>0</v>
      </c>
      <c r="I144" s="14">
        <f>'[1]TCE - ANEXO III - Preencher'!J153</f>
        <v>146.8184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Preencher'!O126</f>
        <v>0</v>
      </c>
      <c r="O144" s="15">
        <f>'[1]TCE - ANEXO III - Preencher'!P153</f>
        <v>1.1599999999999999</v>
      </c>
      <c r="P144" s="16">
        <f t="shared" si="14"/>
        <v>-1.1599999999999999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145.6584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Preencher'!E124</f>
        <v>GLEICIANE CRISTINA LIMA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44287</v>
      </c>
      <c r="H145" s="14">
        <f>'[1]TCE - ANEXO III - Preencher'!I154</f>
        <v>0</v>
      </c>
      <c r="I145" s="14">
        <f>'[1]TCE - ANEXO III - Preencher'!J154</f>
        <v>111.1816</v>
      </c>
      <c r="J145" s="14">
        <f>'[1]TCE - ANEXO III - Preencher'!K154</f>
        <v>0</v>
      </c>
      <c r="K145" s="15">
        <f>'[1]TCE - ANEXO III - Preencher'!L154</f>
        <v>22</v>
      </c>
      <c r="L145" s="15">
        <f>'[1]TCE - ANEXO III - Preencher'!M154</f>
        <v>242.55</v>
      </c>
      <c r="M145" s="15">
        <f t="shared" si="13"/>
        <v>-220.55</v>
      </c>
      <c r="N145" s="15">
        <f>'[1]TCE - ANEXO III - Preencher'!O127</f>
        <v>0</v>
      </c>
      <c r="O145" s="15">
        <f>'[1]TCE - ANEXO III - Preencher'!P154</f>
        <v>1.1599999999999999</v>
      </c>
      <c r="P145" s="16">
        <f t="shared" si="14"/>
        <v>-1.1599999999999999</v>
      </c>
      <c r="Q145" s="15">
        <f>'[1]TCE - ANEXO III - Preencher'!R154</f>
        <v>66</v>
      </c>
      <c r="R145" s="15">
        <f>'[1]TCE - ANEXO III - Preencher'!S154</f>
        <v>132.75</v>
      </c>
      <c r="S145" s="16">
        <f t="shared" si="15"/>
        <v>-66.75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-177.2784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Preencher'!E125</f>
        <v>GLEINE PINHEIRO SANTOS BARROS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44287</v>
      </c>
      <c r="H146" s="14">
        <f>'[1]TCE - ANEXO III - Preencher'!I155</f>
        <v>0</v>
      </c>
      <c r="I146" s="14">
        <f>'[1]TCE - ANEXO III - Preencher'!J155</f>
        <v>114.4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Preencher'!O128</f>
        <v>0</v>
      </c>
      <c r="O146" s="15">
        <f>'[1]TCE - ANEXO III - Preencher'!P155</f>
        <v>1.1599999999999999</v>
      </c>
      <c r="P146" s="16">
        <f t="shared" si="14"/>
        <v>-1.1599999999999999</v>
      </c>
      <c r="Q146" s="15">
        <f>'[1]TCE - ANEXO III - Preencher'!R155</f>
        <v>66</v>
      </c>
      <c r="R146" s="15">
        <f>'[1]TCE - ANEXO III - Preencher'!S155</f>
        <v>115.3</v>
      </c>
      <c r="S146" s="16">
        <f t="shared" si="15"/>
        <v>-49.3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63.940000000000012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Preencher'!E126</f>
        <v>GLORIA CONCEICAO SILVA</v>
      </c>
      <c r="E147" s="9" t="str">
        <f>IF('[1]TCE - ANEXO III - Preencher'!F156="4 - Assistência Odontológica","2 - Outros Profissionais da Saúde",'[1]TCE - ANEXO III - Preencher'!F156)</f>
        <v>1 - Médico</v>
      </c>
      <c r="F147" s="12">
        <f>'[1]TCE - ANEXO III - Preencher'!G156</f>
        <v>225125</v>
      </c>
      <c r="G147" s="13">
        <f>IF('[1]TCE - ANEXO III - Preencher'!H156="","",'[1]TCE - ANEXO III - Preencher'!H156)</f>
        <v>44287</v>
      </c>
      <c r="H147" s="14">
        <f>'[1]TCE - ANEXO III - Preencher'!I156</f>
        <v>0</v>
      </c>
      <c r="I147" s="14">
        <f>'[1]TCE - ANEXO III - Preencher'!J156</f>
        <v>776.37199999999996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Preencher'!O129</f>
        <v>0</v>
      </c>
      <c r="O147" s="15">
        <f>'[1]TCE - ANEXO III - Preencher'!P156</f>
        <v>9.2799999999999994</v>
      </c>
      <c r="P147" s="16">
        <f t="shared" si="14"/>
        <v>-9.2799999999999994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767.09199999999998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Preencher'!E127</f>
        <v>HEMERSON DINIZ ADRIANO DE SOUZA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411010</v>
      </c>
      <c r="G148" s="13">
        <f>IF('[1]TCE - ANEXO III - Preencher'!H157="","",'[1]TCE - ANEXO III - Preencher'!H157)</f>
        <v>44287</v>
      </c>
      <c r="H148" s="14">
        <f>'[1]TCE - ANEXO III - Preencher'!I157</f>
        <v>0</v>
      </c>
      <c r="I148" s="14">
        <f>'[1]TCE - ANEXO III - Preencher'!J157</f>
        <v>144.3536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Preencher'!O130</f>
        <v>0</v>
      </c>
      <c r="O148" s="15">
        <f>'[1]TCE - ANEXO III - Preencher'!P157</f>
        <v>1.1599999999999999</v>
      </c>
      <c r="P148" s="16">
        <f t="shared" si="14"/>
        <v>-1.1599999999999999</v>
      </c>
      <c r="Q148" s="15">
        <f>'[1]TCE - ANEXO III - Preencher'!R157</f>
        <v>99.77</v>
      </c>
      <c r="R148" s="15">
        <f>'[1]TCE - ANEXO III - Preencher'!S157</f>
        <v>300.92</v>
      </c>
      <c r="S148" s="16">
        <f t="shared" si="15"/>
        <v>-201.15000000000003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-57.956400000000031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Preencher'!E128</f>
        <v>HERALDO HENRIQUE DE ARRUDA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44287</v>
      </c>
      <c r="H149" s="14">
        <f>'[1]TCE - ANEXO III - Preencher'!I158</f>
        <v>0</v>
      </c>
      <c r="I149" s="14">
        <f>'[1]TCE - ANEXO III - Preencher'!J158</f>
        <v>114.8656</v>
      </c>
      <c r="J149" s="14">
        <f>'[1]TCE - ANEXO III - Preencher'!K158</f>
        <v>0</v>
      </c>
      <c r="K149" s="15">
        <f>'[1]TCE - ANEXO III - Preencher'!L158</f>
        <v>22</v>
      </c>
      <c r="L149" s="15">
        <f>'[1]TCE - ANEXO III - Preencher'!M158</f>
        <v>242.55</v>
      </c>
      <c r="M149" s="15">
        <f t="shared" si="13"/>
        <v>-220.55</v>
      </c>
      <c r="N149" s="15">
        <f>'[1]TCE - ANEXO III - Preencher'!O131</f>
        <v>0</v>
      </c>
      <c r="O149" s="15">
        <f>'[1]TCE - ANEXO III - Preencher'!P158</f>
        <v>1.1599999999999999</v>
      </c>
      <c r="P149" s="16">
        <f t="shared" si="14"/>
        <v>-1.1599999999999999</v>
      </c>
      <c r="Q149" s="15">
        <f>'[1]TCE - ANEXO III - Preencher'!R158</f>
        <v>66</v>
      </c>
      <c r="R149" s="15">
        <f>'[1]TCE - ANEXO III - Preencher'!S158</f>
        <v>265.5</v>
      </c>
      <c r="S149" s="16">
        <f t="shared" si="15"/>
        <v>-199.5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-306.34440000000001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Preencher'!E129</f>
        <v>HEVERTON CESAR DA SILVA RAMOS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44287</v>
      </c>
      <c r="H150" s="14">
        <f>'[1]TCE - ANEXO III - Preencher'!I159</f>
        <v>0</v>
      </c>
      <c r="I150" s="14">
        <f>'[1]TCE - ANEXO III - Preencher'!J159</f>
        <v>609.19279999999992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Preencher'!O132</f>
        <v>0</v>
      </c>
      <c r="O150" s="15">
        <f>'[1]TCE - ANEXO III - Preencher'!P159</f>
        <v>2.44</v>
      </c>
      <c r="P150" s="16">
        <f t="shared" si="14"/>
        <v>-2.44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606.75279999999987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Preencher'!E130</f>
        <v>IDEILDO RIBEIRO TOZER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515110</v>
      </c>
      <c r="G151" s="13">
        <f>IF('[1]TCE - ANEXO III - Preencher'!H160="","",'[1]TCE - ANEXO III - Preencher'!H160)</f>
        <v>44287</v>
      </c>
      <c r="H151" s="14">
        <f>'[1]TCE - ANEXO III - Preencher'!I160</f>
        <v>0</v>
      </c>
      <c r="I151" s="14">
        <f>'[1]TCE - ANEXO III - Preencher'!J160</f>
        <v>130.1456</v>
      </c>
      <c r="J151" s="14">
        <f>'[1]TCE - ANEXO III - Preencher'!K160</f>
        <v>0</v>
      </c>
      <c r="K151" s="15">
        <f>'[1]TCE - ANEXO III - Preencher'!L160</f>
        <v>22</v>
      </c>
      <c r="L151" s="15">
        <f>'[1]TCE - ANEXO III - Preencher'!M160</f>
        <v>242.55</v>
      </c>
      <c r="M151" s="15">
        <f t="shared" si="13"/>
        <v>-220.55</v>
      </c>
      <c r="N151" s="15">
        <f>'[1]TCE - ANEXO III - Preencher'!O133</f>
        <v>0</v>
      </c>
      <c r="O151" s="15">
        <f>'[1]TCE - ANEXO III - Preencher'!P160</f>
        <v>1.1599999999999999</v>
      </c>
      <c r="P151" s="16">
        <f t="shared" si="14"/>
        <v>-1.1599999999999999</v>
      </c>
      <c r="Q151" s="15">
        <f>'[1]TCE - ANEXO III - Preencher'!R160</f>
        <v>66</v>
      </c>
      <c r="R151" s="15">
        <f>'[1]TCE - ANEXO III - Preencher'!S160</f>
        <v>115.3</v>
      </c>
      <c r="S151" s="16">
        <f t="shared" si="15"/>
        <v>-49.3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-140.86439999999999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Preencher'!E131</f>
        <v>IGOR DANIEL FLORENCIO DE MELO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44287</v>
      </c>
      <c r="H152" s="14">
        <f>'[1]TCE - ANEXO III - Preencher'!I161</f>
        <v>0</v>
      </c>
      <c r="I152" s="14">
        <f>'[1]TCE - ANEXO III - Preencher'!J161</f>
        <v>152.10319999999999</v>
      </c>
      <c r="J152" s="14">
        <f>'[1]TCE - ANEXO III - Preencher'!K161</f>
        <v>0</v>
      </c>
      <c r="K152" s="15">
        <f>'[1]TCE - ANEXO III - Preencher'!L161</f>
        <v>22</v>
      </c>
      <c r="L152" s="15">
        <f>'[1]TCE - ANEXO III - Preencher'!M161</f>
        <v>242.55</v>
      </c>
      <c r="M152" s="15">
        <f t="shared" si="13"/>
        <v>-220.55</v>
      </c>
      <c r="N152" s="15">
        <f>'[1]TCE - ANEXO III - Preencher'!O134</f>
        <v>0</v>
      </c>
      <c r="O152" s="15">
        <f>'[1]TCE - ANEXO III - Preencher'!P161</f>
        <v>1.1599999999999999</v>
      </c>
      <c r="P152" s="16">
        <f t="shared" si="14"/>
        <v>-1.1599999999999999</v>
      </c>
      <c r="Q152" s="15">
        <f>'[1]TCE - ANEXO III - Preencher'!R161</f>
        <v>62.4</v>
      </c>
      <c r="R152" s="15">
        <f>'[1]TCE - ANEXO III - Preencher'!S161</f>
        <v>153.52000000000001</v>
      </c>
      <c r="S152" s="16">
        <f t="shared" si="15"/>
        <v>-91.12</v>
      </c>
      <c r="T152" s="15">
        <f>'[1]TCE - ANEXO III - Preencher'!U161</f>
        <v>66.11</v>
      </c>
      <c r="U152" s="15">
        <f>'[1]TCE - ANEXO III - Preencher'!V161</f>
        <v>0</v>
      </c>
      <c r="V152" s="16">
        <f t="shared" si="16"/>
        <v>66.11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-94.616800000000026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Preencher'!E132</f>
        <v>IRANDI MARQUES DE MELO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521130</v>
      </c>
      <c r="G153" s="13">
        <f>IF('[1]TCE - ANEXO III - Preencher'!H162="","",'[1]TCE - ANEXO III - Preencher'!H162)</f>
        <v>44287</v>
      </c>
      <c r="H153" s="14">
        <f>'[1]TCE - ANEXO III - Preencher'!I162</f>
        <v>0</v>
      </c>
      <c r="I153" s="14">
        <f>'[1]TCE - ANEXO III - Preencher'!J162</f>
        <v>167.93119999999999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Preencher'!O135</f>
        <v>0</v>
      </c>
      <c r="O153" s="15">
        <f>'[1]TCE - ANEXO III - Preencher'!P162</f>
        <v>1.1599999999999999</v>
      </c>
      <c r="P153" s="16">
        <f t="shared" si="14"/>
        <v>-1.1599999999999999</v>
      </c>
      <c r="Q153" s="15">
        <f>'[1]TCE - ANEXO III - Preencher'!R162</f>
        <v>8.8000000000000007</v>
      </c>
      <c r="R153" s="15">
        <f>'[1]TCE - ANEXO III - Preencher'!S162</f>
        <v>15.52</v>
      </c>
      <c r="S153" s="16">
        <f t="shared" si="15"/>
        <v>-6.7199999999999989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160.05119999999999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Preencher'!E133</f>
        <v>ISABELA VITA BEZERRA DANTAS GALINDO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44287</v>
      </c>
      <c r="H154" s="14">
        <f>'[1]TCE - ANEXO III - Preencher'!I163</f>
        <v>0</v>
      </c>
      <c r="I154" s="14">
        <f>'[1]TCE - ANEXO III - Preencher'!J163</f>
        <v>201.23519999999999</v>
      </c>
      <c r="J154" s="14">
        <f>'[1]TCE - ANEXO III - Preencher'!K163</f>
        <v>0</v>
      </c>
      <c r="K154" s="15">
        <f>'[1]TCE - ANEXO III - Preencher'!L163</f>
        <v>22</v>
      </c>
      <c r="L154" s="15">
        <f>'[1]TCE - ANEXO III - Preencher'!M163</f>
        <v>242.55</v>
      </c>
      <c r="M154" s="15">
        <f t="shared" si="13"/>
        <v>-220.55</v>
      </c>
      <c r="N154" s="15">
        <f>'[1]TCE - ANEXO III - Preencher'!O136</f>
        <v>0</v>
      </c>
      <c r="O154" s="15">
        <f>'[1]TCE - ANEXO III - Preencher'!P163</f>
        <v>1.1599999999999999</v>
      </c>
      <c r="P154" s="16">
        <f t="shared" si="14"/>
        <v>-1.1599999999999999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-20.47480000000002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Preencher'!E134</f>
        <v>IVISON MEIRELES MONTEIRO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351605</v>
      </c>
      <c r="G155" s="13">
        <f>IF('[1]TCE - ANEXO III - Preencher'!H164="","",'[1]TCE - ANEXO III - Preencher'!H164)</f>
        <v>44287</v>
      </c>
      <c r="H155" s="14">
        <f>'[1]TCE - ANEXO III - Preencher'!I164</f>
        <v>0</v>
      </c>
      <c r="I155" s="14">
        <f>'[1]TCE - ANEXO III - Preencher'!J164</f>
        <v>130.21360000000001</v>
      </c>
      <c r="J155" s="14">
        <f>'[1]TCE - ANEXO III - Preencher'!K164</f>
        <v>0</v>
      </c>
      <c r="K155" s="15">
        <f>'[1]TCE - ANEXO III - Preencher'!L164</f>
        <v>30.86</v>
      </c>
      <c r="L155" s="15">
        <f>'[1]TCE - ANEXO III - Preencher'!M164</f>
        <v>242.55</v>
      </c>
      <c r="M155" s="15">
        <f t="shared" si="13"/>
        <v>-211.69</v>
      </c>
      <c r="N155" s="15">
        <f>'[1]TCE - ANEXO III - Preencher'!O137</f>
        <v>0</v>
      </c>
      <c r="O155" s="15">
        <f>'[1]TCE - ANEXO III - Preencher'!P164</f>
        <v>1.1599999999999999</v>
      </c>
      <c r="P155" s="16">
        <f t="shared" si="14"/>
        <v>-1.1599999999999999</v>
      </c>
      <c r="Q155" s="15">
        <f>'[1]TCE - ANEXO III - Preencher'!R164</f>
        <v>92.59</v>
      </c>
      <c r="R155" s="15">
        <f>'[1]TCE - ANEXO III - Preencher'!S164</f>
        <v>300.92</v>
      </c>
      <c r="S155" s="16">
        <f t="shared" si="15"/>
        <v>-208.33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-290.96640000000002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Preencher'!E135</f>
        <v>JACKELINE DA SILVA PIRES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44287</v>
      </c>
      <c r="H156" s="14">
        <f>'[1]TCE - ANEXO III - Preencher'!I165</f>
        <v>0</v>
      </c>
      <c r="I156" s="14">
        <f>'[1]TCE - ANEXO III - Preencher'!J165</f>
        <v>706.62720000000002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Preencher'!O138</f>
        <v>0</v>
      </c>
      <c r="O156" s="15">
        <f>'[1]TCE - ANEXO III - Preencher'!P165</f>
        <v>9.2799999999999994</v>
      </c>
      <c r="P156" s="16">
        <f t="shared" si="14"/>
        <v>-9.2799999999999994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697.34720000000004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Preencher'!E136</f>
        <v>JACKSON DA SILVA PIRES NETO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44287</v>
      </c>
      <c r="H157" s="14">
        <f>'[1]TCE - ANEXO III - Preencher'!I166</f>
        <v>0</v>
      </c>
      <c r="I157" s="14">
        <f>'[1]TCE - ANEXO III - Preencher'!J166</f>
        <v>179.636</v>
      </c>
      <c r="J157" s="14">
        <f>'[1]TCE - ANEXO III - Preencher'!K166</f>
        <v>0</v>
      </c>
      <c r="K157" s="15">
        <f>'[1]TCE - ANEXO III - Preencher'!L166</f>
        <v>22</v>
      </c>
      <c r="L157" s="15">
        <f>'[1]TCE - ANEXO III - Preencher'!M166</f>
        <v>242.55</v>
      </c>
      <c r="M157" s="15">
        <f t="shared" si="13"/>
        <v>-220.55</v>
      </c>
      <c r="N157" s="15">
        <f>'[1]TCE - ANEXO III - Preencher'!O139</f>
        <v>0</v>
      </c>
      <c r="O157" s="15">
        <f>'[1]TCE - ANEXO III - Preencher'!P166</f>
        <v>1.1599999999999999</v>
      </c>
      <c r="P157" s="16">
        <f t="shared" si="14"/>
        <v>-1.1599999999999999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-42.074000000000012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Preencher'!E137</f>
        <v>JAILSON SOUZA DE CARVALHO</v>
      </c>
      <c r="E158" s="9" t="str">
        <f>IF('[1]TCE - ANEXO III - Preencher'!F167="4 - Assistência Odontológica","2 - Outros Profissionais da Saúde",'[1]TCE - ANEXO III - Preencher'!F167)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44287</v>
      </c>
      <c r="H158" s="14">
        <f>'[1]TCE - ANEXO III - Preencher'!I167</f>
        <v>0</v>
      </c>
      <c r="I158" s="14">
        <f>'[1]TCE - ANEXO III - Preencher'!J167</f>
        <v>783.92160000000001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Preencher'!O140</f>
        <v>0</v>
      </c>
      <c r="O158" s="15">
        <f>'[1]TCE - ANEXO III - Preencher'!P167</f>
        <v>9.2799999999999994</v>
      </c>
      <c r="P158" s="16">
        <f t="shared" si="14"/>
        <v>-9.2799999999999994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774.64160000000004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Preencher'!E138</f>
        <v>JAILTON JUNIOR MACEDO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322605</v>
      </c>
      <c r="G159" s="13">
        <f>IF('[1]TCE - ANEXO III - Preencher'!H168="","",'[1]TCE - ANEXO III - Preencher'!H168)</f>
        <v>44287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Preencher'!O141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Preencher'!E139</f>
        <v>JAIR MACIEL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44287</v>
      </c>
      <c r="H160" s="14">
        <f>'[1]TCE - ANEXO III - Preencher'!I169</f>
        <v>0</v>
      </c>
      <c r="I160" s="14">
        <f>'[1]TCE - ANEXO III - Preencher'!J169</f>
        <v>184.428</v>
      </c>
      <c r="J160" s="14">
        <f>'[1]TCE - ANEXO III - Preencher'!K169</f>
        <v>0</v>
      </c>
      <c r="K160" s="15">
        <f>'[1]TCE - ANEXO III - Preencher'!L169</f>
        <v>22</v>
      </c>
      <c r="L160" s="15">
        <f>'[1]TCE - ANEXO III - Preencher'!M169</f>
        <v>242.55</v>
      </c>
      <c r="M160" s="15">
        <f t="shared" si="13"/>
        <v>-220.55</v>
      </c>
      <c r="N160" s="15">
        <f>'[1]TCE - ANEXO III - Preencher'!O142</f>
        <v>0</v>
      </c>
      <c r="O160" s="15">
        <f>'[1]TCE - ANEXO III - Preencher'!P169</f>
        <v>1.1599999999999999</v>
      </c>
      <c r="P160" s="16">
        <f t="shared" si="14"/>
        <v>-1.1599999999999999</v>
      </c>
      <c r="Q160" s="15">
        <f>'[1]TCE - ANEXO III - Preencher'!R169</f>
        <v>66</v>
      </c>
      <c r="R160" s="15">
        <f>'[1]TCE - ANEXO III - Preencher'!S169</f>
        <v>225.52</v>
      </c>
      <c r="S160" s="16">
        <f t="shared" si="15"/>
        <v>-159.52000000000001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-196.80200000000002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Preencher'!E140</f>
        <v>JAIRO DA SILVA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44287</v>
      </c>
      <c r="H161" s="14">
        <f>'[1]TCE - ANEXO III - Preencher'!I170</f>
        <v>0</v>
      </c>
      <c r="I161" s="14">
        <f>'[1]TCE - ANEXO III - Preencher'!J170</f>
        <v>93.630399999999995</v>
      </c>
      <c r="J161" s="14">
        <f>'[1]TCE - ANEXO III - Preencher'!K170</f>
        <v>0</v>
      </c>
      <c r="K161" s="15">
        <f>'[1]TCE - ANEXO III - Preencher'!L170</f>
        <v>22</v>
      </c>
      <c r="L161" s="15">
        <f>'[1]TCE - ANEXO III - Preencher'!M170</f>
        <v>242.55</v>
      </c>
      <c r="M161" s="15">
        <f t="shared" si="13"/>
        <v>-220.55</v>
      </c>
      <c r="N161" s="15">
        <f>'[1]TCE - ANEXO III - Preencher'!O143</f>
        <v>0</v>
      </c>
      <c r="O161" s="15">
        <f>'[1]TCE - ANEXO III - Preencher'!P170</f>
        <v>1.1599999999999999</v>
      </c>
      <c r="P161" s="16">
        <f t="shared" si="14"/>
        <v>-1.1599999999999999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-128.07960000000003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Preencher'!E141</f>
        <v>JAKIELE BEM GOMES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411010</v>
      </c>
      <c r="G162" s="13">
        <f>IF('[1]TCE - ANEXO III - Preencher'!H171="","",'[1]TCE - ANEXO III - Preencher'!H171)</f>
        <v>44287</v>
      </c>
      <c r="H162" s="14">
        <f>'[1]TCE - ANEXO III - Preencher'!I171</f>
        <v>0</v>
      </c>
      <c r="I162" s="14">
        <f>'[1]TCE - ANEXO III - Preencher'!J171</f>
        <v>211.50640000000001</v>
      </c>
      <c r="J162" s="14">
        <f>'[1]TCE - ANEXO III - Preencher'!K171</f>
        <v>0</v>
      </c>
      <c r="K162" s="15">
        <f>'[1]TCE - ANEXO III - Preencher'!L171</f>
        <v>22</v>
      </c>
      <c r="L162" s="15">
        <f>'[1]TCE - ANEXO III - Preencher'!M171</f>
        <v>242.55</v>
      </c>
      <c r="M162" s="15">
        <f t="shared" si="13"/>
        <v>-220.55</v>
      </c>
      <c r="N162" s="15">
        <f>'[1]TCE - ANEXO III - Preencher'!O144</f>
        <v>0</v>
      </c>
      <c r="O162" s="15">
        <f>'[1]TCE - ANEXO III - Preencher'!P171</f>
        <v>1.1599999999999999</v>
      </c>
      <c r="P162" s="16">
        <f t="shared" si="14"/>
        <v>-1.1599999999999999</v>
      </c>
      <c r="Q162" s="15">
        <f>'[1]TCE - ANEXO III - Preencher'!R171</f>
        <v>0</v>
      </c>
      <c r="R162" s="15">
        <f>'[1]TCE - ANEXO III - Preencher'!S171</f>
        <v>153.52000000000001</v>
      </c>
      <c r="S162" s="16">
        <f t="shared" si="15"/>
        <v>-153.52000000000001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-163.7236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Preencher'!E142</f>
        <v>JANAINA BARBOSA DE FRAGA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411010</v>
      </c>
      <c r="G163" s="13">
        <f>IF('[1]TCE - ANEXO III - Preencher'!H172="","",'[1]TCE - ANEXO III - Preencher'!H172)</f>
        <v>44287</v>
      </c>
      <c r="H163" s="14">
        <f>'[1]TCE - ANEXO III - Preencher'!I172</f>
        <v>0</v>
      </c>
      <c r="I163" s="14">
        <f>'[1]TCE - ANEXO III - Preencher'!J172</f>
        <v>102.28</v>
      </c>
      <c r="J163" s="14">
        <f>'[1]TCE - ANEXO III - Preencher'!K172</f>
        <v>0</v>
      </c>
      <c r="K163" s="15">
        <f>'[1]TCE - ANEXO III - Preencher'!L172</f>
        <v>22</v>
      </c>
      <c r="L163" s="15">
        <f>'[1]TCE - ANEXO III - Preencher'!M172</f>
        <v>242.55</v>
      </c>
      <c r="M163" s="15">
        <f t="shared" si="13"/>
        <v>-220.55</v>
      </c>
      <c r="N163" s="15">
        <f>'[1]TCE - ANEXO III - Preencher'!O145</f>
        <v>0</v>
      </c>
      <c r="O163" s="15">
        <f>'[1]TCE - ANEXO III - Preencher'!P172</f>
        <v>1.1599999999999999</v>
      </c>
      <c r="P163" s="16">
        <f t="shared" si="14"/>
        <v>-1.1599999999999999</v>
      </c>
      <c r="Q163" s="15">
        <f>'[1]TCE - ANEXO III - Preencher'!R172</f>
        <v>39.25</v>
      </c>
      <c r="R163" s="15">
        <f>'[1]TCE - ANEXO III - Preencher'!S172</f>
        <v>115.3</v>
      </c>
      <c r="S163" s="16">
        <f t="shared" si="15"/>
        <v>-76.05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-195.48000000000002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Preencher'!E143</f>
        <v>JENNIFFER PACHECO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322415</v>
      </c>
      <c r="G164" s="13">
        <f>IF('[1]TCE - ANEXO III - Preencher'!H173="","",'[1]TCE - ANEXO III - Preencher'!H173)</f>
        <v>44287</v>
      </c>
      <c r="H164" s="14">
        <f>'[1]TCE - ANEXO III - Preencher'!I173</f>
        <v>0</v>
      </c>
      <c r="I164" s="14">
        <f>'[1]TCE - ANEXO III - Preencher'!J173</f>
        <v>111.1352</v>
      </c>
      <c r="J164" s="14">
        <f>'[1]TCE - ANEXO III - Preencher'!K173</f>
        <v>0</v>
      </c>
      <c r="K164" s="15">
        <f>'[1]TCE - ANEXO III - Preencher'!L173</f>
        <v>22</v>
      </c>
      <c r="L164" s="15">
        <f>'[1]TCE - ANEXO III - Preencher'!M173</f>
        <v>242.55</v>
      </c>
      <c r="M164" s="15">
        <f t="shared" si="13"/>
        <v>-220.55</v>
      </c>
      <c r="N164" s="15">
        <f>'[1]TCE - ANEXO III - Preencher'!O146</f>
        <v>0</v>
      </c>
      <c r="O164" s="15">
        <f>'[1]TCE - ANEXO III - Preencher'!P173</f>
        <v>1.1599999999999999</v>
      </c>
      <c r="P164" s="16">
        <f t="shared" si="14"/>
        <v>-1.1599999999999999</v>
      </c>
      <c r="Q164" s="15">
        <f>'[1]TCE - ANEXO III - Preencher'!R173</f>
        <v>66</v>
      </c>
      <c r="R164" s="15">
        <f>'[1]TCE - ANEXO III - Preencher'!S173</f>
        <v>225.52</v>
      </c>
      <c r="S164" s="16">
        <f t="shared" si="15"/>
        <v>-159.52000000000001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-270.09480000000002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Preencher'!E144</f>
        <v>JESSICA FERNANDES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44287</v>
      </c>
      <c r="H165" s="14">
        <f>'[1]TCE - ANEXO III - Preencher'!I174</f>
        <v>0</v>
      </c>
      <c r="I165" s="14">
        <f>'[1]TCE - ANEXO III - Preencher'!J174</f>
        <v>301.52879999999999</v>
      </c>
      <c r="J165" s="14">
        <f>'[1]TCE - ANEXO III - Preencher'!K174</f>
        <v>0</v>
      </c>
      <c r="K165" s="15">
        <f>'[1]TCE - ANEXO III - Preencher'!L174</f>
        <v>3.08</v>
      </c>
      <c r="L165" s="15">
        <f>'[1]TCE - ANEXO III - Preencher'!M174</f>
        <v>242.55</v>
      </c>
      <c r="M165" s="15">
        <f t="shared" si="13"/>
        <v>-239.47</v>
      </c>
      <c r="N165" s="15">
        <f>'[1]TCE - ANEXO III - Preencher'!O147</f>
        <v>0</v>
      </c>
      <c r="O165" s="15">
        <f>'[1]TCE - ANEXO III - Preencher'!P174</f>
        <v>2.44</v>
      </c>
      <c r="P165" s="16">
        <f t="shared" si="14"/>
        <v>-2.44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59.618799999999993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Preencher'!E145</f>
        <v>JESSIKA LIMA DE SOUZA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44287</v>
      </c>
      <c r="H166" s="14">
        <f>'[1]TCE - ANEXO III - Preencher'!I175</f>
        <v>0</v>
      </c>
      <c r="I166" s="14">
        <f>'[1]TCE - ANEXO III - Preencher'!J175</f>
        <v>113.9312</v>
      </c>
      <c r="J166" s="14">
        <f>'[1]TCE - ANEXO III - Preencher'!K175</f>
        <v>0</v>
      </c>
      <c r="K166" s="15">
        <f>'[1]TCE - ANEXO III - Preencher'!L175</f>
        <v>22</v>
      </c>
      <c r="L166" s="15">
        <f>'[1]TCE - ANEXO III - Preencher'!M175</f>
        <v>242.55</v>
      </c>
      <c r="M166" s="15">
        <f t="shared" si="13"/>
        <v>-220.55</v>
      </c>
      <c r="N166" s="15">
        <f>'[1]TCE - ANEXO III - Preencher'!O148</f>
        <v>0</v>
      </c>
      <c r="O166" s="15">
        <f>'[1]TCE - ANEXO III - Preencher'!P175</f>
        <v>1.1599999999999999</v>
      </c>
      <c r="P166" s="16">
        <f t="shared" si="14"/>
        <v>-1.1599999999999999</v>
      </c>
      <c r="Q166" s="15">
        <f>'[1]TCE - ANEXO III - Preencher'!R175</f>
        <v>59.4</v>
      </c>
      <c r="R166" s="15">
        <f>'[1]TCE - ANEXO III - Preencher'!S175</f>
        <v>225.52</v>
      </c>
      <c r="S166" s="16">
        <f t="shared" si="15"/>
        <v>-166.12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-273.89879999999999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Preencher'!E146</f>
        <v>JOABE GOMES DO NASCIMENTO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44287</v>
      </c>
      <c r="H167" s="14">
        <f>'[1]TCE - ANEXO III - Preencher'!I176</f>
        <v>0</v>
      </c>
      <c r="I167" s="14">
        <f>'[1]TCE - ANEXO III - Preencher'!J176</f>
        <v>759.92639999999994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Preencher'!O149</f>
        <v>0</v>
      </c>
      <c r="O167" s="15">
        <f>'[1]TCE - ANEXO III - Preencher'!P176</f>
        <v>9.2799999999999994</v>
      </c>
      <c r="P167" s="16">
        <f t="shared" si="14"/>
        <v>-9.2799999999999994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750.64639999999997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Preencher'!E147</f>
        <v>JOAO ALBERICO OLIVEIRA DE ARAUJO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44287</v>
      </c>
      <c r="H168" s="14">
        <f>'[1]TCE - ANEXO III - Preencher'!I177</f>
        <v>0</v>
      </c>
      <c r="I168" s="14">
        <f>'[1]TCE - ANEXO III - Preencher'!J177</f>
        <v>414.95440000000002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Preencher'!O150</f>
        <v>0</v>
      </c>
      <c r="O168" s="15">
        <f>'[1]TCE - ANEXO III - Preencher'!P177</f>
        <v>9.2799999999999994</v>
      </c>
      <c r="P168" s="16">
        <f t="shared" si="14"/>
        <v>-9.2799999999999994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405.67440000000005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Preencher'!E148</f>
        <v>JOAO ALEXANDRE ALVES DA SILVA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44287</v>
      </c>
      <c r="H169" s="14">
        <f>'[1]TCE - ANEXO III - Preencher'!I178</f>
        <v>0</v>
      </c>
      <c r="I169" s="14">
        <f>'[1]TCE - ANEXO III - Preencher'!J178</f>
        <v>677.89679999999998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Preencher'!O151</f>
        <v>0</v>
      </c>
      <c r="O169" s="15">
        <f>'[1]TCE - ANEXO III - Preencher'!P178</f>
        <v>9.2799999999999994</v>
      </c>
      <c r="P169" s="16">
        <f t="shared" si="14"/>
        <v>-9.2799999999999994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668.61680000000001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Preencher'!E149</f>
        <v>JOAO BOSCO BARRETO COUTO NETO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223208</v>
      </c>
      <c r="G170" s="13">
        <f>IF('[1]TCE - ANEXO III - Preencher'!H179="","",'[1]TCE - ANEXO III - Preencher'!H179)</f>
        <v>44287</v>
      </c>
      <c r="H170" s="14">
        <f>'[1]TCE - ANEXO III - Preencher'!I179</f>
        <v>0</v>
      </c>
      <c r="I170" s="14">
        <f>'[1]TCE - ANEXO III - Preencher'!J179</f>
        <v>307.23759999999999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Preencher'!O152</f>
        <v>0</v>
      </c>
      <c r="O170" s="15">
        <f>'[1]TCE - ANEXO III - Preencher'!P179</f>
        <v>1.1599999999999999</v>
      </c>
      <c r="P170" s="16">
        <f t="shared" si="14"/>
        <v>-1.1599999999999999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306.07759999999996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Preencher'!E150</f>
        <v>JOAO GABRIEL CARNEIRO DE LIRA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44287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Preencher'!O153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Preencher'!E151</f>
        <v>JOCASTRA MARIA DA SILVA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44287</v>
      </c>
      <c r="H172" s="14">
        <f>'[1]TCE - ANEXO III - Preencher'!I181</f>
        <v>0</v>
      </c>
      <c r="I172" s="14">
        <f>'[1]TCE - ANEXO III - Preencher'!J181</f>
        <v>334.67840000000001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Preencher'!O154</f>
        <v>0</v>
      </c>
      <c r="O172" s="15">
        <f>'[1]TCE - ANEXO III - Preencher'!P181</f>
        <v>9.2799999999999994</v>
      </c>
      <c r="P172" s="16">
        <f t="shared" si="14"/>
        <v>-9.2799999999999994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325.39840000000004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Preencher'!E152</f>
        <v>JOSE MAURICIO LEITE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782320</v>
      </c>
      <c r="G173" s="13">
        <f>IF('[1]TCE - ANEXO III - Preencher'!H182="","",'[1]TCE - ANEXO III - Preencher'!H182)</f>
        <v>44287</v>
      </c>
      <c r="H173" s="14">
        <f>'[1]TCE - ANEXO III - Preencher'!I182</f>
        <v>0</v>
      </c>
      <c r="I173" s="14">
        <f>'[1]TCE - ANEXO III - Preencher'!J182</f>
        <v>163.21680000000001</v>
      </c>
      <c r="J173" s="14">
        <f>'[1]TCE - ANEXO III - Preencher'!K182</f>
        <v>0</v>
      </c>
      <c r="K173" s="15">
        <f>'[1]TCE - ANEXO III - Preencher'!L182</f>
        <v>28.48</v>
      </c>
      <c r="L173" s="15">
        <f>'[1]TCE - ANEXO III - Preencher'!M182</f>
        <v>242.55</v>
      </c>
      <c r="M173" s="15">
        <f t="shared" si="13"/>
        <v>-214.07000000000002</v>
      </c>
      <c r="N173" s="15">
        <f>'[1]TCE - ANEXO III - Preencher'!O155</f>
        <v>0</v>
      </c>
      <c r="O173" s="15">
        <f>'[1]TCE - ANEXO III - Preencher'!P182</f>
        <v>1.1599999999999999</v>
      </c>
      <c r="P173" s="16">
        <f t="shared" si="14"/>
        <v>-1.1599999999999999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-52.013200000000012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Preencher'!E153</f>
        <v>JOSE VICENTE FERREIRA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223405</v>
      </c>
      <c r="G174" s="13">
        <f>IF('[1]TCE - ANEXO III - Preencher'!H183="","",'[1]TCE - ANEXO III - Preencher'!H183)</f>
        <v>44287</v>
      </c>
      <c r="H174" s="14">
        <f>'[1]TCE - ANEXO III - Preencher'!I183</f>
        <v>0</v>
      </c>
      <c r="I174" s="14">
        <f>'[1]TCE - ANEXO III - Preencher'!J183</f>
        <v>375.0992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Preencher'!O156</f>
        <v>0</v>
      </c>
      <c r="O174" s="15">
        <f>'[1]TCE - ANEXO III - Preencher'!P183</f>
        <v>1.1599999999999999</v>
      </c>
      <c r="P174" s="16">
        <f t="shared" si="14"/>
        <v>-1.1599999999999999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373.93919999999997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Preencher'!E154</f>
        <v>JOSE WELLINGTON DA SILVA PEREIRA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223208</v>
      </c>
      <c r="G175" s="13">
        <f>IF('[1]TCE - ANEXO III - Preencher'!H184="","",'[1]TCE - ANEXO III - Preencher'!H184)</f>
        <v>44287</v>
      </c>
      <c r="H175" s="14">
        <f>'[1]TCE - ANEXO III - Preencher'!I184</f>
        <v>0</v>
      </c>
      <c r="I175" s="14">
        <f>'[1]TCE - ANEXO III - Preencher'!J184</f>
        <v>310.46719999999999</v>
      </c>
      <c r="J175" s="14">
        <f>'[1]TCE - ANEXO III - Preencher'!K184</f>
        <v>0</v>
      </c>
      <c r="K175" s="15">
        <f>'[1]TCE - ANEXO III - Preencher'!L184</f>
        <v>32.99</v>
      </c>
      <c r="L175" s="15">
        <f>'[1]TCE - ANEXO III - Preencher'!M184</f>
        <v>242.55</v>
      </c>
      <c r="M175" s="15">
        <f t="shared" si="13"/>
        <v>-209.56</v>
      </c>
      <c r="N175" s="15">
        <f>'[1]TCE - ANEXO III - Preencher'!O157</f>
        <v>0</v>
      </c>
      <c r="O175" s="15">
        <f>'[1]TCE - ANEXO III - Preencher'!P184</f>
        <v>1.1599999999999999</v>
      </c>
      <c r="P175" s="16">
        <f t="shared" si="14"/>
        <v>-1.1599999999999999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99.747199999999992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Preencher'!E155</f>
        <v>JOSELI CAVALCANTE DE ANDRADE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521130</v>
      </c>
      <c r="G176" s="13">
        <f>IF('[1]TCE - ANEXO III - Preencher'!H185="","",'[1]TCE - ANEXO III - Preencher'!H185)</f>
        <v>44287</v>
      </c>
      <c r="H176" s="14">
        <f>'[1]TCE - ANEXO III - Preencher'!I185</f>
        <v>0</v>
      </c>
      <c r="I176" s="14">
        <f>'[1]TCE - ANEXO III - Preencher'!J185</f>
        <v>116.904</v>
      </c>
      <c r="J176" s="14">
        <f>'[1]TCE - ANEXO III - Preencher'!K185</f>
        <v>0</v>
      </c>
      <c r="K176" s="15">
        <f>'[1]TCE - ANEXO III - Preencher'!L185</f>
        <v>22</v>
      </c>
      <c r="L176" s="15">
        <f>'[1]TCE - ANEXO III - Preencher'!M185</f>
        <v>242.55</v>
      </c>
      <c r="M176" s="15">
        <f t="shared" si="13"/>
        <v>-220.55</v>
      </c>
      <c r="N176" s="15">
        <f>'[1]TCE - ANEXO III - Preencher'!O158</f>
        <v>0</v>
      </c>
      <c r="O176" s="15">
        <f>'[1]TCE - ANEXO III - Preencher'!P185</f>
        <v>1.1599999999999999</v>
      </c>
      <c r="P176" s="16">
        <f t="shared" si="14"/>
        <v>-1.1599999999999999</v>
      </c>
      <c r="Q176" s="15">
        <f>'[1]TCE - ANEXO III - Preencher'!R185</f>
        <v>66</v>
      </c>
      <c r="R176" s="15">
        <f>'[1]TCE - ANEXO III - Preencher'!S185</f>
        <v>225.52</v>
      </c>
      <c r="S176" s="16">
        <f t="shared" si="15"/>
        <v>-159.52000000000001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-264.32600000000002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Preencher'!E156</f>
        <v>JOSETE ALVES DO AMARAL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223705</v>
      </c>
      <c r="G177" s="13">
        <f>IF('[1]TCE - ANEXO III - Preencher'!H186="","",'[1]TCE - ANEXO III - Preencher'!H186)</f>
        <v>44287</v>
      </c>
      <c r="H177" s="14">
        <f>'[1]TCE - ANEXO III - Preencher'!I186</f>
        <v>0</v>
      </c>
      <c r="I177" s="14">
        <f>'[1]TCE - ANEXO III - Preencher'!J186</f>
        <v>99.398399999999995</v>
      </c>
      <c r="J177" s="14">
        <f>'[1]TCE - ANEXO III - Preencher'!K186</f>
        <v>0</v>
      </c>
      <c r="K177" s="15">
        <f>'[1]TCE - ANEXO III - Preencher'!L186</f>
        <v>22</v>
      </c>
      <c r="L177" s="15">
        <f>'[1]TCE - ANEXO III - Preencher'!M186</f>
        <v>242.55</v>
      </c>
      <c r="M177" s="15">
        <f t="shared" si="13"/>
        <v>-220.55</v>
      </c>
      <c r="N177" s="15">
        <f>'[1]TCE - ANEXO III - Preencher'!O159</f>
        <v>0</v>
      </c>
      <c r="O177" s="15">
        <f>'[1]TCE - ANEXO III - Preencher'!P186</f>
        <v>1.1599999999999999</v>
      </c>
      <c r="P177" s="16">
        <f t="shared" si="14"/>
        <v>-1.1599999999999999</v>
      </c>
      <c r="Q177" s="15">
        <f>'[1]TCE - ANEXO III - Preencher'!R186</f>
        <v>66</v>
      </c>
      <c r="R177" s="15">
        <f>'[1]TCE - ANEXO III - Preencher'!S186</f>
        <v>225.52</v>
      </c>
      <c r="S177" s="16">
        <f t="shared" si="15"/>
        <v>-159.52000000000001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-281.83160000000004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Preencher'!E157</f>
        <v>JOYCE DOS SANTOS SOARES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223208</v>
      </c>
      <c r="G178" s="13">
        <f>IF('[1]TCE - ANEXO III - Preencher'!H187="","",'[1]TCE - ANEXO III - Preencher'!H187)</f>
        <v>44287</v>
      </c>
      <c r="H178" s="14">
        <f>'[1]TCE - ANEXO III - Preencher'!I187</f>
        <v>0</v>
      </c>
      <c r="I178" s="14">
        <f>'[1]TCE - ANEXO III - Preencher'!J187</f>
        <v>308.24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Preencher'!O160</f>
        <v>0</v>
      </c>
      <c r="O178" s="15">
        <f>'[1]TCE - ANEXO III - Preencher'!P187</f>
        <v>1.1599999999999999</v>
      </c>
      <c r="P178" s="16">
        <f t="shared" si="14"/>
        <v>-1.1599999999999999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307.08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Preencher'!E158</f>
        <v>JULIANA JOSEFA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44287</v>
      </c>
      <c r="H179" s="14">
        <f>'[1]TCE - ANEXO III - Preencher'!I188</f>
        <v>0</v>
      </c>
      <c r="I179" s="14">
        <f>'[1]TCE - ANEXO III - Preencher'!J188</f>
        <v>249.8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Preencher'!O161</f>
        <v>0</v>
      </c>
      <c r="O179" s="15">
        <f>'[1]TCE - ANEXO III - Preencher'!P188</f>
        <v>2.44</v>
      </c>
      <c r="P179" s="16">
        <f t="shared" si="14"/>
        <v>-2.44</v>
      </c>
      <c r="Q179" s="15">
        <f>'[1]TCE - ANEXO III - Preencher'!R188</f>
        <v>104.87</v>
      </c>
      <c r="R179" s="15">
        <f>'[1]TCE - ANEXO III - Preencher'!S188</f>
        <v>177.52</v>
      </c>
      <c r="S179" s="16">
        <f t="shared" si="15"/>
        <v>-72.650000000000006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174.71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Preencher'!E159</f>
        <v>JULIANA TAVARES LINS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44287</v>
      </c>
      <c r="H180" s="14">
        <f>'[1]TCE - ANEXO III - Preencher'!I189</f>
        <v>0</v>
      </c>
      <c r="I180" s="14">
        <f>'[1]TCE - ANEXO III - Preencher'!J189</f>
        <v>295.98239999999998</v>
      </c>
      <c r="J180" s="14">
        <f>'[1]TCE - ANEXO III - Preencher'!K189</f>
        <v>0</v>
      </c>
      <c r="K180" s="15">
        <f>'[1]TCE - ANEXO III - Preencher'!L189</f>
        <v>3.08</v>
      </c>
      <c r="L180" s="15">
        <f>'[1]TCE - ANEXO III - Preencher'!M189</f>
        <v>242.55</v>
      </c>
      <c r="M180" s="15">
        <f t="shared" si="13"/>
        <v>-239.47</v>
      </c>
      <c r="N180" s="15">
        <f>'[1]TCE - ANEXO III - Preencher'!O162</f>
        <v>0</v>
      </c>
      <c r="O180" s="15">
        <f>'[1]TCE - ANEXO III - Preencher'!P189</f>
        <v>2.44</v>
      </c>
      <c r="P180" s="16">
        <f t="shared" si="14"/>
        <v>-2.44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54.072399999999988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Preencher'!E160</f>
        <v>JULIO CEZAR ALVES DA SILVA</v>
      </c>
      <c r="E181" s="9" t="str">
        <f>IF('[1]TCE - ANEXO III - Preencher'!F190="4 - Assistência Odontológica","2 - Outros Profissionais da Saúde",'[1]TCE - ANEXO III - Preencher'!F190)</f>
        <v>1 - Médico</v>
      </c>
      <c r="F181" s="12">
        <f>'[1]TCE - ANEXO III - Preencher'!G190</f>
        <v>225125</v>
      </c>
      <c r="G181" s="13">
        <f>IF('[1]TCE - ANEXO III - Preencher'!H190="","",'[1]TCE - ANEXO III - Preencher'!H190)</f>
        <v>44287</v>
      </c>
      <c r="H181" s="14">
        <f>'[1]TCE - ANEXO III - Preencher'!I190</f>
        <v>0</v>
      </c>
      <c r="I181" s="14">
        <f>'[1]TCE - ANEXO III - Preencher'!J190</f>
        <v>413.97039999999998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Preencher'!O163</f>
        <v>0</v>
      </c>
      <c r="O181" s="15">
        <f>'[1]TCE - ANEXO III - Preencher'!P190</f>
        <v>9.2799999999999994</v>
      </c>
      <c r="P181" s="16">
        <f t="shared" si="14"/>
        <v>-9.2799999999999994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404.69040000000001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Preencher'!E161</f>
        <v>KATIA LIMA BELISARIO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223208</v>
      </c>
      <c r="G182" s="13">
        <f>IF('[1]TCE - ANEXO III - Preencher'!H191="","",'[1]TCE - ANEXO III - Preencher'!H191)</f>
        <v>44287</v>
      </c>
      <c r="H182" s="14">
        <f>'[1]TCE - ANEXO III - Preencher'!I191</f>
        <v>0</v>
      </c>
      <c r="I182" s="14">
        <f>'[1]TCE - ANEXO III - Preencher'!J191</f>
        <v>304.32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Preencher'!O164</f>
        <v>0</v>
      </c>
      <c r="O182" s="15">
        <f>'[1]TCE - ANEXO III - Preencher'!P191</f>
        <v>2.44</v>
      </c>
      <c r="P182" s="16">
        <f t="shared" si="14"/>
        <v>-2.44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301.88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Preencher'!E162</f>
        <v>KELLY BATISTA DE FREITAS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44287</v>
      </c>
      <c r="H183" s="14">
        <f>'[1]TCE - ANEXO III - Preencher'!I192</f>
        <v>0</v>
      </c>
      <c r="I183" s="14">
        <f>'[1]TCE - ANEXO III - Preencher'!J192</f>
        <v>132.08240000000001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Preencher'!O165</f>
        <v>0</v>
      </c>
      <c r="O183" s="15">
        <f>'[1]TCE - ANEXO III - Preencher'!P192</f>
        <v>1.1599999999999999</v>
      </c>
      <c r="P183" s="16">
        <f t="shared" si="14"/>
        <v>-1.1599999999999999</v>
      </c>
      <c r="Q183" s="15">
        <f>'[1]TCE - ANEXO III - Preencher'!R192</f>
        <v>52.8</v>
      </c>
      <c r="R183" s="15">
        <f>'[1]TCE - ANEXO III - Preencher'!S192</f>
        <v>165.52</v>
      </c>
      <c r="S183" s="16">
        <f t="shared" si="15"/>
        <v>-112.72000000000001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18.202399999999997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Preencher'!E163</f>
        <v>KLEITON JORGE GOMES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223505</v>
      </c>
      <c r="G184" s="13">
        <f>IF('[1]TCE - ANEXO III - Preencher'!H193="","",'[1]TCE - ANEXO III - Preencher'!H193)</f>
        <v>44287</v>
      </c>
      <c r="H184" s="14">
        <f>'[1]TCE - ANEXO III - Preencher'!I193</f>
        <v>0</v>
      </c>
      <c r="I184" s="14">
        <f>'[1]TCE - ANEXO III - Preencher'!J193</f>
        <v>299.78399999999999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Preencher'!O166</f>
        <v>0</v>
      </c>
      <c r="O184" s="15">
        <f>'[1]TCE - ANEXO III - Preencher'!P193</f>
        <v>2.44</v>
      </c>
      <c r="P184" s="16">
        <f t="shared" si="14"/>
        <v>-2.44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297.34399999999999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Preencher'!E164</f>
        <v>LAIANE DE OLIVEIRA MONTEIRO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411010</v>
      </c>
      <c r="G185" s="13">
        <f>IF('[1]TCE - ANEXO III - Preencher'!H194="","",'[1]TCE - ANEXO III - Preencher'!H194)</f>
        <v>44287</v>
      </c>
      <c r="H185" s="14">
        <f>'[1]TCE - ANEXO III - Preencher'!I194</f>
        <v>0</v>
      </c>
      <c r="I185" s="14">
        <f>'[1]TCE - ANEXO III - Preencher'!J194</f>
        <v>119.5728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Preencher'!O167</f>
        <v>0</v>
      </c>
      <c r="O185" s="15">
        <f>'[1]TCE - ANEXO III - Preencher'!P194</f>
        <v>1.1599999999999999</v>
      </c>
      <c r="P185" s="16">
        <f t="shared" si="14"/>
        <v>-1.1599999999999999</v>
      </c>
      <c r="Q185" s="15">
        <f>'[1]TCE - ANEXO III - Preencher'!R194</f>
        <v>81.91</v>
      </c>
      <c r="R185" s="15">
        <f>'[1]TCE - ANEXO III - Preencher'!S194</f>
        <v>300.92</v>
      </c>
      <c r="S185" s="16">
        <f t="shared" si="15"/>
        <v>-219.01000000000002</v>
      </c>
      <c r="T185" s="15">
        <f>'[1]TCE - ANEXO III - Preencher'!U194</f>
        <v>66.12</v>
      </c>
      <c r="U185" s="15">
        <f>'[1]TCE - ANEXO III - Preencher'!V194</f>
        <v>0</v>
      </c>
      <c r="V185" s="16">
        <f t="shared" si="16"/>
        <v>66.12</v>
      </c>
      <c r="W185" s="17" t="str">
        <f>IF('[1]TCE - ANEXO III - Preencher'!X194="","",'[1]TCE - ANEXO III - Preencher'!X194)</f>
        <v>AUXILIO CRECHE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-34.477200000000011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Preencher'!E165</f>
        <v>LARISSA MARIA CABRAL MEDEIROS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411010</v>
      </c>
      <c r="G186" s="13">
        <f>IF('[1]TCE - ANEXO III - Preencher'!H195="","",'[1]TCE - ANEXO III - Preencher'!H195)</f>
        <v>44287</v>
      </c>
      <c r="H186" s="14">
        <f>'[1]TCE - ANEXO III - Preencher'!I195</f>
        <v>0</v>
      </c>
      <c r="I186" s="14">
        <f>'[1]TCE - ANEXO III - Preencher'!J195</f>
        <v>130.6464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Preencher'!O168</f>
        <v>0</v>
      </c>
      <c r="O186" s="15">
        <f>'[1]TCE - ANEXO III - Preencher'!P195</f>
        <v>1.1599999999999999</v>
      </c>
      <c r="P186" s="16">
        <f t="shared" si="14"/>
        <v>-1.1599999999999999</v>
      </c>
      <c r="Q186" s="15">
        <f>'[1]TCE - ANEXO III - Preencher'!R195</f>
        <v>66</v>
      </c>
      <c r="R186" s="15">
        <f>'[1]TCE - ANEXO III - Preencher'!S195</f>
        <v>0</v>
      </c>
      <c r="S186" s="16">
        <f t="shared" si="15"/>
        <v>66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195.4864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Preencher'!E166</f>
        <v>LENIDALVA RODRIGUES DO NASCIMENTO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782320</v>
      </c>
      <c r="G187" s="13">
        <f>IF('[1]TCE - ANEXO III - Preencher'!H196="","",'[1]TCE - ANEXO III - Preencher'!H196)</f>
        <v>44287</v>
      </c>
      <c r="H187" s="14">
        <f>'[1]TCE - ANEXO III - Preencher'!I196</f>
        <v>0</v>
      </c>
      <c r="I187" s="14">
        <f>'[1]TCE - ANEXO III - Preencher'!J196</f>
        <v>171.06559999999999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Preencher'!O169</f>
        <v>0</v>
      </c>
      <c r="O187" s="15">
        <f>'[1]TCE - ANEXO III - Preencher'!P196</f>
        <v>1.1599999999999999</v>
      </c>
      <c r="P187" s="16">
        <f t="shared" si="14"/>
        <v>-1.1599999999999999</v>
      </c>
      <c r="Q187" s="15">
        <f>'[1]TCE - ANEXO III - Preencher'!R196</f>
        <v>85.45</v>
      </c>
      <c r="R187" s="15">
        <f>'[1]TCE - ANEXO III - Preencher'!S196</f>
        <v>115.3</v>
      </c>
      <c r="S187" s="16">
        <f t="shared" si="15"/>
        <v>-29.849999999999994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140.0556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Preencher'!E167</f>
        <v>LEONARDO DE OLIVEIRA MEDEIROS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251605</v>
      </c>
      <c r="G188" s="13">
        <f>IF('[1]TCE - ANEXO III - Preencher'!H197="","",'[1]TCE - ANEXO III - Preencher'!H197)</f>
        <v>44287</v>
      </c>
      <c r="H188" s="14">
        <f>'[1]TCE - ANEXO III - Preencher'!I197</f>
        <v>0</v>
      </c>
      <c r="I188" s="14">
        <f>'[1]TCE - ANEXO III - Preencher'!J197</f>
        <v>212.04079999999999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Preencher'!O170</f>
        <v>0</v>
      </c>
      <c r="O188" s="15">
        <f>'[1]TCE - ANEXO III - Preencher'!P197</f>
        <v>1.1599999999999999</v>
      </c>
      <c r="P188" s="16">
        <f t="shared" si="14"/>
        <v>-1.1599999999999999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210.88079999999999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Preencher'!E168</f>
        <v>LICIANY DE SOUSA FERREIRA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44287</v>
      </c>
      <c r="H189" s="14">
        <f>'[1]TCE - ANEXO III - Preencher'!I198</f>
        <v>0</v>
      </c>
      <c r="I189" s="14">
        <f>'[1]TCE - ANEXO III - Preencher'!J198</f>
        <v>166.0384</v>
      </c>
      <c r="J189" s="14">
        <f>'[1]TCE - ANEXO III - Preencher'!K198</f>
        <v>0</v>
      </c>
      <c r="K189" s="15">
        <f>'[1]TCE - ANEXO III - Preencher'!L198</f>
        <v>22</v>
      </c>
      <c r="L189" s="15">
        <f>'[1]TCE - ANEXO III - Preencher'!M198</f>
        <v>242.55</v>
      </c>
      <c r="M189" s="15">
        <f t="shared" si="13"/>
        <v>-220.55</v>
      </c>
      <c r="N189" s="15">
        <f>'[1]TCE - ANEXO III - Preencher'!O171</f>
        <v>0</v>
      </c>
      <c r="O189" s="15">
        <f>'[1]TCE - ANEXO III - Preencher'!P198</f>
        <v>1.1599999999999999</v>
      </c>
      <c r="P189" s="16">
        <f t="shared" si="14"/>
        <v>-1.1599999999999999</v>
      </c>
      <c r="Q189" s="15">
        <f>'[1]TCE - ANEXO III - Preencher'!R198</f>
        <v>35.200000000000003</v>
      </c>
      <c r="R189" s="15">
        <f>'[1]TCE - ANEXO III - Preencher'!S198</f>
        <v>300.92</v>
      </c>
      <c r="S189" s="16">
        <f t="shared" si="15"/>
        <v>-265.72000000000003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-321.39160000000004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Preencher'!E169</f>
        <v>LIDIA MARQUES DE CASTRO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411010</v>
      </c>
      <c r="G190" s="13">
        <f>IF('[1]TCE - ANEXO III - Preencher'!H199="","",'[1]TCE - ANEXO III - Preencher'!H199)</f>
        <v>44287</v>
      </c>
      <c r="H190" s="14">
        <f>'[1]TCE - ANEXO III - Preencher'!I199</f>
        <v>0</v>
      </c>
      <c r="I190" s="14">
        <f>'[1]TCE - ANEXO III - Preencher'!J199</f>
        <v>10.7446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Preencher'!O172</f>
        <v>0</v>
      </c>
      <c r="O190" s="15">
        <f>'[1]TCE - ANEXO III - Preencher'!P199</f>
        <v>1.1599999999999999</v>
      </c>
      <c r="P190" s="16">
        <f t="shared" si="14"/>
        <v>-1.1599999999999999</v>
      </c>
      <c r="Q190" s="15">
        <f>'[1]TCE - ANEXO III - Preencher'!R199</f>
        <v>32.090000000000003</v>
      </c>
      <c r="R190" s="15">
        <f>'[1]TCE - ANEXO III - Preencher'!S199</f>
        <v>259.45999999999998</v>
      </c>
      <c r="S190" s="16">
        <f t="shared" si="15"/>
        <v>-227.36999999999998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-217.78539999999998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Preencher'!E170</f>
        <v>LIDIANE MARQUES DE CASTRO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225124</v>
      </c>
      <c r="G191" s="13">
        <f>IF('[1]TCE - ANEXO III - Preencher'!H200="","",'[1]TCE - ANEXO III - Preencher'!H200)</f>
        <v>44287</v>
      </c>
      <c r="H191" s="14">
        <f>'[1]TCE - ANEXO III - Preencher'!I200</f>
        <v>0</v>
      </c>
      <c r="I191" s="14">
        <f>'[1]TCE - ANEXO III - Preencher'!J200</f>
        <v>133.03919999999999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Preencher'!O173</f>
        <v>0</v>
      </c>
      <c r="O191" s="15">
        <f>'[1]TCE - ANEXO III - Preencher'!P200</f>
        <v>9.2799999999999994</v>
      </c>
      <c r="P191" s="16">
        <f t="shared" si="14"/>
        <v>-9.2799999999999994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123.75919999999999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Preencher'!E171</f>
        <v>LILIAN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223505</v>
      </c>
      <c r="G192" s="13">
        <f>IF('[1]TCE - ANEXO III - Preencher'!H201="","",'[1]TCE - ANEXO III - Preencher'!H201)</f>
        <v>44287</v>
      </c>
      <c r="H192" s="14">
        <f>'[1]TCE - ANEXO III - Preencher'!I201</f>
        <v>0</v>
      </c>
      <c r="I192" s="14">
        <f>'[1]TCE - ANEXO III - Preencher'!J201</f>
        <v>285.55439999999999</v>
      </c>
      <c r="J192" s="14">
        <f>'[1]TCE - ANEXO III - Preencher'!K201</f>
        <v>0</v>
      </c>
      <c r="K192" s="15">
        <f>'[1]TCE - ANEXO III - Preencher'!L201</f>
        <v>2.39</v>
      </c>
      <c r="L192" s="15">
        <f>'[1]TCE - ANEXO III - Preencher'!M201</f>
        <v>242.55</v>
      </c>
      <c r="M192" s="15">
        <f t="shared" si="13"/>
        <v>-240.16000000000003</v>
      </c>
      <c r="N192" s="15">
        <f>'[1]TCE - ANEXO III - Preencher'!O174</f>
        <v>0</v>
      </c>
      <c r="O192" s="15">
        <f>'[1]TCE - ANEXO III - Preencher'!P201</f>
        <v>2.44</v>
      </c>
      <c r="P192" s="16">
        <f t="shared" si="14"/>
        <v>-2.44</v>
      </c>
      <c r="Q192" s="15">
        <f>'[1]TCE - ANEXO III - Preencher'!R201</f>
        <v>90</v>
      </c>
      <c r="R192" s="15">
        <f>'[1]TCE - ANEXO III - Preencher'!S201</f>
        <v>90.52</v>
      </c>
      <c r="S192" s="16">
        <f t="shared" si="15"/>
        <v>-0.51999999999999602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42.434399999999968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Preencher'!E172</f>
        <v>LUANNA  ALESANDRA MONTEIRO DE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515205</v>
      </c>
      <c r="G193" s="13">
        <f>IF('[1]TCE - ANEXO III - Preencher'!H202="","",'[1]TCE - ANEXO III - Preencher'!H202)</f>
        <v>44287</v>
      </c>
      <c r="H193" s="14">
        <f>'[1]TCE - ANEXO III - Preencher'!I202</f>
        <v>0</v>
      </c>
      <c r="I193" s="14">
        <f>'[1]TCE - ANEXO III - Preencher'!J202</f>
        <v>109.1352</v>
      </c>
      <c r="J193" s="14">
        <f>'[1]TCE - ANEXO III - Preencher'!K202</f>
        <v>0</v>
      </c>
      <c r="K193" s="15">
        <f>'[1]TCE - ANEXO III - Preencher'!L202</f>
        <v>22</v>
      </c>
      <c r="L193" s="15">
        <f>'[1]TCE - ANEXO III - Preencher'!M202</f>
        <v>242.55</v>
      </c>
      <c r="M193" s="15">
        <f t="shared" si="13"/>
        <v>-220.55</v>
      </c>
      <c r="N193" s="15">
        <f>'[1]TCE - ANEXO III - Preencher'!O175</f>
        <v>0</v>
      </c>
      <c r="O193" s="15">
        <f>'[1]TCE - ANEXO III - Preencher'!P202</f>
        <v>1.1599999999999999</v>
      </c>
      <c r="P193" s="16">
        <f t="shared" si="14"/>
        <v>-1.1599999999999999</v>
      </c>
      <c r="Q193" s="15">
        <f>'[1]TCE - ANEXO III - Preencher'!R202</f>
        <v>57.65</v>
      </c>
      <c r="R193" s="15">
        <f>'[1]TCE - ANEXO III - Preencher'!S202</f>
        <v>153.52000000000001</v>
      </c>
      <c r="S193" s="16">
        <f t="shared" si="15"/>
        <v>-95.87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-208.44480000000001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Preencher'!E173</f>
        <v xml:space="preserve">LUCIANA GUILHERMINO DE MELO 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123105</v>
      </c>
      <c r="G194" s="13">
        <f>IF('[1]TCE - ANEXO III - Preencher'!H203="","",'[1]TCE - ANEXO III - Preencher'!H203)</f>
        <v>44287</v>
      </c>
      <c r="H194" s="14">
        <f>'[1]TCE - ANEXO III - Preencher'!I203</f>
        <v>0</v>
      </c>
      <c r="I194" s="14">
        <f>'[1]TCE - ANEXO III - Preencher'!J203</f>
        <v>1218.3776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Preencher'!O176</f>
        <v>0</v>
      </c>
      <c r="O194" s="15">
        <f>'[1]TCE - ANEXO III - Preencher'!P203</f>
        <v>1.1599999999999999</v>
      </c>
      <c r="P194" s="16">
        <f t="shared" si="14"/>
        <v>-1.1599999999999999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66.12</v>
      </c>
      <c r="U194" s="15">
        <f>'[1]TCE - ANEXO III - Preencher'!V203</f>
        <v>0</v>
      </c>
      <c r="V194" s="16">
        <f t="shared" si="16"/>
        <v>66.12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1283.3375999999998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Preencher'!E174</f>
        <v>LUCIANA SILVA PEREIRA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44287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Preencher'!O177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Preencher'!E175</f>
        <v>LUCIENE FERREIRA DE LIMA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44287</v>
      </c>
      <c r="H196" s="14">
        <f>'[1]TCE - ANEXO III - Preencher'!I205</f>
        <v>0</v>
      </c>
      <c r="I196" s="14">
        <f>'[1]TCE - ANEXO III - Preencher'!J205</f>
        <v>546.05200000000002</v>
      </c>
      <c r="J196" s="14">
        <f>'[1]TCE - ANEXO III - Preencher'!K205</f>
        <v>0</v>
      </c>
      <c r="K196" s="15">
        <f>'[1]TCE - ANEXO III - Preencher'!L205</f>
        <v>3.08</v>
      </c>
      <c r="L196" s="15">
        <f>'[1]TCE - ANEXO III - Preencher'!M205</f>
        <v>242.55</v>
      </c>
      <c r="M196" s="15">
        <f t="shared" ref="M196:M259" si="19">K196-L196</f>
        <v>-239.47</v>
      </c>
      <c r="N196" s="15">
        <f>'[1]TCE - ANEXO III - Preencher'!O178</f>
        <v>0</v>
      </c>
      <c r="O196" s="15">
        <f>'[1]TCE - ANEXO III - Preencher'!P205</f>
        <v>2.44</v>
      </c>
      <c r="P196" s="16">
        <f t="shared" ref="P196:P259" si="20">N196-O196</f>
        <v>-2.44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304.142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Preencher'!E176</f>
        <v>MAGDA MARIA APOLINARIO BARBOSA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44287</v>
      </c>
      <c r="H197" s="14">
        <f>'[1]TCE - ANEXO III - Preencher'!I206</f>
        <v>0</v>
      </c>
      <c r="I197" s="14">
        <f>'[1]TCE - ANEXO III - Preencher'!J206</f>
        <v>221.09039999999999</v>
      </c>
      <c r="J197" s="14">
        <f>'[1]TCE - ANEXO III - Preencher'!K206</f>
        <v>0</v>
      </c>
      <c r="K197" s="15">
        <f>'[1]TCE - ANEXO III - Preencher'!L206</f>
        <v>22</v>
      </c>
      <c r="L197" s="15">
        <f>'[1]TCE - ANEXO III - Preencher'!M206</f>
        <v>242.55</v>
      </c>
      <c r="M197" s="15">
        <f t="shared" si="19"/>
        <v>-220.55</v>
      </c>
      <c r="N197" s="15">
        <f>'[1]TCE - ANEXO III - Preencher'!O179</f>
        <v>0</v>
      </c>
      <c r="O197" s="15">
        <f>'[1]TCE - ANEXO III - Preencher'!P206</f>
        <v>1.1599999999999999</v>
      </c>
      <c r="P197" s="16">
        <f t="shared" si="20"/>
        <v>-1.1599999999999999</v>
      </c>
      <c r="Q197" s="15">
        <f>'[1]TCE - ANEXO III - Preencher'!R206</f>
        <v>0</v>
      </c>
      <c r="R197" s="15">
        <f>'[1]TCE - ANEXO III - Preencher'!S206</f>
        <v>142.80000000000001</v>
      </c>
      <c r="S197" s="16">
        <f t="shared" si="21"/>
        <v>-142.80000000000001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-143.41960000000003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Preencher'!E177</f>
        <v>MANOELA DE PAIVA CAMPOS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44287</v>
      </c>
      <c r="H198" s="14">
        <f>'[1]TCE - ANEXO III - Preencher'!I207</f>
        <v>0</v>
      </c>
      <c r="I198" s="14">
        <f>'[1]TCE - ANEXO III - Preencher'!J207</f>
        <v>808.30399999999997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Preencher'!O180</f>
        <v>0</v>
      </c>
      <c r="O198" s="15">
        <f>'[1]TCE - ANEXO III - Preencher'!P207</f>
        <v>9.2799999999999994</v>
      </c>
      <c r="P198" s="16">
        <f t="shared" si="20"/>
        <v>-9.2799999999999994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799.024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Preencher'!E178</f>
        <v>MANUELA DE MELO RIBEIRO PARANHOS AGRA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324115</v>
      </c>
      <c r="G199" s="13">
        <f>IF('[1]TCE - ANEXO III - Preencher'!H208="","",'[1]TCE - ANEXO III - Preencher'!H208)</f>
        <v>44287</v>
      </c>
      <c r="H199" s="14">
        <f>'[1]TCE - ANEXO III - Preencher'!I208</f>
        <v>0</v>
      </c>
      <c r="I199" s="14">
        <f>'[1]TCE - ANEXO III - Preencher'!J208</f>
        <v>260.964</v>
      </c>
      <c r="J199" s="14">
        <f>'[1]TCE - ANEXO III - Preencher'!K208</f>
        <v>0</v>
      </c>
      <c r="K199" s="15">
        <f>'[1]TCE - ANEXO III - Preencher'!L208</f>
        <v>10.85</v>
      </c>
      <c r="L199" s="15">
        <f>'[1]TCE - ANEXO III - Preencher'!M208</f>
        <v>242.55</v>
      </c>
      <c r="M199" s="15">
        <f t="shared" si="19"/>
        <v>-231.70000000000002</v>
      </c>
      <c r="N199" s="15">
        <f>'[1]TCE - ANEXO III - Preencher'!O181</f>
        <v>0</v>
      </c>
      <c r="O199" s="15">
        <f>'[1]TCE - ANEXO III - Preencher'!P208</f>
        <v>1.1599999999999999</v>
      </c>
      <c r="P199" s="16">
        <f t="shared" si="20"/>
        <v>-1.1599999999999999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28.103999999999981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Preencher'!E179</f>
        <v>MARCELO FOERSTER D ASSUNCAO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44287</v>
      </c>
      <c r="H200" s="14">
        <f>'[1]TCE - ANEXO III - Preencher'!I209</f>
        <v>0</v>
      </c>
      <c r="I200" s="14">
        <f>'[1]TCE - ANEXO III - Preencher'!J209</f>
        <v>117.53360000000001</v>
      </c>
      <c r="J200" s="14">
        <f>'[1]TCE - ANEXO III - Preencher'!K209</f>
        <v>0</v>
      </c>
      <c r="K200" s="15">
        <f>'[1]TCE - ANEXO III - Preencher'!L209</f>
        <v>22</v>
      </c>
      <c r="L200" s="15">
        <f>'[1]TCE - ANEXO III - Preencher'!M209</f>
        <v>242.55</v>
      </c>
      <c r="M200" s="15">
        <f t="shared" si="19"/>
        <v>-220.55</v>
      </c>
      <c r="N200" s="15">
        <f>'[1]TCE - ANEXO III - Preencher'!O182</f>
        <v>0</v>
      </c>
      <c r="O200" s="15">
        <f>'[1]TCE - ANEXO III - Preencher'!P209</f>
        <v>1.1599999999999999</v>
      </c>
      <c r="P200" s="16">
        <f t="shared" si="20"/>
        <v>-1.1599999999999999</v>
      </c>
      <c r="Q200" s="15">
        <f>'[1]TCE - ANEXO III - Preencher'!R209</f>
        <v>61.6</v>
      </c>
      <c r="R200" s="15">
        <f>'[1]TCE - ANEXO III - Preencher'!S209</f>
        <v>265.5</v>
      </c>
      <c r="S200" s="16">
        <f t="shared" si="21"/>
        <v>-203.9</v>
      </c>
      <c r="T200" s="15">
        <f>'[1]TCE - ANEXO III - Preencher'!U209</f>
        <v>61.7</v>
      </c>
      <c r="U200" s="15">
        <f>'[1]TCE - ANEXO III - Preencher'!V209</f>
        <v>0</v>
      </c>
      <c r="V200" s="16">
        <f t="shared" si="22"/>
        <v>61.7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-246.37640000000005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Preencher'!E180</f>
        <v>MARCOS ANDRE RIBEIRO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521130</v>
      </c>
      <c r="G201" s="13">
        <f>IF('[1]TCE - ANEXO III - Preencher'!H210="","",'[1]TCE - ANEXO III - Preencher'!H210)</f>
        <v>44287</v>
      </c>
      <c r="H201" s="14">
        <f>'[1]TCE - ANEXO III - Preencher'!I210</f>
        <v>0</v>
      </c>
      <c r="I201" s="14">
        <f>'[1]TCE - ANEXO III - Preencher'!J210</f>
        <v>108.276</v>
      </c>
      <c r="J201" s="14">
        <f>'[1]TCE - ANEXO III - Preencher'!K210</f>
        <v>0</v>
      </c>
      <c r="K201" s="15">
        <f>'[1]TCE - ANEXO III - Preencher'!L210</f>
        <v>22</v>
      </c>
      <c r="L201" s="15">
        <f>'[1]TCE - ANEXO III - Preencher'!M210</f>
        <v>242.55</v>
      </c>
      <c r="M201" s="15">
        <f t="shared" si="19"/>
        <v>-220.55</v>
      </c>
      <c r="N201" s="15">
        <f>'[1]TCE - ANEXO III - Preencher'!O183</f>
        <v>0</v>
      </c>
      <c r="O201" s="15">
        <f>'[1]TCE - ANEXO III - Preencher'!P210</f>
        <v>1.1599999999999999</v>
      </c>
      <c r="P201" s="16">
        <f t="shared" si="20"/>
        <v>-1.1599999999999999</v>
      </c>
      <c r="Q201" s="15">
        <f>'[1]TCE - ANEXO III - Preencher'!R210</f>
        <v>66</v>
      </c>
      <c r="R201" s="15">
        <f>'[1]TCE - ANEXO III - Preencher'!S210</f>
        <v>225.52</v>
      </c>
      <c r="S201" s="16">
        <f t="shared" si="21"/>
        <v>-159.52000000000001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-272.95400000000001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Preencher'!E181</f>
        <v>MARCOS ANTONIO PIRES VALADARES LUSTOSA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324115</v>
      </c>
      <c r="G202" s="13">
        <f>IF('[1]TCE - ANEXO III - Preencher'!H211="","",'[1]TCE - ANEXO III - Preencher'!H211)</f>
        <v>44287</v>
      </c>
      <c r="H202" s="14">
        <f>'[1]TCE - ANEXO III - Preencher'!I211</f>
        <v>0</v>
      </c>
      <c r="I202" s="14">
        <f>'[1]TCE - ANEXO III - Preencher'!J211</f>
        <v>573.33839999999998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Preencher'!O184</f>
        <v>0</v>
      </c>
      <c r="O202" s="15">
        <f>'[1]TCE - ANEXO III - Preencher'!P211</f>
        <v>1.1599999999999999</v>
      </c>
      <c r="P202" s="16">
        <f t="shared" si="20"/>
        <v>-1.1599999999999999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572.17840000000001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Preencher'!E182</f>
        <v>MARCOS AURELIO FONSECA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322605</v>
      </c>
      <c r="G203" s="13">
        <f>IF('[1]TCE - ANEXO III - Preencher'!H212="","",'[1]TCE - ANEXO III - Preencher'!H212)</f>
        <v>44287</v>
      </c>
      <c r="H203" s="14">
        <f>'[1]TCE - ANEXO III - Preencher'!I212</f>
        <v>0</v>
      </c>
      <c r="I203" s="14">
        <f>'[1]TCE - ANEXO III - Preencher'!J212</f>
        <v>105.6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Preencher'!O185</f>
        <v>0</v>
      </c>
      <c r="O203" s="15">
        <f>'[1]TCE - ANEXO III - Preencher'!P212</f>
        <v>1.1599999999999999</v>
      </c>
      <c r="P203" s="16">
        <f t="shared" si="20"/>
        <v>-1.1599999999999999</v>
      </c>
      <c r="Q203" s="15">
        <f>'[1]TCE - ANEXO III - Preencher'!R212</f>
        <v>66</v>
      </c>
      <c r="R203" s="15">
        <f>'[1]TCE - ANEXO III - Preencher'!S212</f>
        <v>225.52</v>
      </c>
      <c r="S203" s="16">
        <f t="shared" si="21"/>
        <v>-159.52000000000001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-55.080000000000013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Preencher'!E183</f>
        <v>MARCUS VINICIUS DE OLIVEIRA VASCONCELOS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44287</v>
      </c>
      <c r="H204" s="14">
        <f>'[1]TCE - ANEXO III - Preencher'!I213</f>
        <v>0</v>
      </c>
      <c r="I204" s="14">
        <f>'[1]TCE - ANEXO III - Preencher'!J213</f>
        <v>107.24639999999999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Preencher'!O186</f>
        <v>0</v>
      </c>
      <c r="O204" s="15">
        <f>'[1]TCE - ANEXO III - Preencher'!P213</f>
        <v>1.1599999999999999</v>
      </c>
      <c r="P204" s="16">
        <f t="shared" si="20"/>
        <v>-1.1599999999999999</v>
      </c>
      <c r="Q204" s="15">
        <f>'[1]TCE - ANEXO III - Preencher'!R213</f>
        <v>10.199999999999999</v>
      </c>
      <c r="R204" s="15">
        <f>'[1]TCE - ANEXO III - Preencher'!S213</f>
        <v>153.52000000000001</v>
      </c>
      <c r="S204" s="16">
        <f t="shared" si="21"/>
        <v>-143.32000000000002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-37.233600000000024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Preencher'!E184</f>
        <v>MARIA APARECIDA DE FATIMA ALENCAR NOBRE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44287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Preencher'!O187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Preencher'!E185</f>
        <v>MARIA DA CONCEICAO TEODORO DA SILVA DANTAS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223208</v>
      </c>
      <c r="G206" s="13">
        <f>IF('[1]TCE - ANEXO III - Preencher'!H215="","",'[1]TCE - ANEXO III - Preencher'!H215)</f>
        <v>44287</v>
      </c>
      <c r="H206" s="14">
        <f>'[1]TCE - ANEXO III - Preencher'!I215</f>
        <v>0</v>
      </c>
      <c r="I206" s="14">
        <f>'[1]TCE - ANEXO III - Preencher'!J215</f>
        <v>479.62880000000001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Preencher'!O188</f>
        <v>0</v>
      </c>
      <c r="O206" s="15">
        <f>'[1]TCE - ANEXO III - Preencher'!P215</f>
        <v>1.1599999999999999</v>
      </c>
      <c r="P206" s="16">
        <f t="shared" si="20"/>
        <v>-1.1599999999999999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478.46879999999999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Preencher'!E186</f>
        <v>MARIA DAS DORES DA SILVA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44287</v>
      </c>
      <c r="H207" s="14">
        <f>'[1]TCE - ANEXO III - Preencher'!I216</f>
        <v>0</v>
      </c>
      <c r="I207" s="14">
        <f>'[1]TCE - ANEXO III - Preencher'!J216</f>
        <v>358.16640000000001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Preencher'!O189</f>
        <v>0</v>
      </c>
      <c r="O207" s="15">
        <f>'[1]TCE - ANEXO III - Preencher'!P216</f>
        <v>9.2799999999999994</v>
      </c>
      <c r="P207" s="16">
        <f t="shared" si="20"/>
        <v>-9.2799999999999994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348.88640000000004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Preencher'!E187</f>
        <v>MARIA DE FATIMA PINTO RIBEIRO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44287</v>
      </c>
      <c r="H208" s="14">
        <f>'[1]TCE - ANEXO III - Preencher'!I217</f>
        <v>0</v>
      </c>
      <c r="I208" s="14">
        <f>'[1]TCE - ANEXO III - Preencher'!J217</f>
        <v>366.97919999999999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Preencher'!O190</f>
        <v>0</v>
      </c>
      <c r="O208" s="15">
        <f>'[1]TCE - ANEXO III - Preencher'!P217</f>
        <v>9.2799999999999994</v>
      </c>
      <c r="P208" s="16">
        <f t="shared" si="20"/>
        <v>-9.2799999999999994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357.69920000000002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Preencher'!E188</f>
        <v>MARIA EUGENIA SOUSA PEREIRA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517410</v>
      </c>
      <c r="G209" s="13">
        <f>IF('[1]TCE - ANEXO III - Preencher'!H218="","",'[1]TCE - ANEXO III - Preencher'!H218)</f>
        <v>44287</v>
      </c>
      <c r="H209" s="14">
        <f>'[1]TCE - ANEXO III - Preencher'!I218</f>
        <v>0</v>
      </c>
      <c r="I209" s="14">
        <f>'[1]TCE - ANEXO III - Preencher'!J218</f>
        <v>108.3976</v>
      </c>
      <c r="J209" s="14">
        <f>'[1]TCE - ANEXO III - Preencher'!K218</f>
        <v>0</v>
      </c>
      <c r="K209" s="15">
        <f>'[1]TCE - ANEXO III - Preencher'!L218</f>
        <v>22</v>
      </c>
      <c r="L209" s="15">
        <f>'[1]TCE - ANEXO III - Preencher'!M218</f>
        <v>242.55</v>
      </c>
      <c r="M209" s="15">
        <f t="shared" si="19"/>
        <v>-220.55</v>
      </c>
      <c r="N209" s="15">
        <f>'[1]TCE - ANEXO III - Preencher'!O191</f>
        <v>0</v>
      </c>
      <c r="O209" s="15">
        <f>'[1]TCE - ANEXO III - Preencher'!P218</f>
        <v>1.1599999999999999</v>
      </c>
      <c r="P209" s="16">
        <f t="shared" si="20"/>
        <v>-1.1599999999999999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-113.31240000000001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Preencher'!E189</f>
        <v>MARIA ROSICLEIDE MOREIRA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517410</v>
      </c>
      <c r="G210" s="13">
        <f>IF('[1]TCE - ANEXO III - Preencher'!H219="","",'[1]TCE - ANEXO III - Preencher'!H219)</f>
        <v>44287</v>
      </c>
      <c r="H210" s="14">
        <f>'[1]TCE - ANEXO III - Preencher'!I219</f>
        <v>0</v>
      </c>
      <c r="I210" s="14">
        <f>'[1]TCE - ANEXO III - Preencher'!J219</f>
        <v>108.3856</v>
      </c>
      <c r="J210" s="14">
        <f>'[1]TCE - ANEXO III - Preencher'!K219</f>
        <v>0</v>
      </c>
      <c r="K210" s="15">
        <f>'[1]TCE - ANEXO III - Preencher'!L219</f>
        <v>22</v>
      </c>
      <c r="L210" s="15">
        <f>'[1]TCE - ANEXO III - Preencher'!M219</f>
        <v>242.55</v>
      </c>
      <c r="M210" s="15">
        <f t="shared" si="19"/>
        <v>-220.55</v>
      </c>
      <c r="N210" s="15">
        <f>'[1]TCE - ANEXO III - Preencher'!O192</f>
        <v>0</v>
      </c>
      <c r="O210" s="15">
        <f>'[1]TCE - ANEXO III - Preencher'!P219</f>
        <v>1.1599999999999999</v>
      </c>
      <c r="P210" s="16">
        <f t="shared" si="20"/>
        <v>-1.1599999999999999</v>
      </c>
      <c r="Q210" s="15">
        <f>'[1]TCE - ANEXO III - Preencher'!R219</f>
        <v>66</v>
      </c>
      <c r="R210" s="15">
        <f>'[1]TCE - ANEXO III - Preencher'!S219</f>
        <v>132.75</v>
      </c>
      <c r="S210" s="16">
        <f t="shared" si="21"/>
        <v>-66.75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-180.07440000000003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Preencher'!E190</f>
        <v>MARIANA DA COSTA BEZERRA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44287</v>
      </c>
      <c r="H211" s="14">
        <f>'[1]TCE - ANEXO III - Preencher'!I220</f>
        <v>0</v>
      </c>
      <c r="I211" s="14">
        <f>'[1]TCE - ANEXO III - Preencher'!J220</f>
        <v>117.5552</v>
      </c>
      <c r="J211" s="14">
        <f>'[1]TCE - ANEXO III - Preencher'!K220</f>
        <v>0</v>
      </c>
      <c r="K211" s="15">
        <f>'[1]TCE - ANEXO III - Preencher'!L220</f>
        <v>22</v>
      </c>
      <c r="L211" s="15">
        <f>'[1]TCE - ANEXO III - Preencher'!M220</f>
        <v>242.55</v>
      </c>
      <c r="M211" s="15">
        <f t="shared" si="19"/>
        <v>-220.55</v>
      </c>
      <c r="N211" s="15">
        <f>'[1]TCE - ANEXO III - Preencher'!O193</f>
        <v>0</v>
      </c>
      <c r="O211" s="15">
        <f>'[1]TCE - ANEXO III - Preencher'!P220</f>
        <v>1.1599999999999999</v>
      </c>
      <c r="P211" s="16">
        <f t="shared" si="20"/>
        <v>-1.1599999999999999</v>
      </c>
      <c r="Q211" s="15">
        <f>'[1]TCE - ANEXO III - Preencher'!R220</f>
        <v>62.63</v>
      </c>
      <c r="R211" s="15">
        <f>'[1]TCE - ANEXO III - Preencher'!S220</f>
        <v>230.11</v>
      </c>
      <c r="S211" s="16">
        <f t="shared" si="21"/>
        <v>-167.48000000000002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-271.63480000000004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Preencher'!E191</f>
        <v>MARIANA SANTOS RIBEIRO DE LIMA BATISTA</v>
      </c>
      <c r="E212" s="9" t="str">
        <f>IF('[1]TCE - ANEXO III - Preencher'!F221="4 - Assistência Odontológica","2 - Outros Profissionais da Saúde",'[1]TCE - ANEXO III - Preencher'!F221)</f>
        <v>1 - Médico</v>
      </c>
      <c r="F212" s="12">
        <f>'[1]TCE - ANEXO III - Preencher'!G221</f>
        <v>225125</v>
      </c>
      <c r="G212" s="13">
        <f>IF('[1]TCE - ANEXO III - Preencher'!H221="","",'[1]TCE - ANEXO III - Preencher'!H221)</f>
        <v>44287</v>
      </c>
      <c r="H212" s="14">
        <f>'[1]TCE - ANEXO III - Preencher'!I221</f>
        <v>0</v>
      </c>
      <c r="I212" s="14">
        <f>'[1]TCE - ANEXO III - Preencher'!J221</f>
        <v>116.0112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Preencher'!O194</f>
        <v>0</v>
      </c>
      <c r="O212" s="15">
        <f>'[1]TCE - ANEXO III - Preencher'!P221</f>
        <v>9.2799999999999994</v>
      </c>
      <c r="P212" s="16">
        <f t="shared" si="20"/>
        <v>-9.2799999999999994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106.7312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Preencher'!E192</f>
        <v>MARIANGELA BRITO GOMES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44287</v>
      </c>
      <c r="H213" s="14">
        <f>'[1]TCE - ANEXO III - Preencher'!I222</f>
        <v>0</v>
      </c>
      <c r="I213" s="14">
        <f>'[1]TCE - ANEXO III - Preencher'!J222</f>
        <v>243.95679999999999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Preencher'!O195</f>
        <v>0</v>
      </c>
      <c r="O213" s="15">
        <f>'[1]TCE - ANEXO III - Preencher'!P222</f>
        <v>2.44</v>
      </c>
      <c r="P213" s="16">
        <f t="shared" si="20"/>
        <v>-2.44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103.28</v>
      </c>
      <c r="U213" s="15">
        <f>'[1]TCE - ANEXO III - Preencher'!V222</f>
        <v>0</v>
      </c>
      <c r="V213" s="16">
        <f t="shared" si="22"/>
        <v>103.28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344.79679999999996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Preencher'!E193</f>
        <v>MARIELY DO REGO BARROS DE ANDRADE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44287</v>
      </c>
      <c r="H214" s="14">
        <f>'[1]TCE - ANEXO III - Preencher'!I223</f>
        <v>0</v>
      </c>
      <c r="I214" s="14">
        <f>'[1]TCE - ANEXO III - Preencher'!J223</f>
        <v>124.556</v>
      </c>
      <c r="J214" s="14">
        <f>'[1]TCE - ANEXO III - Preencher'!K223</f>
        <v>0</v>
      </c>
      <c r="K214" s="15">
        <f>'[1]TCE - ANEXO III - Preencher'!L223</f>
        <v>22</v>
      </c>
      <c r="L214" s="15">
        <f>'[1]TCE - ANEXO III - Preencher'!M223</f>
        <v>242.55</v>
      </c>
      <c r="M214" s="15">
        <f t="shared" si="19"/>
        <v>-220.55</v>
      </c>
      <c r="N214" s="15">
        <f>'[1]TCE - ANEXO III - Preencher'!O196</f>
        <v>0</v>
      </c>
      <c r="O214" s="15">
        <f>'[1]TCE - ANEXO III - Preencher'!P223</f>
        <v>1.1599999999999999</v>
      </c>
      <c r="P214" s="16">
        <f t="shared" si="20"/>
        <v>-1.1599999999999999</v>
      </c>
      <c r="Q214" s="15">
        <f>'[1]TCE - ANEXO III - Preencher'!R223</f>
        <v>50.6</v>
      </c>
      <c r="R214" s="15">
        <f>'[1]TCE - ANEXO III - Preencher'!S223</f>
        <v>115.3</v>
      </c>
      <c r="S214" s="16">
        <f t="shared" si="21"/>
        <v>-64.699999999999989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-161.85399999999998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Preencher'!E194</f>
        <v>MARILIA MARTINS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517410</v>
      </c>
      <c r="G215" s="13">
        <f>IF('[1]TCE - ANEXO III - Preencher'!H224="","",'[1]TCE - ANEXO III - Preencher'!H224)</f>
        <v>44287</v>
      </c>
      <c r="H215" s="14">
        <f>'[1]TCE - ANEXO III - Preencher'!I224</f>
        <v>0</v>
      </c>
      <c r="I215" s="14">
        <f>'[1]TCE - ANEXO III - Preencher'!J224</f>
        <v>214.30400000000003</v>
      </c>
      <c r="J215" s="14">
        <f>'[1]TCE - ANEXO III - Preencher'!K224</f>
        <v>0</v>
      </c>
      <c r="K215" s="15">
        <f>'[1]TCE - ANEXO III - Preencher'!L224</f>
        <v>22</v>
      </c>
      <c r="L215" s="15">
        <f>'[1]TCE - ANEXO III - Preencher'!M224</f>
        <v>242.55</v>
      </c>
      <c r="M215" s="15">
        <f t="shared" si="19"/>
        <v>-220.55</v>
      </c>
      <c r="N215" s="15">
        <f>'[1]TCE - ANEXO III - Preencher'!O197</f>
        <v>0</v>
      </c>
      <c r="O215" s="15">
        <f>'[1]TCE - ANEXO III - Preencher'!P224</f>
        <v>1.1599999999999999</v>
      </c>
      <c r="P215" s="16">
        <f t="shared" si="20"/>
        <v>-1.1599999999999999</v>
      </c>
      <c r="Q215" s="15">
        <f>'[1]TCE - ANEXO III - Preencher'!R224</f>
        <v>2.2000000000000002</v>
      </c>
      <c r="R215" s="15">
        <f>'[1]TCE - ANEXO III - Preencher'!S224</f>
        <v>7.5</v>
      </c>
      <c r="S215" s="16">
        <f t="shared" si="21"/>
        <v>-5.3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-12.705999999999982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Preencher'!E195</f>
        <v>MARINEIDE DE SOUZA MONTEIRO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44287</v>
      </c>
      <c r="H216" s="14">
        <f>'[1]TCE - ANEXO III - Preencher'!I225</f>
        <v>0</v>
      </c>
      <c r="I216" s="14">
        <f>'[1]TCE - ANEXO III - Preencher'!J225</f>
        <v>414.37920000000003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Preencher'!O198</f>
        <v>0</v>
      </c>
      <c r="O216" s="15">
        <f>'[1]TCE - ANEXO III - Preencher'!P225</f>
        <v>9.2799999999999994</v>
      </c>
      <c r="P216" s="16">
        <f t="shared" si="20"/>
        <v>-9.2799999999999994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405.09920000000005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Preencher'!E196</f>
        <v>MARIO JOSE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411010</v>
      </c>
      <c r="G217" s="13">
        <f>IF('[1]TCE - ANEXO III - Preencher'!H226="","",'[1]TCE - ANEXO III - Preencher'!H226)</f>
        <v>44287</v>
      </c>
      <c r="H217" s="14">
        <f>'[1]TCE - ANEXO III - Preencher'!I226</f>
        <v>0</v>
      </c>
      <c r="I217" s="14">
        <f>'[1]TCE - ANEXO III - Preencher'!J226</f>
        <v>92.4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Preencher'!O199</f>
        <v>0</v>
      </c>
      <c r="O217" s="15">
        <f>'[1]TCE - ANEXO III - Preencher'!P226</f>
        <v>1.1599999999999999</v>
      </c>
      <c r="P217" s="16">
        <f t="shared" si="20"/>
        <v>-1.1599999999999999</v>
      </c>
      <c r="Q217" s="15">
        <f>'[1]TCE - ANEXO III - Preencher'!R226</f>
        <v>66</v>
      </c>
      <c r="R217" s="15">
        <f>'[1]TCE - ANEXO III - Preencher'!S226</f>
        <v>177.52</v>
      </c>
      <c r="S217" s="16">
        <f t="shared" si="21"/>
        <v>-111.52000000000001</v>
      </c>
      <c r="T217" s="15">
        <f>'[1]TCE - ANEXO III - Preencher'!U226</f>
        <v>132.24</v>
      </c>
      <c r="U217" s="15">
        <f>'[1]TCE - ANEXO III - Preencher'!V226</f>
        <v>0</v>
      </c>
      <c r="V217" s="16">
        <f t="shared" si="22"/>
        <v>132.24</v>
      </c>
      <c r="W217" s="17" t="str">
        <f>IF('[1]TCE - ANEXO III - Preencher'!X226="","",'[1]TCE - ANEXO III - Preencher'!X226)</f>
        <v>AUXILIO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111.96000000000001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Preencher'!E197</f>
        <v>MARIUSKA RODRIGUES RAPOSO LAPORTE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251605</v>
      </c>
      <c r="G218" s="13">
        <f>IF('[1]TCE - ANEXO III - Preencher'!H227="","",'[1]TCE - ANEXO III - Preencher'!H227)</f>
        <v>44287</v>
      </c>
      <c r="H218" s="14">
        <f>'[1]TCE - ANEXO III - Preencher'!I227</f>
        <v>0</v>
      </c>
      <c r="I218" s="14">
        <f>'[1]TCE - ANEXO III - Preencher'!J227</f>
        <v>218.07679999999999</v>
      </c>
      <c r="J218" s="14">
        <f>'[1]TCE - ANEXO III - Preencher'!K227</f>
        <v>0</v>
      </c>
      <c r="K218" s="15">
        <f>'[1]TCE - ANEXO III - Preencher'!L227</f>
        <v>37.39</v>
      </c>
      <c r="L218" s="15">
        <f>'[1]TCE - ANEXO III - Preencher'!M227</f>
        <v>242.55</v>
      </c>
      <c r="M218" s="15">
        <f t="shared" si="19"/>
        <v>-205.16000000000003</v>
      </c>
      <c r="N218" s="15">
        <f>'[1]TCE - ANEXO III - Preencher'!O200</f>
        <v>0</v>
      </c>
      <c r="O218" s="15">
        <f>'[1]TCE - ANEXO III - Preencher'!P227</f>
        <v>1.1599999999999999</v>
      </c>
      <c r="P218" s="16">
        <f t="shared" si="20"/>
        <v>-1.1599999999999999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11.756799999999966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Preencher'!E198</f>
        <v>MARY SIMONE BOYER DE ALMEIDA DOS ANJOS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322205</v>
      </c>
      <c r="G219" s="13">
        <f>IF('[1]TCE - ANEXO III - Preencher'!H228="","",'[1]TCE - ANEXO III - Preencher'!H228)</f>
        <v>44287</v>
      </c>
      <c r="H219" s="14">
        <f>'[1]TCE - ANEXO III - Preencher'!I228</f>
        <v>0</v>
      </c>
      <c r="I219" s="14">
        <f>'[1]TCE - ANEXO III - Preencher'!J228</f>
        <v>210.4248</v>
      </c>
      <c r="J219" s="14">
        <f>'[1]TCE - ANEXO III - Preencher'!K228</f>
        <v>0</v>
      </c>
      <c r="K219" s="15">
        <f>'[1]TCE - ANEXO III - Preencher'!L228</f>
        <v>22</v>
      </c>
      <c r="L219" s="15">
        <f>'[1]TCE - ANEXO III - Preencher'!M228</f>
        <v>242.55</v>
      </c>
      <c r="M219" s="15">
        <f t="shared" si="19"/>
        <v>-220.55</v>
      </c>
      <c r="N219" s="15">
        <f>'[1]TCE - ANEXO III - Preencher'!O201</f>
        <v>0</v>
      </c>
      <c r="O219" s="15">
        <f>'[1]TCE - ANEXO III - Preencher'!P228</f>
        <v>1.1599999999999999</v>
      </c>
      <c r="P219" s="16">
        <f t="shared" si="20"/>
        <v>-1.1599999999999999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-11.285200000000007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Preencher'!E199</f>
        <v>MATHEUS DOS SANTOS ALEXANDRE</v>
      </c>
      <c r="E220" s="9" t="str">
        <f>IF('[1]TCE - ANEXO III - Preencher'!F229="4 - Assistência Odontológica","2 - Outros Profissionais da Saúde",'[1]TCE - ANEXO III - Preencher'!F229)</f>
        <v>1 - Médico</v>
      </c>
      <c r="F220" s="12">
        <f>'[1]TCE - ANEXO III - Preencher'!G229</f>
        <v>225125</v>
      </c>
      <c r="G220" s="13">
        <f>IF('[1]TCE - ANEXO III - Preencher'!H229="","",'[1]TCE - ANEXO III - Preencher'!H229)</f>
        <v>44287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Preencher'!O202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Preencher'!E200</f>
        <v>MAURICIO LINO DE SANTANA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317210</v>
      </c>
      <c r="G221" s="13">
        <f>IF('[1]TCE - ANEXO III - Preencher'!H230="","",'[1]TCE - ANEXO III - Preencher'!H230)</f>
        <v>44287</v>
      </c>
      <c r="H221" s="14">
        <f>'[1]TCE - ANEXO III - Preencher'!I230</f>
        <v>0</v>
      </c>
      <c r="I221" s="14">
        <f>'[1]TCE - ANEXO III - Preencher'!J230</f>
        <v>186.50559999999999</v>
      </c>
      <c r="J221" s="14">
        <f>'[1]TCE - ANEXO III - Preencher'!K230</f>
        <v>0</v>
      </c>
      <c r="K221" s="15">
        <f>'[1]TCE - ANEXO III - Preencher'!L230</f>
        <v>34.79</v>
      </c>
      <c r="L221" s="15">
        <f>'[1]TCE - ANEXO III - Preencher'!M230</f>
        <v>242.55</v>
      </c>
      <c r="M221" s="15">
        <f t="shared" si="19"/>
        <v>-207.76000000000002</v>
      </c>
      <c r="N221" s="15">
        <f>'[1]TCE - ANEXO III - Preencher'!O203</f>
        <v>0</v>
      </c>
      <c r="O221" s="15">
        <f>'[1]TCE - ANEXO III - Preencher'!P230</f>
        <v>1.18</v>
      </c>
      <c r="P221" s="16">
        <f t="shared" si="20"/>
        <v>-1.18</v>
      </c>
      <c r="Q221" s="15">
        <f>'[1]TCE - ANEXO III - Preencher'!R230</f>
        <v>104.36</v>
      </c>
      <c r="R221" s="15">
        <f>'[1]TCE - ANEXO III - Preencher'!S230</f>
        <v>153.52000000000001</v>
      </c>
      <c r="S221" s="16">
        <f t="shared" si="21"/>
        <v>-49.160000000000011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-71.594400000000036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Preencher'!E201</f>
        <v>MAYARA ALBUQUERQUE DORNELAS DE SOUZA</v>
      </c>
      <c r="E222" s="9" t="str">
        <f>IF('[1]TCE - ANEXO III - Preencher'!F231="4 - Assistência Odontológica","2 - Outros Profissionais da Saúde",'[1]TCE - ANEXO III - Preencher'!F231)</f>
        <v>1 - Médico</v>
      </c>
      <c r="F222" s="12">
        <f>'[1]TCE - ANEXO III - Preencher'!G231</f>
        <v>225125</v>
      </c>
      <c r="G222" s="13">
        <f>IF('[1]TCE - ANEXO III - Preencher'!H231="","",'[1]TCE - ANEXO III - Preencher'!H231)</f>
        <v>44287</v>
      </c>
      <c r="H222" s="14">
        <f>'[1]TCE - ANEXO III - Preencher'!I231</f>
        <v>0</v>
      </c>
      <c r="I222" s="14">
        <f>'[1]TCE - ANEXO III - Preencher'!J231</f>
        <v>976.13520000000005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Preencher'!O204</f>
        <v>0</v>
      </c>
      <c r="O222" s="15">
        <f>'[1]TCE - ANEXO III - Preencher'!P231</f>
        <v>9.2799999999999994</v>
      </c>
      <c r="P222" s="16">
        <f t="shared" si="20"/>
        <v>-9.2799999999999994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966.85520000000008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Preencher'!E202</f>
        <v>MICLEIDE MARTINIANO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44287</v>
      </c>
      <c r="H223" s="14">
        <f>'[1]TCE - ANEXO III - Preencher'!I232</f>
        <v>0</v>
      </c>
      <c r="I223" s="14">
        <f>'[1]TCE - ANEXO III - Preencher'!J232</f>
        <v>154.3296</v>
      </c>
      <c r="J223" s="14">
        <f>'[1]TCE - ANEXO III - Preencher'!K232</f>
        <v>0</v>
      </c>
      <c r="K223" s="15">
        <f>'[1]TCE - ANEXO III - Preencher'!L232</f>
        <v>22</v>
      </c>
      <c r="L223" s="15">
        <f>'[1]TCE - ANEXO III - Preencher'!M232</f>
        <v>242.55</v>
      </c>
      <c r="M223" s="15">
        <f t="shared" si="19"/>
        <v>-220.55</v>
      </c>
      <c r="N223" s="15">
        <f>'[1]TCE - ANEXO III - Preencher'!O205</f>
        <v>0</v>
      </c>
      <c r="O223" s="15">
        <f>'[1]TCE - ANEXO III - Preencher'!P232</f>
        <v>1.18</v>
      </c>
      <c r="P223" s="16">
        <f t="shared" si="20"/>
        <v>-1.18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-67.400400000000019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Preencher'!E203</f>
        <v>MILENA CRISTINA MOURA FIGUEIRA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223208</v>
      </c>
      <c r="G224" s="13">
        <f>IF('[1]TCE - ANEXO III - Preencher'!H233="","",'[1]TCE - ANEXO III - Preencher'!H233)</f>
        <v>44287</v>
      </c>
      <c r="H224" s="14">
        <f>'[1]TCE - ANEXO III - Preencher'!I233</f>
        <v>0</v>
      </c>
      <c r="I224" s="14">
        <f>'[1]TCE - ANEXO III - Preencher'!J233</f>
        <v>308.39359999999999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Preencher'!O206</f>
        <v>0</v>
      </c>
      <c r="O224" s="15">
        <f>'[1]TCE - ANEXO III - Preencher'!P233</f>
        <v>1.18</v>
      </c>
      <c r="P224" s="16">
        <f t="shared" si="20"/>
        <v>-1.18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307.21359999999999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Preencher'!E204</f>
        <v>MILENA LINS DE CERQUEIRA PORTO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517410</v>
      </c>
      <c r="G225" s="13">
        <f>IF('[1]TCE - ANEXO III - Preencher'!H234="","",'[1]TCE - ANEXO III - Preencher'!H234)</f>
        <v>44287</v>
      </c>
      <c r="H225" s="14">
        <f>'[1]TCE - ANEXO III - Preencher'!I234</f>
        <v>0</v>
      </c>
      <c r="I225" s="14">
        <f>'[1]TCE - ANEXO III - Preencher'!J234</f>
        <v>119.384</v>
      </c>
      <c r="J225" s="14">
        <f>'[1]TCE - ANEXO III - Preencher'!K234</f>
        <v>0</v>
      </c>
      <c r="K225" s="15">
        <f>'[1]TCE - ANEXO III - Preencher'!L234</f>
        <v>22</v>
      </c>
      <c r="L225" s="15">
        <f>'[1]TCE - ANEXO III - Preencher'!M234</f>
        <v>242.55</v>
      </c>
      <c r="M225" s="15">
        <f t="shared" si="19"/>
        <v>-220.55</v>
      </c>
      <c r="N225" s="15">
        <f>'[1]TCE - ANEXO III - Preencher'!O207</f>
        <v>0</v>
      </c>
      <c r="O225" s="15">
        <f>'[1]TCE - ANEXO III - Preencher'!P234</f>
        <v>1.18</v>
      </c>
      <c r="P225" s="16">
        <f t="shared" si="20"/>
        <v>-1.18</v>
      </c>
      <c r="Q225" s="15">
        <f>'[1]TCE - ANEXO III - Preencher'!R234</f>
        <v>66</v>
      </c>
      <c r="R225" s="15">
        <f>'[1]TCE - ANEXO III - Preencher'!S234</f>
        <v>189.52</v>
      </c>
      <c r="S225" s="16">
        <f t="shared" si="21"/>
        <v>-123.52000000000001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-225.86600000000004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Preencher'!E205</f>
        <v>MIRELA DOS SANTOS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322205</v>
      </c>
      <c r="G226" s="13">
        <f>IF('[1]TCE - ANEXO III - Preencher'!H235="","",'[1]TCE - ANEXO III - Preencher'!H235)</f>
        <v>44287</v>
      </c>
      <c r="H226" s="14">
        <f>'[1]TCE - ANEXO III - Preencher'!I235</f>
        <v>0</v>
      </c>
      <c r="I226" s="14">
        <f>'[1]TCE - ANEXO III - Preencher'!J235</f>
        <v>119.1472</v>
      </c>
      <c r="J226" s="14">
        <f>'[1]TCE - ANEXO III - Preencher'!K235</f>
        <v>0</v>
      </c>
      <c r="K226" s="15">
        <f>'[1]TCE - ANEXO III - Preencher'!L235</f>
        <v>22</v>
      </c>
      <c r="L226" s="15">
        <f>'[1]TCE - ANEXO III - Preencher'!M235</f>
        <v>242.55</v>
      </c>
      <c r="M226" s="15">
        <f t="shared" si="19"/>
        <v>-220.55</v>
      </c>
      <c r="N226" s="15">
        <f>'[1]TCE - ANEXO III - Preencher'!O208</f>
        <v>0</v>
      </c>
      <c r="O226" s="15">
        <f>'[1]TCE - ANEXO III - Preencher'!P235</f>
        <v>1.1599999999999999</v>
      </c>
      <c r="P226" s="16">
        <f t="shared" si="20"/>
        <v>-1.1599999999999999</v>
      </c>
      <c r="Q226" s="15">
        <f>'[1]TCE - ANEXO III - Preencher'!R235</f>
        <v>66</v>
      </c>
      <c r="R226" s="15">
        <f>'[1]TCE - ANEXO III - Preencher'!S235</f>
        <v>230.62</v>
      </c>
      <c r="S226" s="16">
        <f t="shared" si="21"/>
        <v>-164.62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-267.18280000000004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Preencher'!E206</f>
        <v>MIRIAN LOPES DE ARAUJO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44287</v>
      </c>
      <c r="H227" s="14">
        <f>'[1]TCE - ANEXO III - Preencher'!I236</f>
        <v>0</v>
      </c>
      <c r="I227" s="14">
        <f>'[1]TCE - ANEXO III - Preencher'!J236</f>
        <v>286.89839999999998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Preencher'!O209</f>
        <v>0</v>
      </c>
      <c r="O227" s="15">
        <f>'[1]TCE - ANEXO III - Preencher'!P236</f>
        <v>2.44</v>
      </c>
      <c r="P227" s="16">
        <f t="shared" si="20"/>
        <v>-2.44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103.28</v>
      </c>
      <c r="U227" s="15">
        <f>'[1]TCE - ANEXO III - Preencher'!V236</f>
        <v>0</v>
      </c>
      <c r="V227" s="16">
        <f t="shared" si="22"/>
        <v>103.28</v>
      </c>
      <c r="W227" s="17" t="str">
        <f>IF('[1]TCE - ANEXO III - Preencher'!X236="","",'[1]TCE - ANEXO III - Preencher'!X236)</f>
        <v>AUXILIO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387.73839999999996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Preencher'!E207</f>
        <v>NATHALIA DUARTE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131210</v>
      </c>
      <c r="G228" s="13">
        <f>IF('[1]TCE - ANEXO III - Preencher'!H237="","",'[1]TCE - ANEXO III - Preencher'!H237)</f>
        <v>44287</v>
      </c>
      <c r="H228" s="14">
        <f>'[1]TCE - ANEXO III - Preencher'!I237</f>
        <v>0</v>
      </c>
      <c r="I228" s="14">
        <f>'[1]TCE - ANEXO III - Preencher'!J237</f>
        <v>931.38319999999999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Preencher'!O210</f>
        <v>0</v>
      </c>
      <c r="O228" s="15">
        <f>'[1]TCE - ANEXO III - Preencher'!P237</f>
        <v>1.1599999999999999</v>
      </c>
      <c r="P228" s="16">
        <f t="shared" si="20"/>
        <v>-1.1599999999999999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930.22320000000002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Preencher'!E208</f>
        <v>NATHALIA FAUSTINO DE ALBUQUERQUE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514225</v>
      </c>
      <c r="G229" s="13">
        <f>IF('[1]TCE - ANEXO III - Preencher'!H238="","",'[1]TCE - ANEXO III - Preencher'!H238)</f>
        <v>44287</v>
      </c>
      <c r="H229" s="14">
        <f>'[1]TCE - ANEXO III - Preencher'!I238</f>
        <v>0</v>
      </c>
      <c r="I229" s="14">
        <f>'[1]TCE - ANEXO III - Preencher'!J238</f>
        <v>113.66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Preencher'!O211</f>
        <v>0</v>
      </c>
      <c r="O229" s="15">
        <f>'[1]TCE - ANEXO III - Preencher'!P238</f>
        <v>1.1599999999999999</v>
      </c>
      <c r="P229" s="16">
        <f t="shared" si="20"/>
        <v>-1.1599999999999999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112.5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Preencher'!E209</f>
        <v>NATHALY BIANCA PEREIRA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515110</v>
      </c>
      <c r="G230" s="13">
        <f>IF('[1]TCE - ANEXO III - Preencher'!H239="","",'[1]TCE - ANEXO III - Preencher'!H239)</f>
        <v>44287</v>
      </c>
      <c r="H230" s="14">
        <f>'[1]TCE - ANEXO III - Preencher'!I239</f>
        <v>0</v>
      </c>
      <c r="I230" s="14">
        <f>'[1]TCE - ANEXO III - Preencher'!J239</f>
        <v>107.032</v>
      </c>
      <c r="J230" s="14">
        <f>'[1]TCE - ANEXO III - Preencher'!K239</f>
        <v>0</v>
      </c>
      <c r="K230" s="15">
        <f>'[1]TCE - ANEXO III - Preencher'!L239</f>
        <v>22</v>
      </c>
      <c r="L230" s="15">
        <f>'[1]TCE - ANEXO III - Preencher'!M239</f>
        <v>242.55</v>
      </c>
      <c r="M230" s="15">
        <f t="shared" si="19"/>
        <v>-220.55</v>
      </c>
      <c r="N230" s="15">
        <f>'[1]TCE - ANEXO III - Preencher'!O212</f>
        <v>0</v>
      </c>
      <c r="O230" s="15">
        <f>'[1]TCE - ANEXO III - Preencher'!P239</f>
        <v>1.1599999999999999</v>
      </c>
      <c r="P230" s="16">
        <f t="shared" si="20"/>
        <v>-1.1599999999999999</v>
      </c>
      <c r="Q230" s="15">
        <f>'[1]TCE - ANEXO III - Preencher'!R239</f>
        <v>66</v>
      </c>
      <c r="R230" s="15">
        <f>'[1]TCE - ANEXO III - Preencher'!S239</f>
        <v>225.52</v>
      </c>
      <c r="S230" s="16">
        <f t="shared" si="21"/>
        <v>-159.52000000000001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-274.19800000000004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Preencher'!E210</f>
        <v>NOECY BEZERRA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517410</v>
      </c>
      <c r="G231" s="13">
        <f>IF('[1]TCE - ANEXO III - Preencher'!H240="","",'[1]TCE - ANEXO III - Preencher'!H240)</f>
        <v>44287</v>
      </c>
      <c r="H231" s="14">
        <f>'[1]TCE - ANEXO III - Preencher'!I240</f>
        <v>0</v>
      </c>
      <c r="I231" s="14">
        <f>'[1]TCE - ANEXO III - Preencher'!J240</f>
        <v>106.28959999999999</v>
      </c>
      <c r="J231" s="14">
        <f>'[1]TCE - ANEXO III - Preencher'!K240</f>
        <v>0</v>
      </c>
      <c r="K231" s="15">
        <f>'[1]TCE - ANEXO III - Preencher'!L240</f>
        <v>22</v>
      </c>
      <c r="L231" s="15">
        <f>'[1]TCE - ANEXO III - Preencher'!M240</f>
        <v>242.55</v>
      </c>
      <c r="M231" s="15">
        <f t="shared" si="19"/>
        <v>-220.55</v>
      </c>
      <c r="N231" s="15">
        <f>'[1]TCE - ANEXO III - Preencher'!O213</f>
        <v>0</v>
      </c>
      <c r="O231" s="15">
        <f>'[1]TCE - ANEXO III - Preencher'!P240</f>
        <v>1.1599999999999999</v>
      </c>
      <c r="P231" s="16">
        <f t="shared" si="20"/>
        <v>-1.1599999999999999</v>
      </c>
      <c r="Q231" s="15">
        <f>'[1]TCE - ANEXO III - Preencher'!R240</f>
        <v>66</v>
      </c>
      <c r="R231" s="15">
        <f>'[1]TCE - ANEXO III - Preencher'!S240</f>
        <v>115.3</v>
      </c>
      <c r="S231" s="16">
        <f t="shared" si="21"/>
        <v>-49.3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-164.72040000000001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Preencher'!E211</f>
        <v>OSAMAR CAMPELO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44287</v>
      </c>
      <c r="H232" s="14">
        <f>'[1]TCE - ANEXO III - Preencher'!I241</f>
        <v>0</v>
      </c>
      <c r="I232" s="14">
        <f>'[1]TCE - ANEXO III - Preencher'!J241</f>
        <v>128.56</v>
      </c>
      <c r="J232" s="14">
        <f>'[1]TCE - ANEXO III - Preencher'!K241</f>
        <v>0</v>
      </c>
      <c r="K232" s="15">
        <f>'[1]TCE - ANEXO III - Preencher'!L241</f>
        <v>22</v>
      </c>
      <c r="L232" s="15">
        <f>'[1]TCE - ANEXO III - Preencher'!M241</f>
        <v>242.55</v>
      </c>
      <c r="M232" s="15">
        <f t="shared" si="19"/>
        <v>-220.55</v>
      </c>
      <c r="N232" s="15">
        <f>'[1]TCE - ANEXO III - Preencher'!O214</f>
        <v>0</v>
      </c>
      <c r="O232" s="15">
        <f>'[1]TCE - ANEXO III - Preencher'!P241</f>
        <v>1.18</v>
      </c>
      <c r="P232" s="16">
        <f t="shared" si="20"/>
        <v>-1.18</v>
      </c>
      <c r="Q232" s="15">
        <f>'[1]TCE - ANEXO III - Preencher'!R241</f>
        <v>66</v>
      </c>
      <c r="R232" s="15">
        <f>'[1]TCE - ANEXO III - Preencher'!S241</f>
        <v>225.52</v>
      </c>
      <c r="S232" s="16">
        <f t="shared" si="21"/>
        <v>-159.52000000000001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-252.69000000000003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Preencher'!E212</f>
        <v>OSVALDO INACIO CRUZ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44287</v>
      </c>
      <c r="H233" s="14">
        <f>'[1]TCE - ANEXO III - Preencher'!I242</f>
        <v>0</v>
      </c>
      <c r="I233" s="14">
        <f>'[1]TCE - ANEXO III - Preencher'!J242</f>
        <v>140.05600000000001</v>
      </c>
      <c r="J233" s="14">
        <f>'[1]TCE - ANEXO III - Preencher'!K242</f>
        <v>0</v>
      </c>
      <c r="K233" s="15">
        <f>'[1]TCE - ANEXO III - Preencher'!L242</f>
        <v>22</v>
      </c>
      <c r="L233" s="15">
        <f>'[1]TCE - ANEXO III - Preencher'!M242</f>
        <v>242.55</v>
      </c>
      <c r="M233" s="15">
        <f t="shared" si="19"/>
        <v>-220.55</v>
      </c>
      <c r="N233" s="15">
        <f>'[1]TCE - ANEXO III - Preencher'!O215</f>
        <v>0</v>
      </c>
      <c r="O233" s="15">
        <f>'[1]TCE - ANEXO III - Preencher'!P242</f>
        <v>1.18</v>
      </c>
      <c r="P233" s="16">
        <f t="shared" si="20"/>
        <v>-1.18</v>
      </c>
      <c r="Q233" s="15">
        <f>'[1]TCE - ANEXO III - Preencher'!R242</f>
        <v>66</v>
      </c>
      <c r="R233" s="15">
        <f>'[1]TCE - ANEXO III - Preencher'!S242</f>
        <v>115.3</v>
      </c>
      <c r="S233" s="16">
        <f t="shared" si="21"/>
        <v>-49.3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-130.97399999999999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Preencher'!E213</f>
        <v>PATRICIA DE ARAUJO PEREIRA</v>
      </c>
      <c r="E234" s="9" t="str">
        <f>IF('[1]TCE - ANEXO III - Preencher'!F243="4 - Assistência Odontológica","2 - Outros Profissionais da Saúde",'[1]TCE - ANEXO III - Preencher'!F243)</f>
        <v>1 - Médico</v>
      </c>
      <c r="F234" s="12">
        <f>'[1]TCE - ANEXO III - Preencher'!G243</f>
        <v>225125</v>
      </c>
      <c r="G234" s="13">
        <f>IF('[1]TCE - ANEXO III - Preencher'!H243="","",'[1]TCE - ANEXO III - Preencher'!H243)</f>
        <v>44287</v>
      </c>
      <c r="H234" s="14">
        <f>'[1]TCE - ANEXO III - Preencher'!I243</f>
        <v>0</v>
      </c>
      <c r="I234" s="14">
        <f>'[1]TCE - ANEXO III - Preencher'!J243</f>
        <v>349.17840000000001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Preencher'!O216</f>
        <v>0</v>
      </c>
      <c r="O234" s="15">
        <f>'[1]TCE - ANEXO III - Preencher'!P243</f>
        <v>9.2799999999999994</v>
      </c>
      <c r="P234" s="16">
        <f t="shared" si="20"/>
        <v>-9.2799999999999994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339.89840000000004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Preencher'!E214</f>
        <v>PATRICIA SOUZA NASCIMENTO</v>
      </c>
      <c r="E235" s="9" t="str">
        <f>IF('[1]TCE - ANEXO III - Preencher'!F244="4 - Assistência Odontológica","2 - Outros Profissionais da Saúde",'[1]TCE - ANEXO III - Preencher'!F244)</f>
        <v>1 - Médico</v>
      </c>
      <c r="F235" s="12">
        <f>'[1]TCE - ANEXO III - Preencher'!G244</f>
        <v>225125</v>
      </c>
      <c r="G235" s="13">
        <f>IF('[1]TCE - ANEXO III - Preencher'!H244="","",'[1]TCE - ANEXO III - Preencher'!H244)</f>
        <v>44287</v>
      </c>
      <c r="H235" s="14">
        <f>'[1]TCE - ANEXO III - Preencher'!I244</f>
        <v>0</v>
      </c>
      <c r="I235" s="14">
        <f>'[1]TCE - ANEXO III - Preencher'!J244</f>
        <v>764.02319999999997</v>
      </c>
      <c r="J235" s="14">
        <f>'[1]TCE - ANEXO III - Preencher'!K244</f>
        <v>0</v>
      </c>
      <c r="K235" s="15">
        <f>'[1]TCE - ANEXO III - Preencher'!L244</f>
        <v>12.67</v>
      </c>
      <c r="L235" s="15">
        <f>'[1]TCE - ANEXO III - Preencher'!M244</f>
        <v>242.55</v>
      </c>
      <c r="M235" s="15">
        <f t="shared" si="19"/>
        <v>-229.88000000000002</v>
      </c>
      <c r="N235" s="15">
        <f>'[1]TCE - ANEXO III - Preencher'!O217</f>
        <v>0</v>
      </c>
      <c r="O235" s="15">
        <f>'[1]TCE - ANEXO III - Preencher'!P244</f>
        <v>9.2799999999999994</v>
      </c>
      <c r="P235" s="16">
        <f t="shared" si="20"/>
        <v>-9.2799999999999994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524.86320000000001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Preencher'!E215</f>
        <v xml:space="preserve">PAULO CESAR OLIVEIRA SANTOS 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>
        <f>'[1]TCE - ANEXO III - Preencher'!G245</f>
        <v>514225</v>
      </c>
      <c r="G236" s="13">
        <f>IF('[1]TCE - ANEXO III - Preencher'!H245="","",'[1]TCE - ANEXO III - Preencher'!H245)</f>
        <v>44287</v>
      </c>
      <c r="H236" s="14">
        <f>'[1]TCE - ANEXO III - Preencher'!I245</f>
        <v>0</v>
      </c>
      <c r="I236" s="14">
        <f>'[1]TCE - ANEXO III - Preencher'!J245</f>
        <v>112.30800000000001</v>
      </c>
      <c r="J236" s="14">
        <f>'[1]TCE - ANEXO III - Preencher'!K245</f>
        <v>0</v>
      </c>
      <c r="K236" s="15">
        <f>'[1]TCE - ANEXO III - Preencher'!L245</f>
        <v>22</v>
      </c>
      <c r="L236" s="15">
        <f>'[1]TCE - ANEXO III - Preencher'!M245</f>
        <v>242.55</v>
      </c>
      <c r="M236" s="15">
        <f t="shared" si="19"/>
        <v>-220.55</v>
      </c>
      <c r="N236" s="15">
        <f>'[1]TCE - ANEXO III - Preencher'!O218</f>
        <v>0</v>
      </c>
      <c r="O236" s="15">
        <f>'[1]TCE - ANEXO III - Preencher'!P245</f>
        <v>1.18</v>
      </c>
      <c r="P236" s="16">
        <f t="shared" si="20"/>
        <v>-1.18</v>
      </c>
      <c r="Q236" s="15">
        <f>'[1]TCE - ANEXO III - Preencher'!R245</f>
        <v>48.4</v>
      </c>
      <c r="R236" s="15">
        <f>'[1]TCE - ANEXO III - Preencher'!S245</f>
        <v>225.52</v>
      </c>
      <c r="S236" s="16">
        <f t="shared" si="21"/>
        <v>-177.12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-286.54200000000003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Preencher'!E216</f>
        <v>PEDRO GOMES DOS REIS NETO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324115</v>
      </c>
      <c r="G237" s="13">
        <f>IF('[1]TCE - ANEXO III - Preencher'!H246="","",'[1]TCE - ANEXO III - Preencher'!H246)</f>
        <v>44287</v>
      </c>
      <c r="H237" s="14">
        <f>'[1]TCE - ANEXO III - Preencher'!I246</f>
        <v>0</v>
      </c>
      <c r="I237" s="14">
        <f>'[1]TCE - ANEXO III - Preencher'!J246</f>
        <v>351.55119999999999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Preencher'!O219</f>
        <v>0</v>
      </c>
      <c r="O237" s="15">
        <f>'[1]TCE - ANEXO III - Preencher'!P246</f>
        <v>1.18</v>
      </c>
      <c r="P237" s="16">
        <f t="shared" si="20"/>
        <v>-1.18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350.37119999999999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Preencher'!E217</f>
        <v>PEDRO HENRIQUE XAVIER DA CUNHA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44287</v>
      </c>
      <c r="H238" s="14">
        <f>'[1]TCE - ANEXO III - Preencher'!I247</f>
        <v>0</v>
      </c>
      <c r="I238" s="14">
        <f>'[1]TCE - ANEXO III - Preencher'!J247</f>
        <v>130.7216</v>
      </c>
      <c r="J238" s="14">
        <f>'[1]TCE - ANEXO III - Preencher'!K247</f>
        <v>0</v>
      </c>
      <c r="K238" s="15">
        <f>'[1]TCE - ANEXO III - Preencher'!L247</f>
        <v>22</v>
      </c>
      <c r="L238" s="15">
        <f>'[1]TCE - ANEXO III - Preencher'!M247</f>
        <v>242.55</v>
      </c>
      <c r="M238" s="15">
        <f t="shared" si="19"/>
        <v>-220.55</v>
      </c>
      <c r="N238" s="15">
        <f>'[1]TCE - ANEXO III - Preencher'!O220</f>
        <v>0</v>
      </c>
      <c r="O238" s="15">
        <f>'[1]TCE - ANEXO III - Preencher'!P247</f>
        <v>1.18</v>
      </c>
      <c r="P238" s="16">
        <f t="shared" si="20"/>
        <v>-1.18</v>
      </c>
      <c r="Q238" s="15">
        <f>'[1]TCE - ANEXO III - Preencher'!R247</f>
        <v>66</v>
      </c>
      <c r="R238" s="15">
        <f>'[1]TCE - ANEXO III - Preencher'!S247</f>
        <v>225.52</v>
      </c>
      <c r="S238" s="16">
        <f t="shared" si="21"/>
        <v>-159.52000000000001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-250.52840000000003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Preencher'!E218</f>
        <v>PHILLIPE ANDREW FERNANDES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251605</v>
      </c>
      <c r="G239" s="13">
        <f>IF('[1]TCE - ANEXO III - Preencher'!H248="","",'[1]TCE - ANEXO III - Preencher'!H248)</f>
        <v>44287</v>
      </c>
      <c r="H239" s="14">
        <f>'[1]TCE - ANEXO III - Preencher'!I248</f>
        <v>0</v>
      </c>
      <c r="I239" s="14">
        <f>'[1]TCE - ANEXO III - Preencher'!J248</f>
        <v>245.71600000000001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Preencher'!O221</f>
        <v>0</v>
      </c>
      <c r="O239" s="15">
        <f>'[1]TCE - ANEXO III - Preencher'!P248</f>
        <v>1.18</v>
      </c>
      <c r="P239" s="16">
        <f t="shared" si="20"/>
        <v>-1.18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244.536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Preencher'!E219</f>
        <v>PLACIDO FELIX DE LIMA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322205</v>
      </c>
      <c r="G240" s="13">
        <f>IF('[1]TCE - ANEXO III - Preencher'!H249="","",'[1]TCE - ANEXO III - Preencher'!H249)</f>
        <v>44287</v>
      </c>
      <c r="H240" s="14">
        <f>'[1]TCE - ANEXO III - Preencher'!I249</f>
        <v>0</v>
      </c>
      <c r="I240" s="14">
        <f>'[1]TCE - ANEXO III - Preencher'!J249</f>
        <v>124.21120000000001</v>
      </c>
      <c r="J240" s="14">
        <f>'[1]TCE - ANEXO III - Preencher'!K249</f>
        <v>0</v>
      </c>
      <c r="K240" s="15">
        <f>'[1]TCE - ANEXO III - Preencher'!L249</f>
        <v>22</v>
      </c>
      <c r="L240" s="15">
        <f>'[1]TCE - ANEXO III - Preencher'!M249</f>
        <v>242.55</v>
      </c>
      <c r="M240" s="15">
        <f t="shared" si="19"/>
        <v>-220.55</v>
      </c>
      <c r="N240" s="15">
        <f>'[1]TCE - ANEXO III - Preencher'!O222</f>
        <v>0</v>
      </c>
      <c r="O240" s="15">
        <f>'[1]TCE - ANEXO III - Preencher'!P249</f>
        <v>1.18</v>
      </c>
      <c r="P240" s="16">
        <f t="shared" si="20"/>
        <v>-1.18</v>
      </c>
      <c r="Q240" s="15">
        <f>'[1]TCE - ANEXO III - Preencher'!R249</f>
        <v>66</v>
      </c>
      <c r="R240" s="15">
        <f>'[1]TCE - ANEXO III - Preencher'!S249</f>
        <v>209.25</v>
      </c>
      <c r="S240" s="16">
        <f t="shared" si="21"/>
        <v>-143.25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-240.7688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Preencher'!E220</f>
        <v>POLIANA SILVA DE ALMEIDA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322205</v>
      </c>
      <c r="G241" s="13">
        <f>IF('[1]TCE - ANEXO III - Preencher'!H250="","",'[1]TCE - ANEXO III - Preencher'!H250)</f>
        <v>44287</v>
      </c>
      <c r="H241" s="14">
        <f>'[1]TCE - ANEXO III - Preencher'!I250</f>
        <v>0</v>
      </c>
      <c r="I241" s="14">
        <f>'[1]TCE - ANEXO III - Preencher'!J250</f>
        <v>122.136</v>
      </c>
      <c r="J241" s="14">
        <f>'[1]TCE - ANEXO III - Preencher'!K250</f>
        <v>0</v>
      </c>
      <c r="K241" s="15">
        <f>'[1]TCE - ANEXO III - Preencher'!L250</f>
        <v>22</v>
      </c>
      <c r="L241" s="15">
        <f>'[1]TCE - ANEXO III - Preencher'!M250</f>
        <v>242.55</v>
      </c>
      <c r="M241" s="15">
        <f t="shared" si="19"/>
        <v>-220.55</v>
      </c>
      <c r="N241" s="15">
        <f>'[1]TCE - ANEXO III - Preencher'!O223</f>
        <v>0</v>
      </c>
      <c r="O241" s="15">
        <f>'[1]TCE - ANEXO III - Preencher'!P250</f>
        <v>1.18</v>
      </c>
      <c r="P241" s="16">
        <f t="shared" si="20"/>
        <v>-1.18</v>
      </c>
      <c r="Q241" s="15">
        <f>'[1]TCE - ANEXO III - Preencher'!R250</f>
        <v>66</v>
      </c>
      <c r="R241" s="15">
        <f>'[1]TCE - ANEXO III - Preencher'!S250</f>
        <v>265.5</v>
      </c>
      <c r="S241" s="16">
        <f t="shared" si="21"/>
        <v>-199.5</v>
      </c>
      <c r="T241" s="15">
        <f>'[1]TCE - ANEXO III - Preencher'!U250</f>
        <v>66.11</v>
      </c>
      <c r="U241" s="15">
        <f>'[1]TCE - ANEXO III - Preencher'!V250</f>
        <v>0</v>
      </c>
      <c r="V241" s="16">
        <f t="shared" si="22"/>
        <v>66.11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-232.98400000000004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Preencher'!E221</f>
        <v>PRISCILA MARIA PESSOA MEIRA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521130</v>
      </c>
      <c r="G242" s="13">
        <f>IF('[1]TCE - ANEXO III - Preencher'!H251="","",'[1]TCE - ANEXO III - Preencher'!H251)</f>
        <v>44287</v>
      </c>
      <c r="H242" s="14">
        <f>'[1]TCE - ANEXO III - Preencher'!I251</f>
        <v>0</v>
      </c>
      <c r="I242" s="14">
        <f>'[1]TCE - ANEXO III - Preencher'!J251</f>
        <v>88.454400000000007</v>
      </c>
      <c r="J242" s="14">
        <f>'[1]TCE - ANEXO III - Preencher'!K251</f>
        <v>0</v>
      </c>
      <c r="K242" s="15">
        <f>'[1]TCE - ANEXO III - Preencher'!L251</f>
        <v>22</v>
      </c>
      <c r="L242" s="15">
        <f>'[1]TCE - ANEXO III - Preencher'!M251</f>
        <v>242.55</v>
      </c>
      <c r="M242" s="15">
        <f t="shared" si="19"/>
        <v>-220.55</v>
      </c>
      <c r="N242" s="15">
        <f>'[1]TCE - ANEXO III - Preencher'!O224</f>
        <v>0</v>
      </c>
      <c r="O242" s="15">
        <f>'[1]TCE - ANEXO III - Preencher'!P251</f>
        <v>1.18</v>
      </c>
      <c r="P242" s="16">
        <f t="shared" si="20"/>
        <v>-1.18</v>
      </c>
      <c r="Q242" s="15">
        <f>'[1]TCE - ANEXO III - Preencher'!R251</f>
        <v>66</v>
      </c>
      <c r="R242" s="15">
        <f>'[1]TCE - ANEXO III - Preencher'!S251</f>
        <v>153.52000000000001</v>
      </c>
      <c r="S242" s="16">
        <f t="shared" si="21"/>
        <v>-87.52000000000001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-220.79560000000001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Preencher'!E222</f>
        <v>PRISCILA PRAXEDES DE SOUZA NOBRE</v>
      </c>
      <c r="E243" s="9" t="str">
        <f>IF('[1]TCE - ANEXO III - Preencher'!F252="4 - Assistência Odontológica","2 - Outros Profissionais da Saúde",'[1]TCE - ANEXO III - Preencher'!F252)</f>
        <v>1 - Médico</v>
      </c>
      <c r="F243" s="12">
        <f>'[1]TCE - ANEXO III - Preencher'!G252</f>
        <v>225125</v>
      </c>
      <c r="G243" s="13">
        <f>IF('[1]TCE - ANEXO III - Preencher'!H252="","",'[1]TCE - ANEXO III - Preencher'!H252)</f>
        <v>44287</v>
      </c>
      <c r="H243" s="14">
        <f>'[1]TCE - ANEXO III - Preencher'!I252</f>
        <v>0</v>
      </c>
      <c r="I243" s="14">
        <f>'[1]TCE - ANEXO III - Preencher'!J252</f>
        <v>296.6832</v>
      </c>
      <c r="J243" s="14">
        <f>'[1]TCE - ANEXO III - Preencher'!K252</f>
        <v>0</v>
      </c>
      <c r="K243" s="15">
        <f>'[1]TCE - ANEXO III - Preencher'!L252</f>
        <v>1.58</v>
      </c>
      <c r="L243" s="15">
        <f>'[1]TCE - ANEXO III - Preencher'!M252</f>
        <v>242.55</v>
      </c>
      <c r="M243" s="15">
        <f t="shared" si="19"/>
        <v>-240.97</v>
      </c>
      <c r="N243" s="15">
        <f>'[1]TCE - ANEXO III - Preencher'!O225</f>
        <v>0</v>
      </c>
      <c r="O243" s="15">
        <f>'[1]TCE - ANEXO III - Preencher'!P252</f>
        <v>9.2799999999999994</v>
      </c>
      <c r="P243" s="16">
        <f t="shared" si="20"/>
        <v>-9.2799999999999994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46.433199999999999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Preencher'!E223</f>
        <v>PRISCILLA DE ARAUJO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322205</v>
      </c>
      <c r="G244" s="13">
        <f>IF('[1]TCE - ANEXO III - Preencher'!H253="","",'[1]TCE - ANEXO III - Preencher'!H253)</f>
        <v>44287</v>
      </c>
      <c r="H244" s="14">
        <f>'[1]TCE - ANEXO III - Preencher'!I253</f>
        <v>0</v>
      </c>
      <c r="I244" s="14">
        <f>'[1]TCE - ANEXO III - Preencher'!J253</f>
        <v>118.73439999999999</v>
      </c>
      <c r="J244" s="14">
        <f>'[1]TCE - ANEXO III - Preencher'!K253</f>
        <v>0</v>
      </c>
      <c r="K244" s="15">
        <f>'[1]TCE - ANEXO III - Preencher'!L253</f>
        <v>22</v>
      </c>
      <c r="L244" s="15">
        <f>'[1]TCE - ANEXO III - Preencher'!M253</f>
        <v>242.55</v>
      </c>
      <c r="M244" s="15">
        <f t="shared" si="19"/>
        <v>-220.55</v>
      </c>
      <c r="N244" s="15">
        <f>'[1]TCE - ANEXO III - Preencher'!O226</f>
        <v>0</v>
      </c>
      <c r="O244" s="15">
        <f>'[1]TCE - ANEXO III - Preencher'!P253</f>
        <v>1.18</v>
      </c>
      <c r="P244" s="16">
        <f t="shared" si="20"/>
        <v>-1.18</v>
      </c>
      <c r="Q244" s="15">
        <f>'[1]TCE - ANEXO III - Preencher'!R253</f>
        <v>66</v>
      </c>
      <c r="R244" s="15">
        <f>'[1]TCE - ANEXO III - Preencher'!S253</f>
        <v>153.52000000000001</v>
      </c>
      <c r="S244" s="16">
        <f t="shared" si="21"/>
        <v>-87.52000000000001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-190.51560000000003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Preencher'!E224</f>
        <v xml:space="preserve">RADAMES JOSE DA SILVA 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223505</v>
      </c>
      <c r="G245" s="13">
        <f>IF('[1]TCE - ANEXO III - Preencher'!H254="","",'[1]TCE - ANEXO III - Preencher'!H254)</f>
        <v>44287</v>
      </c>
      <c r="H245" s="14">
        <f>'[1]TCE - ANEXO III - Preencher'!I254</f>
        <v>0</v>
      </c>
      <c r="I245" s="14">
        <f>'[1]TCE - ANEXO III - Preencher'!J254</f>
        <v>271.06720000000001</v>
      </c>
      <c r="J245" s="14">
        <f>'[1]TCE - ANEXO III - Preencher'!K254</f>
        <v>0</v>
      </c>
      <c r="K245" s="15">
        <f>'[1]TCE - ANEXO III - Preencher'!L254</f>
        <v>3.08</v>
      </c>
      <c r="L245" s="15">
        <f>'[1]TCE - ANEXO III - Preencher'!M254</f>
        <v>242.55</v>
      </c>
      <c r="M245" s="15">
        <f t="shared" si="19"/>
        <v>-239.47</v>
      </c>
      <c r="N245" s="15">
        <f>'[1]TCE - ANEXO III - Preencher'!O227</f>
        <v>0</v>
      </c>
      <c r="O245" s="15">
        <f>'[1]TCE - ANEXO III - Preencher'!P254</f>
        <v>2.44</v>
      </c>
      <c r="P245" s="16">
        <f t="shared" si="20"/>
        <v>-2.44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29.157200000000014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Preencher'!E225</f>
        <v>RAFAEL PALMEIRA SANTANA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>
        <f>'[1]TCE - ANEXO III - Preencher'!G255</f>
        <v>411010</v>
      </c>
      <c r="G246" s="13">
        <f>IF('[1]TCE - ANEXO III - Preencher'!H255="","",'[1]TCE - ANEXO III - Preencher'!H255)</f>
        <v>44287</v>
      </c>
      <c r="H246" s="14">
        <f>'[1]TCE - ANEXO III - Preencher'!I255</f>
        <v>0</v>
      </c>
      <c r="I246" s="14">
        <f>'[1]TCE - ANEXO III - Preencher'!J255</f>
        <v>115.29600000000001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Preencher'!O228</f>
        <v>0</v>
      </c>
      <c r="O246" s="15">
        <f>'[1]TCE - ANEXO III - Preencher'!P255</f>
        <v>1.18</v>
      </c>
      <c r="P246" s="16">
        <f t="shared" si="20"/>
        <v>-1.18</v>
      </c>
      <c r="Q246" s="15">
        <f>'[1]TCE - ANEXO III - Preencher'!R255</f>
        <v>66</v>
      </c>
      <c r="R246" s="15">
        <f>'[1]TCE - ANEXO III - Preencher'!S255</f>
        <v>132.75</v>
      </c>
      <c r="S246" s="16">
        <f t="shared" si="21"/>
        <v>-66.75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47.366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Preencher'!E226</f>
        <v xml:space="preserve">RAFAELA PAULA DOS SANTOS 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>
        <f>'[1]TCE - ANEXO III - Preencher'!G256</f>
        <v>517410</v>
      </c>
      <c r="G247" s="13">
        <f>IF('[1]TCE - ANEXO III - Preencher'!H256="","",'[1]TCE - ANEXO III - Preencher'!H256)</f>
        <v>44287</v>
      </c>
      <c r="H247" s="14">
        <f>'[1]TCE - ANEXO III - Preencher'!I256</f>
        <v>0</v>
      </c>
      <c r="I247" s="14">
        <f>'[1]TCE - ANEXO III - Preencher'!J256</f>
        <v>110.8032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Preencher'!O229</f>
        <v>0</v>
      </c>
      <c r="O247" s="15">
        <f>'[1]TCE - ANEXO III - Preencher'!P256</f>
        <v>1.18</v>
      </c>
      <c r="P247" s="16">
        <f t="shared" si="20"/>
        <v>-1.18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109.6232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Preencher'!E227</f>
        <v>REBECA VIANA FERREIRA</v>
      </c>
      <c r="E248" s="9" t="str">
        <f>IF('[1]TCE - ANEXO III - Preencher'!F257="4 - Assistência Odontológica","2 - Outros Profissionais da Saúde",'[1]TCE - ANEXO III - Preencher'!F257)</f>
        <v>1 - Médico</v>
      </c>
      <c r="F248" s="12">
        <f>'[1]TCE - ANEXO III - Preencher'!G257</f>
        <v>225125</v>
      </c>
      <c r="G248" s="13">
        <f>IF('[1]TCE - ANEXO III - Preencher'!H257="","",'[1]TCE - ANEXO III - Preencher'!H257)</f>
        <v>44287</v>
      </c>
      <c r="H248" s="14">
        <f>'[1]TCE - ANEXO III - Preencher'!I257</f>
        <v>0</v>
      </c>
      <c r="I248" s="14">
        <f>'[1]TCE - ANEXO III - Preencher'!J257</f>
        <v>328.30880000000002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Preencher'!O230</f>
        <v>0</v>
      </c>
      <c r="O248" s="15">
        <f>'[1]TCE - ANEXO III - Preencher'!P257</f>
        <v>9.2799999999999994</v>
      </c>
      <c r="P248" s="16">
        <f t="shared" si="20"/>
        <v>-9.2799999999999994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319.02880000000005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Preencher'!E228</f>
        <v>REJANE DE SOUZA BRAGA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>
        <f>'[1]TCE - ANEXO III - Preencher'!G258</f>
        <v>131205</v>
      </c>
      <c r="G249" s="13">
        <f>IF('[1]TCE - ANEXO III - Preencher'!H258="","",'[1]TCE - ANEXO III - Preencher'!H258)</f>
        <v>44287</v>
      </c>
      <c r="H249" s="14">
        <f>'[1]TCE - ANEXO III - Preencher'!I258</f>
        <v>0</v>
      </c>
      <c r="I249" s="14">
        <f>'[1]TCE - ANEXO III - Preencher'!J258</f>
        <v>881.54079999999999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Preencher'!O231</f>
        <v>0</v>
      </c>
      <c r="O249" s="15">
        <f>'[1]TCE - ANEXO III - Preencher'!P258</f>
        <v>1.18</v>
      </c>
      <c r="P249" s="16">
        <f t="shared" si="20"/>
        <v>-1.18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880.36080000000004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Preencher'!E229</f>
        <v>REJANE NEGROMONTE MACEDO MELO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413115</v>
      </c>
      <c r="G250" s="13">
        <f>IF('[1]TCE - ANEXO III - Preencher'!H259="","",'[1]TCE - ANEXO III - Preencher'!H259)</f>
        <v>44287</v>
      </c>
      <c r="H250" s="14">
        <f>'[1]TCE - ANEXO III - Preencher'!I259</f>
        <v>0</v>
      </c>
      <c r="I250" s="14">
        <f>'[1]TCE - ANEXO III - Preencher'!J259</f>
        <v>122.1112</v>
      </c>
      <c r="J250" s="14">
        <f>'[1]TCE - ANEXO III - Preencher'!K259</f>
        <v>0</v>
      </c>
      <c r="K250" s="15">
        <f>'[1]TCE - ANEXO III - Preencher'!L259</f>
        <v>27.64</v>
      </c>
      <c r="L250" s="15">
        <f>'[1]TCE - ANEXO III - Preencher'!M259</f>
        <v>242.55</v>
      </c>
      <c r="M250" s="15">
        <f t="shared" si="19"/>
        <v>-214.91000000000003</v>
      </c>
      <c r="N250" s="15">
        <f>'[1]TCE - ANEXO III - Preencher'!O232</f>
        <v>0</v>
      </c>
      <c r="O250" s="15">
        <f>'[1]TCE - ANEXO III - Preencher'!P259</f>
        <v>1.18</v>
      </c>
      <c r="P250" s="16">
        <f t="shared" si="20"/>
        <v>-1.18</v>
      </c>
      <c r="Q250" s="15">
        <f>'[1]TCE - ANEXO III - Preencher'!R259</f>
        <v>82.92</v>
      </c>
      <c r="R250" s="15">
        <f>'[1]TCE - ANEXO III - Preencher'!S259</f>
        <v>225.52</v>
      </c>
      <c r="S250" s="16">
        <f t="shared" si="21"/>
        <v>-142.60000000000002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-236.57880000000006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Preencher'!E230</f>
        <v>REJILANE MELO FALCAO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521130</v>
      </c>
      <c r="G251" s="13">
        <f>IF('[1]TCE - ANEXO III - Preencher'!H260="","",'[1]TCE - ANEXO III - Preencher'!H260)</f>
        <v>44287</v>
      </c>
      <c r="H251" s="14">
        <f>'[1]TCE - ANEXO III - Preencher'!I260</f>
        <v>0</v>
      </c>
      <c r="I251" s="14">
        <f>'[1]TCE - ANEXO III - Preencher'!J260</f>
        <v>103.8464</v>
      </c>
      <c r="J251" s="14">
        <f>'[1]TCE - ANEXO III - Preencher'!K260</f>
        <v>0</v>
      </c>
      <c r="K251" s="15">
        <f>'[1]TCE - ANEXO III - Preencher'!L260</f>
        <v>22</v>
      </c>
      <c r="L251" s="15">
        <f>'[1]TCE - ANEXO III - Preencher'!M260</f>
        <v>242.55</v>
      </c>
      <c r="M251" s="15">
        <f t="shared" si="19"/>
        <v>-220.55</v>
      </c>
      <c r="N251" s="15">
        <f>'[1]TCE - ANEXO III - Preencher'!O233</f>
        <v>0</v>
      </c>
      <c r="O251" s="15">
        <f>'[1]TCE - ANEXO III - Preencher'!P260</f>
        <v>1.18</v>
      </c>
      <c r="P251" s="16">
        <f t="shared" si="20"/>
        <v>-1.18</v>
      </c>
      <c r="Q251" s="15">
        <f>'[1]TCE - ANEXO III - Preencher'!R260</f>
        <v>66</v>
      </c>
      <c r="R251" s="15">
        <f>'[1]TCE - ANEXO III - Preencher'!S260</f>
        <v>75.52</v>
      </c>
      <c r="S251" s="16">
        <f t="shared" si="21"/>
        <v>-9.519999999999996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-127.40360000000001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Preencher'!E231</f>
        <v>RENATA COSTA DOS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414105</v>
      </c>
      <c r="G252" s="13">
        <f>IF('[1]TCE - ANEXO III - Preencher'!H261="","",'[1]TCE - ANEXO III - Preencher'!H261)</f>
        <v>44287</v>
      </c>
      <c r="H252" s="14">
        <f>'[1]TCE - ANEXO III - Preencher'!I261</f>
        <v>0</v>
      </c>
      <c r="I252" s="14">
        <f>'[1]TCE - ANEXO III - Preencher'!J261</f>
        <v>92.653599999999997</v>
      </c>
      <c r="J252" s="14">
        <f>'[1]TCE - ANEXO III - Preencher'!K261</f>
        <v>0</v>
      </c>
      <c r="K252" s="15">
        <f>'[1]TCE - ANEXO III - Preencher'!L261</f>
        <v>22.79</v>
      </c>
      <c r="L252" s="15">
        <f>'[1]TCE - ANEXO III - Preencher'!M261</f>
        <v>242.55</v>
      </c>
      <c r="M252" s="15">
        <f t="shared" si="19"/>
        <v>-219.76000000000002</v>
      </c>
      <c r="N252" s="15">
        <f>'[1]TCE - ANEXO III - Preencher'!O234</f>
        <v>0</v>
      </c>
      <c r="O252" s="15">
        <f>'[1]TCE - ANEXO III - Preencher'!P261</f>
        <v>1.18</v>
      </c>
      <c r="P252" s="16">
        <f t="shared" si="20"/>
        <v>-1.18</v>
      </c>
      <c r="Q252" s="15">
        <f>'[1]TCE - ANEXO III - Preencher'!R261</f>
        <v>68.36</v>
      </c>
      <c r="R252" s="15">
        <f>'[1]TCE - ANEXO III - Preencher'!S261</f>
        <v>177.52</v>
      </c>
      <c r="S252" s="16">
        <f t="shared" si="21"/>
        <v>-109.16000000000001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-237.44640000000004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Preencher'!E232</f>
        <v>RENATA GEANE GONCALVES CUNHA BARROS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>
        <f>'[1]TCE - ANEXO III - Preencher'!G262</f>
        <v>411010</v>
      </c>
      <c r="G253" s="13">
        <f>IF('[1]TCE - ANEXO III - Preencher'!H262="","",'[1]TCE - ANEXO III - Preencher'!H262)</f>
        <v>44287</v>
      </c>
      <c r="H253" s="14">
        <f>'[1]TCE - ANEXO III - Preencher'!I262</f>
        <v>0</v>
      </c>
      <c r="I253" s="14">
        <f>'[1]TCE - ANEXO III - Preencher'!J262</f>
        <v>230.24080000000001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Preencher'!O235</f>
        <v>0</v>
      </c>
      <c r="O253" s="15">
        <f>'[1]TCE - ANEXO III - Preencher'!P262</f>
        <v>1.18</v>
      </c>
      <c r="P253" s="16">
        <f t="shared" si="20"/>
        <v>-1.18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229.0608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Preencher'!E233</f>
        <v>RENATA PATRICIA FREITAS SOARES DE JESUS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223505</v>
      </c>
      <c r="G254" s="13">
        <f>IF('[1]TCE - ANEXO III - Preencher'!H263="","",'[1]TCE - ANEXO III - Preencher'!H263)</f>
        <v>44287</v>
      </c>
      <c r="H254" s="14">
        <f>'[1]TCE - ANEXO III - Preencher'!I263</f>
        <v>0</v>
      </c>
      <c r="I254" s="14">
        <f>'[1]TCE - ANEXO III - Preencher'!J263</f>
        <v>288.70960000000002</v>
      </c>
      <c r="J254" s="14">
        <f>'[1]TCE - ANEXO III - Preencher'!K263</f>
        <v>0</v>
      </c>
      <c r="K254" s="15">
        <f>'[1]TCE - ANEXO III - Preencher'!L263</f>
        <v>3.08</v>
      </c>
      <c r="L254" s="15">
        <f>'[1]TCE - ANEXO III - Preencher'!M263</f>
        <v>242.55</v>
      </c>
      <c r="M254" s="15">
        <f t="shared" si="19"/>
        <v>-239.47</v>
      </c>
      <c r="N254" s="15">
        <f>'[1]TCE - ANEXO III - Preencher'!O236</f>
        <v>0</v>
      </c>
      <c r="O254" s="15">
        <f>'[1]TCE - ANEXO III - Preencher'!P263</f>
        <v>1.18</v>
      </c>
      <c r="P254" s="16">
        <f t="shared" si="20"/>
        <v>-1.18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48.059600000000025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Preencher'!E234</f>
        <v>RICARDO DIAS LIMA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411010</v>
      </c>
      <c r="G255" s="13">
        <f>IF('[1]TCE - ANEXO III - Preencher'!H264="","",'[1]TCE - ANEXO III - Preencher'!H264)</f>
        <v>44287</v>
      </c>
      <c r="H255" s="14">
        <f>'[1]TCE - ANEXO III - Preencher'!I264</f>
        <v>0</v>
      </c>
      <c r="I255" s="14">
        <f>'[1]TCE - ANEXO III - Preencher'!J264</f>
        <v>129.3184</v>
      </c>
      <c r="J255" s="14">
        <f>'[1]TCE - ANEXO III - Preencher'!K264</f>
        <v>0</v>
      </c>
      <c r="K255" s="15">
        <f>'[1]TCE - ANEXO III - Preencher'!L264</f>
        <v>22</v>
      </c>
      <c r="L255" s="15">
        <f>'[1]TCE - ANEXO III - Preencher'!M264</f>
        <v>242.55</v>
      </c>
      <c r="M255" s="15">
        <f t="shared" si="19"/>
        <v>-220.55</v>
      </c>
      <c r="N255" s="15">
        <f>'[1]TCE - ANEXO III - Preencher'!O237</f>
        <v>0</v>
      </c>
      <c r="O255" s="15">
        <f>'[1]TCE - ANEXO III - Preencher'!P264</f>
        <v>1.18</v>
      </c>
      <c r="P255" s="16">
        <f t="shared" si="20"/>
        <v>-1.18</v>
      </c>
      <c r="Q255" s="15">
        <f>'[1]TCE - ANEXO III - Preencher'!R264</f>
        <v>66</v>
      </c>
      <c r="R255" s="15">
        <f>'[1]TCE - ANEXO III - Preencher'!S264</f>
        <v>265.5</v>
      </c>
      <c r="S255" s="16">
        <f t="shared" si="21"/>
        <v>-199.5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-291.91160000000002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Preencher'!E235</f>
        <v>RITA DE CASSIA LOPES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>
        <f>'[1]TCE - ANEXO III - Preencher'!G265</f>
        <v>514225</v>
      </c>
      <c r="G256" s="13">
        <f>IF('[1]TCE - ANEXO III - Preencher'!H265="","",'[1]TCE - ANEXO III - Preencher'!H265)</f>
        <v>44287</v>
      </c>
      <c r="H256" s="14">
        <f>'[1]TCE - ANEXO III - Preencher'!I265</f>
        <v>0</v>
      </c>
      <c r="I256" s="14">
        <f>'[1]TCE - ANEXO III - Preencher'!J265</f>
        <v>142.51679999999999</v>
      </c>
      <c r="J256" s="14">
        <f>'[1]TCE - ANEXO III - Preencher'!K265</f>
        <v>0</v>
      </c>
      <c r="K256" s="15">
        <f>'[1]TCE - ANEXO III - Preencher'!L265</f>
        <v>22</v>
      </c>
      <c r="L256" s="15">
        <f>'[1]TCE - ANEXO III - Preencher'!M265</f>
        <v>242.55</v>
      </c>
      <c r="M256" s="15">
        <f t="shared" si="19"/>
        <v>-220.55</v>
      </c>
      <c r="N256" s="15">
        <f>'[1]TCE - ANEXO III - Preencher'!O238</f>
        <v>0</v>
      </c>
      <c r="O256" s="15">
        <f>'[1]TCE - ANEXO III - Preencher'!P265</f>
        <v>1.18</v>
      </c>
      <c r="P256" s="16">
        <f t="shared" si="20"/>
        <v>-1.18</v>
      </c>
      <c r="Q256" s="15">
        <f>'[1]TCE - ANEXO III - Preencher'!R265</f>
        <v>66</v>
      </c>
      <c r="R256" s="15">
        <f>'[1]TCE - ANEXO III - Preencher'!S265</f>
        <v>225.52</v>
      </c>
      <c r="S256" s="16">
        <f t="shared" si="21"/>
        <v>-159.52000000000001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-238.73320000000004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Preencher'!E236</f>
        <v>ROBERTA LUCIA DOURADO DE PAULA FERREIRA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322205</v>
      </c>
      <c r="G257" s="13">
        <f>IF('[1]TCE - ANEXO III - Preencher'!H266="","",'[1]TCE - ANEXO III - Preencher'!H266)</f>
        <v>44287</v>
      </c>
      <c r="H257" s="14">
        <f>'[1]TCE - ANEXO III - Preencher'!I266</f>
        <v>0</v>
      </c>
      <c r="I257" s="14">
        <f>'[1]TCE - ANEXO III - Preencher'!J266</f>
        <v>116.5008</v>
      </c>
      <c r="J257" s="14">
        <f>'[1]TCE - ANEXO III - Preencher'!K266</f>
        <v>0</v>
      </c>
      <c r="K257" s="15">
        <f>'[1]TCE - ANEXO III - Preencher'!L266</f>
        <v>22</v>
      </c>
      <c r="L257" s="15">
        <f>'[1]TCE - ANEXO III - Preencher'!M266</f>
        <v>242.55</v>
      </c>
      <c r="M257" s="15">
        <f t="shared" si="19"/>
        <v>-220.55</v>
      </c>
      <c r="N257" s="15">
        <f>'[1]TCE - ANEXO III - Preencher'!O239</f>
        <v>0</v>
      </c>
      <c r="O257" s="15">
        <f>'[1]TCE - ANEXO III - Preencher'!P266</f>
        <v>1.18</v>
      </c>
      <c r="P257" s="16">
        <f t="shared" si="20"/>
        <v>-1.18</v>
      </c>
      <c r="Q257" s="15">
        <f>'[1]TCE - ANEXO III - Preencher'!R266</f>
        <v>66</v>
      </c>
      <c r="R257" s="15">
        <f>'[1]TCE - ANEXO III - Preencher'!S266</f>
        <v>153.52000000000001</v>
      </c>
      <c r="S257" s="16">
        <f t="shared" si="21"/>
        <v>-87.52000000000001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-192.74920000000003</v>
      </c>
    </row>
    <row r="258" spans="1:28" x14ac:dyDescent="0.2">
      <c r="A258" s="8">
        <f>IFERROR(VLOOKUP(B258,'[1]DADOS (OCULTAR)'!$P$3:$R$56,3,0),"")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Preencher'!E237</f>
        <v>ROBESIA CANDIDO DE ALENCAR CORREIA DE ARAUJO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>
        <f>'[1]TCE - ANEXO III - Preencher'!G267</f>
        <v>411010</v>
      </c>
      <c r="G258" s="13">
        <f>IF('[1]TCE - ANEXO III - Preencher'!H267="","",'[1]TCE - ANEXO III - Preencher'!H267)</f>
        <v>44287</v>
      </c>
      <c r="H258" s="14">
        <f>'[1]TCE - ANEXO III - Preencher'!I267</f>
        <v>0</v>
      </c>
      <c r="I258" s="14">
        <f>'[1]TCE - ANEXO III - Preencher'!J267</f>
        <v>11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Preencher'!O240</f>
        <v>0</v>
      </c>
      <c r="O258" s="15">
        <f>'[1]TCE - ANEXO III - Preencher'!P267</f>
        <v>1.18</v>
      </c>
      <c r="P258" s="16">
        <f t="shared" si="20"/>
        <v>-1.18</v>
      </c>
      <c r="Q258" s="15">
        <f>'[1]TCE - ANEXO III - Preencher'!R267</f>
        <v>33</v>
      </c>
      <c r="R258" s="15">
        <f>'[1]TCE - ANEXO III - Preencher'!S267</f>
        <v>167.89</v>
      </c>
      <c r="S258" s="16">
        <f t="shared" si="21"/>
        <v>-134.88999999999999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-125.07</v>
      </c>
    </row>
    <row r="259" spans="1:28" x14ac:dyDescent="0.2">
      <c r="A259" s="8">
        <f>IFERROR(VLOOKUP(B259,'[1]DADOS (OCULTAR)'!$P$3:$R$56,3,0),"")</f>
        <v>9039744000356</v>
      </c>
      <c r="B259" s="9" t="str">
        <f>'[1]TCE - ANEXO III - Preencher'!C268</f>
        <v>UPA OLINDA</v>
      </c>
      <c r="C259" s="10"/>
      <c r="D259" s="11" t="str">
        <f>'[1]TCE - ANEXO III - Preencher'!E238</f>
        <v>ROBSON FERNANDO DOS SANTOS</v>
      </c>
      <c r="E259" s="9" t="str">
        <f>IF('[1]TCE - ANEXO III - Preencher'!F268="4 - Assistência Odontológica","2 - Outros Profissionais da Saúde",'[1]TCE - ANEXO III - Preencher'!F268)</f>
        <v>1 - Médico</v>
      </c>
      <c r="F259" s="12">
        <f>'[1]TCE - ANEXO III - Preencher'!G268</f>
        <v>225125</v>
      </c>
      <c r="G259" s="13">
        <f>IF('[1]TCE - ANEXO III - Preencher'!H268="","",'[1]TCE - ANEXO III - Preencher'!H268)</f>
        <v>44287</v>
      </c>
      <c r="H259" s="14">
        <f>'[1]TCE - ANEXO III - Preencher'!I268</f>
        <v>0</v>
      </c>
      <c r="I259" s="14">
        <f>'[1]TCE - ANEXO III - Preencher'!J268</f>
        <v>376.22160000000002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Preencher'!O241</f>
        <v>0</v>
      </c>
      <c r="O259" s="15">
        <f>'[1]TCE - ANEXO III - Preencher'!P268</f>
        <v>9.2799999999999994</v>
      </c>
      <c r="P259" s="16">
        <f t="shared" si="20"/>
        <v>-9.2799999999999994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366.94160000000005</v>
      </c>
    </row>
    <row r="260" spans="1:28" x14ac:dyDescent="0.2">
      <c r="A260" s="8">
        <f>IFERROR(VLOOKUP(B260,'[1]DADOS (OCULTAR)'!$P$3:$R$56,3,0),"")</f>
        <v>9039744000356</v>
      </c>
      <c r="B260" s="9" t="str">
        <f>'[1]TCE - ANEXO III - Preencher'!C269</f>
        <v>UPA OLINDA</v>
      </c>
      <c r="C260" s="10"/>
      <c r="D260" s="11" t="str">
        <f>'[1]TCE - ANEXO III - Preencher'!E239</f>
        <v>RODRIGO MONTEIRO GOMES</v>
      </c>
      <c r="E260" s="9" t="str">
        <f>IF('[1]TCE - ANEXO III - Preencher'!F269="4 - Assistência Odontológica","2 - Outros Profissionais da Saúde",'[1]TCE - ANEXO III - Preencher'!F269)</f>
        <v>1 - Médico</v>
      </c>
      <c r="F260" s="12">
        <f>'[1]TCE - ANEXO III - Preencher'!G269</f>
        <v>225125</v>
      </c>
      <c r="G260" s="13">
        <f>IF('[1]TCE - ANEXO III - Preencher'!H269="","",'[1]TCE - ANEXO III - Preencher'!H269)</f>
        <v>44287</v>
      </c>
      <c r="H260" s="14">
        <f>'[1]TCE - ANEXO III - Preencher'!I269</f>
        <v>0</v>
      </c>
      <c r="I260" s="14">
        <f>'[1]TCE - ANEXO III - Preencher'!J269</f>
        <v>376.35199999999998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Preencher'!O242</f>
        <v>0</v>
      </c>
      <c r="O260" s="15">
        <f>'[1]TCE - ANEXO III - Preencher'!P269</f>
        <v>9.2799999999999994</v>
      </c>
      <c r="P260" s="16">
        <f t="shared" ref="P260:P323" si="26">N260-O260</f>
        <v>-9.2799999999999994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367.072</v>
      </c>
    </row>
    <row r="261" spans="1:28" x14ac:dyDescent="0.2">
      <c r="A261" s="8">
        <f>IFERROR(VLOOKUP(B261,'[1]DADOS (OCULTAR)'!$P$3:$R$56,3,0),"")</f>
        <v>9039744000356</v>
      </c>
      <c r="B261" s="9" t="str">
        <f>'[1]TCE - ANEXO III - Preencher'!C270</f>
        <v>UPA OLINDA</v>
      </c>
      <c r="C261" s="10"/>
      <c r="D261" s="11" t="str">
        <f>'[1]TCE - ANEXO III - Preencher'!E240</f>
        <v>ROGERIO BATISTA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>
        <f>'[1]TCE - ANEXO III - Preencher'!G270</f>
        <v>251605</v>
      </c>
      <c r="G261" s="13">
        <f>IF('[1]TCE - ANEXO III - Preencher'!H270="","",'[1]TCE - ANEXO III - Preencher'!H270)</f>
        <v>44287</v>
      </c>
      <c r="H261" s="14">
        <f>'[1]TCE - ANEXO III - Preencher'!I270</f>
        <v>0</v>
      </c>
      <c r="I261" s="14">
        <f>'[1]TCE - ANEXO III - Preencher'!J270</f>
        <v>306.47000000000003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Preencher'!O243</f>
        <v>0</v>
      </c>
      <c r="O261" s="15">
        <f>'[1]TCE - ANEXO III - Preencher'!P270</f>
        <v>1.18</v>
      </c>
      <c r="P261" s="16">
        <f t="shared" si="26"/>
        <v>-1.18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13.22</v>
      </c>
      <c r="U261" s="15">
        <f>'[1]TCE - ANEXO III - Preencher'!V270</f>
        <v>0</v>
      </c>
      <c r="V261" s="16">
        <f t="shared" si="28"/>
        <v>13.22</v>
      </c>
      <c r="W261" s="17" t="str">
        <f>IF('[1]TCE - ANEXO III - Preencher'!X270="","",'[1]TCE - ANEXO III - Preencher'!X270)</f>
        <v>AUXILIO CRECHE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318.51000000000005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 t="str">
        <f>'[1]TCE - ANEXO III - Preencher'!E241</f>
        <v>ROSANA FERREIRA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>
        <f>'[1]TCE - ANEXO III - Preencher'!G271</f>
        <v>131205</v>
      </c>
      <c r="G262" s="13">
        <f>IF('[1]TCE - ANEXO III - Preencher'!H271="","",'[1]TCE - ANEXO III - Preencher'!H271)</f>
        <v>44287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Preencher'!O244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 t="str">
        <f>'[1]TCE - ANEXO III - Preencher'!E242</f>
        <v>ROSANGELA CARDOSO CAVALCANTE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Preencher'!O245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 t="str">
        <f>'[1]TCE - ANEXO III - Preencher'!E243</f>
        <v>SARA LINDA BARBOSA GONDIM DE OLIVEIRA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Preencher'!O246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 t="str">
        <f>'[1]TCE - ANEXO III - Preencher'!E244</f>
        <v>SERGIO PHELLIP OLIVEIRA EUGENIO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Preencher'!O247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 t="str">
        <f>'[1]TCE - ANEXO III - Preencher'!E245</f>
        <v>SERIVAL LAURENTINO DA SILVA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Preencher'!O248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 t="str">
        <f>'[1]TCE - ANEXO III - Preencher'!E246</f>
        <v>SHIRLENE SAMPAIO DOS SANTOS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Preencher'!O249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 t="str">
        <f>'[1]TCE - ANEXO III - Preencher'!E247</f>
        <v>SHIRLEY GOMES DIAS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Preencher'!O250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 t="str">
        <f>'[1]TCE - ANEXO III - Preencher'!E248</f>
        <v>SILVANIA WILMA DE SOUZA SILVA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Preencher'!O251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 t="str">
        <f>'[1]TCE - ANEXO III - Preencher'!E249</f>
        <v>SIMONE NEVES DA ROCHA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Preencher'!O252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 t="str">
        <f>'[1]TCE - ANEXO III - Preencher'!E250</f>
        <v>SIMONE RIBEIRO DA SILVA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Preencher'!O253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 t="str">
        <f>'[1]TCE - ANEXO III - Preencher'!E251</f>
        <v>STEPHANE LAILA TENORIO FRAGA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Preencher'!O254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 t="str">
        <f>'[1]TCE - ANEXO III - Preencher'!E252</f>
        <v>SUELANY DE SOUZA WANDERLEY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Preencher'!O255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 t="str">
        <f>'[1]TCE - ANEXO III - Preencher'!E253</f>
        <v>SUZANA MARIA DA SILVA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Preencher'!O256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 t="str">
        <f>'[1]TCE - ANEXO III - Preencher'!E254</f>
        <v>TALITA PEREIRA DE MENEZES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Preencher'!O257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 t="str">
        <f>'[1]TCE - ANEXO III - Preencher'!E255</f>
        <v>TARCIANA SOUZA DE ARAUJO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Preencher'!O258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 t="str">
        <f>'[1]TCE - ANEXO III - Preencher'!E256</f>
        <v>TELMA LUCIA BEZERRA FEITOSA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Preencher'!O259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 t="str">
        <f>'[1]TCE - ANEXO III - Preencher'!E257</f>
        <v>THAISA FREITAS DE OLIVEIRA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Preencher'!O260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 t="str">
        <f>'[1]TCE - ANEXO III - Preencher'!E258</f>
        <v>TONY GLEUBER PEREIRA DA SILVA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Preencher'!O261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 t="str">
        <f>'[1]TCE - ANEXO III - Preencher'!E259</f>
        <v>VALERIA JORDAO DE VASCONCELOS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Preencher'!O262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 t="str">
        <f>'[1]TCE - ANEXO III - Preencher'!E260</f>
        <v>VANESSA DOS SANTOS CORDEIRO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Preencher'!O263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 t="str">
        <f>'[1]TCE - ANEXO III - Preencher'!E261</f>
        <v>VIVIAN EVELYN LIMA DE ASSIS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Preencher'!O264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 t="str">
        <f>'[1]TCE - ANEXO III - Preencher'!E262</f>
        <v>VIVIAN HELENA ROCHA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Preencher'!O265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 t="str">
        <f>'[1]TCE - ANEXO III - Preencher'!E263</f>
        <v>WALKIRIA AMORIM REGO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Preencher'!O266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 t="str">
        <f>'[1]TCE - ANEXO III - Preencher'!E264</f>
        <v>WARRLA SOUZA DA SILVA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Preencher'!O267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 t="str">
        <f>'[1]TCE - ANEXO III - Preencher'!E265</f>
        <v>WILDNER LUIS DA SILVA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Preencher'!O268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 t="str">
        <f>'[1]TCE - ANEXO III - Preencher'!E266</f>
        <v>YEDA MARIA BATISTA LOIOLA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Preencher'!O269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 t="str">
        <f>'[1]TCE - ANEXO III - Preencher'!E267</f>
        <v>YSLANY RAYANNE DO NASCIMENTO SARINHO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Preencher'!O270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 t="str">
        <f>'[1]TCE - ANEXO III - Preencher'!E268</f>
        <v>YVES RENAN DE SANTANA SAMARY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Preencher'!O271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 t="str">
        <f>'[1]TCE - ANEXO III - Preencher'!E269</f>
        <v>ZAYNE VASCONCELOS TORRES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Preencher'!O272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 t="str">
        <f>'[1]TCE - ANEXO III - Preencher'!E270</f>
        <v>TATIANA SILVA DE MELO RAIMUNDO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Preencher'!O273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 t="str">
        <f>'[1]TCE - ANEXO III - Preencher'!E271</f>
        <v>NELMA FERREIRA COSTA RIBEIRO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Preencher'!O274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Preencher'!E272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Preencher'!O275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Preencher'!E273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Preencher'!O276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Preencher'!E274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Preencher'!O277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Preencher'!E275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Preencher'!O278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Preencher'!E276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Preencher'!O279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Preencher'!E277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Preencher'!O280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Preencher'!E278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Preencher'!O281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Preencher'!E279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Preencher'!O282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Preencher'!E280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Preencher'!O283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Preencher'!E281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Preencher'!O284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Preencher'!E282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Preencher'!O285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Preencher'!E283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Preencher'!O286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Preencher'!E284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Preencher'!O287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Preencher'!E285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Preencher'!O288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Preencher'!E286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Preencher'!O289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Preencher'!E287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Preencher'!O290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Preencher'!E288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Preencher'!O291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Preencher'!E289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Preencher'!O292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Preencher'!E290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Preencher'!O293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Preencher'!E291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Preencher'!O294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Preencher'!E292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Preencher'!O295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Preencher'!E293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Preencher'!O296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Preencher'!E294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Preencher'!O297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Preencher'!E295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Preencher'!O298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Preencher'!E296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Preencher'!O299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Preencher'!E297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Preencher'!O300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Preencher'!E298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Preencher'!O301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Preencher'!E299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Preencher'!O302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Preencher'!E300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Preencher'!O303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Preencher'!E301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Preencher'!O304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Preencher'!E302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Preencher'!O305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Preencher'!E303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Preencher'!O306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Preencher'!E304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Preencher'!O307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Preencher'!E305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Preencher'!O308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Preencher'!E306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Preencher'!O309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Preencher'!E307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Preencher'!O310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Preencher'!E308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Preencher'!O311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Preencher'!E309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Preencher'!O312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Preencher'!E310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Preencher'!O313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Preencher'!E311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Preencher'!O314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Preencher'!E312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Preencher'!O315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Preencher'!E313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Preencher'!O316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Preencher'!E314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Preencher'!O317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Preencher'!E315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Preencher'!O318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Preencher'!E316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Preencher'!O319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Preencher'!E317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Preencher'!O320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Preencher'!E318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Preencher'!O321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Preencher'!E319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Preencher'!O322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Preencher'!E320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Preencher'!O323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Preencher'!E321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Preencher'!O324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Preencher'!E322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Preencher'!O325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Preencher'!E323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Preencher'!O326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Preencher'!E324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Preencher'!O335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Preencher'!E325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Preencher'!O328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Preencher'!E326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Preencher'!O329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Preencher'!E327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Preencher'!O330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Preencher'!E328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Preencher'!O331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Preencher'!E329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Preencher'!O332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Preencher'!E330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Preencher'!O333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Preencher'!E331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Preencher'!O334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Preencher'!E332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 t="e">
        <f>'[1]TCE - ANEXO III - Preencher'!#REF!</f>
        <v>#REF!</v>
      </c>
      <c r="O353" s="15">
        <f>'[1]TCE - ANEXO III - Preencher'!P362</f>
        <v>0</v>
      </c>
      <c r="P353" s="16" t="e">
        <f t="shared" si="32"/>
        <v>#REF!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 t="e">
        <f t="shared" si="30"/>
        <v>#REF!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Preencher'!E333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Preencher'!O336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Preencher'!E334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Preencher'!O337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Preencher'!E335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Preencher'!O338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Preencher'!E336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Preencher'!E337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Preencher'!E338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Preencher'!E339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Preencher'!E340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Preencher'!E341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Preencher'!E342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Preencher'!E343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Preencher'!E344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Preencher'!E345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Preencher'!E346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Preencher'!E347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Preencher'!E348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Preencher'!E349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Preencher'!E350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Preencher'!E351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Preencher'!E352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Preencher'!E353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Preencher'!E354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Preencher'!E355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Preencher'!E356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Preencher'!E357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Preencher'!E358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Preencher'!E359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Preencher'!E360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Preencher'!E361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Preencher'!E362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Preencher'!E363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Preencher'!E364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Preencher'!E365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Preencher'!E366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Preencher'!E367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Preencher'!E368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Preencher'!E369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Preencher'!E370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Preencher'!E371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Preencher'!E372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Preencher'!E373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Preencher'!E374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Preencher'!E375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Preencher'!E376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Preencher'!E377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Preencher'!E378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Preencher'!E379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Preencher'!E380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Preencher'!E381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Preencher'!E382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Preencher'!E383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Preencher'!E384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Preencher'!E385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Preencher'!E386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Preencher'!E387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Preencher'!E388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Preencher'!E389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Preencher'!E390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Preencher'!E391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Preencher'!E392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Preencher'!E393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Preencher'!E394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Preencher'!E395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Preencher'!E396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Preencher'!E397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Preencher'!E398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Preencher'!E399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Preencher'!E400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Preencher'!E401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Preencher'!E402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Preencher'!E403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Preencher'!E404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Preencher'!E405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Preencher'!E406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Preencher'!E407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Preencher'!E408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Preencher'!E409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Preencher'!E410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Preencher'!E411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Preencher'!E412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Preencher'!E413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Preencher'!E414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Preencher'!E415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Preencher'!E416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Preencher'!E417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Preencher'!E418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Preencher'!E419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Preencher'!E420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Preencher'!E421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Preencher'!E422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Preencher'!E423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Preencher'!E424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Preencher'!E425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Preencher'!E426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Preencher'!E427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Preencher'!E428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Preencher'!E429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Preencher'!E430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Preencher'!E431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Preencher'!E432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Preencher'!E433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Preencher'!E434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Preencher'!E435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Preencher'!E436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Preencher'!E437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Preencher'!E438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Preencher'!E439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Preencher'!E440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Preencher'!E441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Preencher'!E442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Preencher'!E443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Preencher'!E444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Preencher'!E445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Preencher'!E446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Preencher'!E447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Preencher'!E448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Preencher'!E449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Preencher'!E450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Preencher'!E451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Preencher'!E452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Preencher'!E453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Preencher'!E454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Preencher'!E455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Preencher'!E456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Preencher'!E457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Preencher'!E458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Preencher'!E459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Preencher'!E460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Preencher'!E461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Preencher'!E462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Preencher'!E463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Preencher'!E464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Preencher'!E465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Preencher'!E466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Preencher'!E467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Preencher'!E468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Preencher'!E469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Preencher'!E470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Preencher'!E471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Preencher'!E472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Preencher'!E473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Preencher'!E474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Preencher'!E475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Preencher'!E476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Preencher'!E477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Preencher'!E478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Preencher'!E479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Preencher'!E480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Preencher'!E481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Preencher'!E482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Preencher'!E483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Preencher'!E484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Preencher'!E485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Preencher'!E486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Preencher'!E487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Preencher'!E488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Preencher'!E489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Preencher'!E490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Preencher'!E491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Preencher'!E492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Preencher'!E493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Preencher'!E494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2021-06-03T18:50:59Z</dcterms:created>
  <dcterms:modified xsi:type="dcterms:W3CDTF">2021-06-03T18:51:26Z</dcterms:modified>
</cp:coreProperties>
</file>