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AB4959" i="1" s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AB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B4835" i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AB4827" i="1" s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AB4819" i="1" s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B4811" i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B4803" i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AB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AB4773" i="1" s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AB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AB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B4701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AB4641" i="1" s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M4623" i="1" s="1"/>
  <c r="K4623" i="1"/>
  <c r="J4623" i="1"/>
  <c r="AB4623" i="1" s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V4616" i="1"/>
  <c r="U4616" i="1"/>
  <c r="T4616" i="1"/>
  <c r="R4616" i="1"/>
  <c r="S4616" i="1" s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S4345" i="1"/>
  <c r="R4345" i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AB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B4271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AB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B4255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AB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B4239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AB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B4223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AB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B4211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B4195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AB4192" i="1" s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P4190" i="1"/>
  <c r="O4190" i="1"/>
  <c r="N4190" i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S4152" i="1"/>
  <c r="R4152" i="1"/>
  <c r="Q4152" i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S4136" i="1"/>
  <c r="R4136" i="1"/>
  <c r="Q4136" i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S4128" i="1"/>
  <c r="R4128" i="1"/>
  <c r="Q4128" i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S4120" i="1"/>
  <c r="R4120" i="1"/>
  <c r="Q4120" i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S4112" i="1"/>
  <c r="R4112" i="1"/>
  <c r="Q4112" i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S4104" i="1"/>
  <c r="R4104" i="1"/>
  <c r="Q4104" i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S4088" i="1"/>
  <c r="R4088" i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S4080" i="1"/>
  <c r="R4080" i="1"/>
  <c r="Q4080" i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S4072" i="1"/>
  <c r="R4072" i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S4064" i="1"/>
  <c r="R4064" i="1"/>
  <c r="Q4064" i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S4056" i="1"/>
  <c r="R4056" i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S4048" i="1"/>
  <c r="R4048" i="1"/>
  <c r="Q4048" i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B3978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AB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S3672" i="1"/>
  <c r="R3672" i="1"/>
  <c r="Q3672" i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S3664" i="1"/>
  <c r="R3664" i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S3640" i="1"/>
  <c r="R3640" i="1"/>
  <c r="Q3640" i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AB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S3632" i="1"/>
  <c r="R3632" i="1"/>
  <c r="Q3632" i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AB3617" i="1" s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AB3609" i="1" s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AB3601" i="1" s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B3584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B3576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B3568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B3560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AB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B3552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AB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B3544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AB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B3536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AB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B3528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AB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B3520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AB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B3512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B3504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AB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B3496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B3480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AB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B3464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AB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B3448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AB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B3432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AB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V3418" i="1" s="1"/>
  <c r="T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B3416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AB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B3400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AB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B3384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AB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B3368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AB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B3352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AB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B3336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AB3321" i="1" s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P3313" i="1" s="1"/>
  <c r="N3313" i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AB3146" i="1" s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M3128" i="1" s="1"/>
  <c r="J3128" i="1"/>
  <c r="AB3128" i="1" s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N3112" i="1"/>
  <c r="P3112" i="1" s="1"/>
  <c r="L3112" i="1"/>
  <c r="K3112" i="1"/>
  <c r="M3112" i="1" s="1"/>
  <c r="J3112" i="1"/>
  <c r="AB3112" i="1" s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M3096" i="1" s="1"/>
  <c r="J3096" i="1"/>
  <c r="AB3096" i="1" s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AB3082" i="1" s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M3080" i="1" s="1"/>
  <c r="J3080" i="1"/>
  <c r="AB3080" i="1" s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AB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AB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AB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AB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AB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AB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AB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AB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AB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AB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AB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AB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AB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AB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AB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AB2501" i="1" s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AB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AB2485" i="1" s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AB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AB2469" i="1" s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AB2463" i="1" s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AB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AB2431" i="1" s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AB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AB2399" i="1" s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AB2367" i="1" s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AB2276" i="1" s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AB2260" i="1" s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AB2244" i="1" s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AB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AB2228" i="1" s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AB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AB2212" i="1" s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AB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AB2196" i="1" s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AB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AB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AB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AB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B1579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B1563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B1547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B1531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B1515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B1499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B1483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B1467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B1451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B1435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AB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AB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AB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AB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AB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S870" i="1"/>
  <c r="R870" i="1"/>
  <c r="Q870" i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S862" i="1"/>
  <c r="R862" i="1"/>
  <c r="Q862" i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S854" i="1"/>
  <c r="R854" i="1"/>
  <c r="Q854" i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S846" i="1"/>
  <c r="R846" i="1"/>
  <c r="Q846" i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S838" i="1"/>
  <c r="R838" i="1"/>
  <c r="Q838" i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S830" i="1"/>
  <c r="R830" i="1"/>
  <c r="Q830" i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S822" i="1"/>
  <c r="R822" i="1"/>
  <c r="Q822" i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S814" i="1"/>
  <c r="R814" i="1"/>
  <c r="Q814" i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S806" i="1"/>
  <c r="R806" i="1"/>
  <c r="Q806" i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O805" i="1"/>
  <c r="N805" i="1"/>
  <c r="P805" i="1" s="1"/>
  <c r="L805" i="1"/>
  <c r="K805" i="1"/>
  <c r="M805" i="1" s="1"/>
  <c r="J805" i="1"/>
  <c r="AB805" i="1" s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AB799" i="1" s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O789" i="1"/>
  <c r="N789" i="1"/>
  <c r="P789" i="1" s="1"/>
  <c r="L789" i="1"/>
  <c r="K789" i="1"/>
  <c r="M789" i="1" s="1"/>
  <c r="J789" i="1"/>
  <c r="AB789" i="1" s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AB783" i="1" s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O773" i="1"/>
  <c r="N773" i="1"/>
  <c r="P773" i="1" s="1"/>
  <c r="L773" i="1"/>
  <c r="K773" i="1"/>
  <c r="M773" i="1" s="1"/>
  <c r="J773" i="1"/>
  <c r="AB773" i="1" s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AB767" i="1" s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O757" i="1"/>
  <c r="N757" i="1"/>
  <c r="P757" i="1" s="1"/>
  <c r="L757" i="1"/>
  <c r="K757" i="1"/>
  <c r="M757" i="1" s="1"/>
  <c r="J757" i="1"/>
  <c r="AB757" i="1" s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58" i="1" l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02" i="1"/>
  <c r="AB504" i="1"/>
  <c r="AB510" i="1"/>
  <c r="AB515" i="1"/>
  <c r="AB517" i="1"/>
  <c r="AB524" i="1"/>
  <c r="AB526" i="1"/>
  <c r="AB531" i="1"/>
  <c r="AB533" i="1"/>
  <c r="AB540" i="1"/>
  <c r="AB542" i="1"/>
  <c r="AB547" i="1"/>
  <c r="AB549" i="1"/>
  <c r="AB556" i="1"/>
  <c r="AB558" i="1"/>
  <c r="AB563" i="1"/>
  <c r="AB565" i="1"/>
  <c r="AB572" i="1"/>
  <c r="AB574" i="1"/>
  <c r="AB579" i="1"/>
  <c r="AB581" i="1"/>
  <c r="AB588" i="1"/>
  <c r="AB590" i="1"/>
  <c r="AB595" i="1"/>
  <c r="AB597" i="1"/>
  <c r="AB604" i="1"/>
  <c r="AB606" i="1"/>
  <c r="AB611" i="1"/>
  <c r="AB613" i="1"/>
  <c r="AB620" i="1"/>
  <c r="AB622" i="1"/>
  <c r="AB627" i="1"/>
  <c r="AB629" i="1"/>
  <c r="AB636" i="1"/>
  <c r="AB638" i="1"/>
  <c r="AB643" i="1"/>
  <c r="AB645" i="1"/>
  <c r="AB652" i="1"/>
  <c r="AB654" i="1"/>
  <c r="AB659" i="1"/>
  <c r="AB661" i="1"/>
  <c r="AB668" i="1"/>
  <c r="AB675" i="1"/>
  <c r="AB677" i="1"/>
  <c r="AB684" i="1"/>
  <c r="AB691" i="1"/>
  <c r="AB693" i="1"/>
  <c r="AB700" i="1"/>
  <c r="AB707" i="1"/>
  <c r="AB709" i="1"/>
  <c r="AB716" i="1"/>
  <c r="AB723" i="1"/>
  <c r="AB725" i="1"/>
  <c r="AB732" i="1"/>
  <c r="AB739" i="1"/>
  <c r="AB741" i="1"/>
  <c r="AB755" i="1"/>
  <c r="AB759" i="1"/>
  <c r="AB775" i="1"/>
  <c r="AB791" i="1"/>
  <c r="AB9" i="1"/>
  <c r="AB11" i="1"/>
  <c r="AB27" i="1"/>
  <c r="AB36" i="1"/>
  <c r="AB41" i="1"/>
  <c r="AB59" i="1"/>
  <c r="AB68" i="1"/>
  <c r="AB73" i="1"/>
  <c r="AB75" i="1"/>
  <c r="AB84" i="1"/>
  <c r="AB89" i="1"/>
  <c r="AB91" i="1"/>
  <c r="AB100" i="1"/>
  <c r="AB105" i="1"/>
  <c r="AB107" i="1"/>
  <c r="AB116" i="1"/>
  <c r="AB121" i="1"/>
  <c r="AB123" i="1"/>
  <c r="AB132" i="1"/>
  <c r="AB137" i="1"/>
  <c r="AB139" i="1"/>
  <c r="AB148" i="1"/>
  <c r="AB153" i="1"/>
  <c r="AB155" i="1"/>
  <c r="AB164" i="1"/>
  <c r="AB169" i="1"/>
  <c r="AB171" i="1"/>
  <c r="AB180" i="1"/>
  <c r="AB185" i="1"/>
  <c r="AB187" i="1"/>
  <c r="AB196" i="1"/>
  <c r="AB201" i="1"/>
  <c r="AB203" i="1"/>
  <c r="AB212" i="1"/>
  <c r="AB217" i="1"/>
  <c r="AB219" i="1"/>
  <c r="AB228" i="1"/>
  <c r="AB233" i="1"/>
  <c r="AB235" i="1"/>
  <c r="AB244" i="1"/>
  <c r="AB249" i="1"/>
  <c r="AB251" i="1"/>
  <c r="AB260" i="1"/>
  <c r="AB265" i="1"/>
  <c r="AB267" i="1"/>
  <c r="AB276" i="1"/>
  <c r="AB281" i="1"/>
  <c r="AB283" i="1"/>
  <c r="AB292" i="1"/>
  <c r="AB297" i="1"/>
  <c r="AB299" i="1"/>
  <c r="AB308" i="1"/>
  <c r="AB313" i="1"/>
  <c r="AB315" i="1"/>
  <c r="AB324" i="1"/>
  <c r="AB329" i="1"/>
  <c r="AB331" i="1"/>
  <c r="AB340" i="1"/>
  <c r="AB345" i="1"/>
  <c r="AB347" i="1"/>
  <c r="AB356" i="1"/>
  <c r="AB361" i="1"/>
  <c r="AB363" i="1"/>
  <c r="AB372" i="1"/>
  <c r="AB377" i="1"/>
  <c r="AB379" i="1"/>
  <c r="AB388" i="1"/>
  <c r="AB393" i="1"/>
  <c r="AB395" i="1"/>
  <c r="AB404" i="1"/>
  <c r="AB409" i="1"/>
  <c r="AB411" i="1"/>
  <c r="AB420" i="1"/>
  <c r="AB425" i="1"/>
  <c r="AB427" i="1"/>
  <c r="AB436" i="1"/>
  <c r="AB441" i="1"/>
  <c r="AB443" i="1"/>
  <c r="AB452" i="1"/>
  <c r="AB457" i="1"/>
  <c r="AB459" i="1"/>
  <c r="AB468" i="1"/>
  <c r="AB473" i="1"/>
  <c r="AB475" i="1"/>
  <c r="AB484" i="1"/>
  <c r="AB489" i="1"/>
  <c r="AB491" i="1"/>
  <c r="AB500" i="1"/>
  <c r="AB505" i="1"/>
  <c r="AB507" i="1"/>
  <c r="AB511" i="1"/>
  <c r="AB513" i="1"/>
  <c r="AB527" i="1"/>
  <c r="AB529" i="1"/>
  <c r="AB543" i="1"/>
  <c r="AB545" i="1"/>
  <c r="AB559" i="1"/>
  <c r="AB561" i="1"/>
  <c r="AB575" i="1"/>
  <c r="AB577" i="1"/>
  <c r="AB591" i="1"/>
  <c r="AB593" i="1"/>
  <c r="AB607" i="1"/>
  <c r="AB609" i="1"/>
  <c r="AB623" i="1"/>
  <c r="AB625" i="1"/>
  <c r="AB639" i="1"/>
  <c r="AB641" i="1"/>
  <c r="AB655" i="1"/>
  <c r="AB657" i="1"/>
  <c r="AB671" i="1"/>
  <c r="AB673" i="1"/>
  <c r="AB687" i="1"/>
  <c r="AB689" i="1"/>
  <c r="AB703" i="1"/>
  <c r="AB705" i="1"/>
  <c r="AB714" i="1"/>
  <c r="AB719" i="1"/>
  <c r="AB721" i="1"/>
  <c r="AB735" i="1"/>
  <c r="AB737" i="1"/>
  <c r="AB744" i="1"/>
  <c r="AB746" i="1"/>
  <c r="AB751" i="1"/>
  <c r="AB753" i="1"/>
  <c r="AB763" i="1"/>
  <c r="AB779" i="1"/>
  <c r="AB795" i="1"/>
  <c r="AB811" i="1"/>
  <c r="AB827" i="1"/>
  <c r="AB843" i="1"/>
  <c r="AB859" i="1"/>
  <c r="AB875" i="1"/>
  <c r="AB4" i="1"/>
  <c r="AB20" i="1"/>
  <c r="AB25" i="1"/>
  <c r="AB43" i="1"/>
  <c r="AB50" i="1"/>
  <c r="AB52" i="1"/>
  <c r="AB57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08" i="1"/>
  <c r="AB516" i="1"/>
  <c r="AB518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2" i="1"/>
  <c r="AB587" i="1"/>
  <c r="AB589" i="1"/>
  <c r="AB596" i="1"/>
  <c r="AB598" i="1"/>
  <c r="AB603" i="1"/>
  <c r="AB605" i="1"/>
  <c r="AB612" i="1"/>
  <c r="AB614" i="1"/>
  <c r="AB619" i="1"/>
  <c r="AB621" i="1"/>
  <c r="AB628" i="1"/>
  <c r="AB630" i="1"/>
  <c r="AB635" i="1"/>
  <c r="AB637" i="1"/>
  <c r="AB644" i="1"/>
  <c r="AB646" i="1"/>
  <c r="AB651" i="1"/>
  <c r="AB653" i="1"/>
  <c r="AB660" i="1"/>
  <c r="AB662" i="1"/>
  <c r="AB667" i="1"/>
  <c r="AB669" i="1"/>
  <c r="AB676" i="1"/>
  <c r="AB678" i="1"/>
  <c r="AB683" i="1"/>
  <c r="AB685" i="1"/>
  <c r="AB692" i="1"/>
  <c r="AB699" i="1"/>
  <c r="AB701" i="1"/>
  <c r="AB708" i="1"/>
  <c r="AB715" i="1"/>
  <c r="AB717" i="1"/>
  <c r="AB731" i="1"/>
  <c r="AB733" i="1"/>
  <c r="AB747" i="1"/>
  <c r="AB749" i="1"/>
  <c r="AB519" i="1"/>
  <c r="AB521" i="1"/>
  <c r="AB535" i="1"/>
  <c r="AB537" i="1"/>
  <c r="AB551" i="1"/>
  <c r="AB553" i="1"/>
  <c r="AB567" i="1"/>
  <c r="AB569" i="1"/>
  <c r="AB583" i="1"/>
  <c r="AB585" i="1"/>
  <c r="AB599" i="1"/>
  <c r="AB601" i="1"/>
  <c r="AB615" i="1"/>
  <c r="AB617" i="1"/>
  <c r="AB631" i="1"/>
  <c r="AB633" i="1"/>
  <c r="AB647" i="1"/>
  <c r="AB649" i="1"/>
  <c r="AB663" i="1"/>
  <c r="AB665" i="1"/>
  <c r="AB679" i="1"/>
  <c r="AB681" i="1"/>
  <c r="AB695" i="1"/>
  <c r="AB697" i="1"/>
  <c r="AB711" i="1"/>
  <c r="AB713" i="1"/>
  <c r="AB727" i="1"/>
  <c r="AB729" i="1"/>
  <c r="AB743" i="1"/>
  <c r="AB745" i="1"/>
  <c r="AB765" i="1"/>
  <c r="AB781" i="1"/>
  <c r="AB797" i="1"/>
  <c r="AB813" i="1"/>
  <c r="AB758" i="1"/>
  <c r="Z762" i="1"/>
  <c r="AB766" i="1"/>
  <c r="Z770" i="1"/>
  <c r="AB774" i="1"/>
  <c r="Z778" i="1"/>
  <c r="AB782" i="1"/>
  <c r="Z786" i="1"/>
  <c r="AB790" i="1"/>
  <c r="Z794" i="1"/>
  <c r="AB798" i="1"/>
  <c r="Z802" i="1"/>
  <c r="Z810" i="1"/>
  <c r="Z818" i="1"/>
  <c r="Z826" i="1"/>
  <c r="Z834" i="1"/>
  <c r="Z842" i="1"/>
  <c r="Z850" i="1"/>
  <c r="Z858" i="1"/>
  <c r="Z866" i="1"/>
  <c r="Z874" i="1"/>
  <c r="V878" i="1"/>
  <c r="V882" i="1"/>
  <c r="V886" i="1"/>
  <c r="V890" i="1"/>
  <c r="V894" i="1"/>
  <c r="V898" i="1"/>
  <c r="V902" i="1"/>
  <c r="V906" i="1"/>
  <c r="V910" i="1"/>
  <c r="V914" i="1"/>
  <c r="AB764" i="1"/>
  <c r="AB772" i="1"/>
  <c r="AB780" i="1"/>
  <c r="AB788" i="1"/>
  <c r="AB796" i="1"/>
  <c r="AB804" i="1"/>
  <c r="AB962" i="1"/>
  <c r="AB964" i="1"/>
  <c r="AB971" i="1"/>
  <c r="AB973" i="1"/>
  <c r="AB978" i="1"/>
  <c r="AB980" i="1"/>
  <c r="AB987" i="1"/>
  <c r="AB989" i="1"/>
  <c r="AB994" i="1"/>
  <c r="AB996" i="1"/>
  <c r="AB1003" i="1"/>
  <c r="AB1005" i="1"/>
  <c r="AB1010" i="1"/>
  <c r="AB1012" i="1"/>
  <c r="AB1019" i="1"/>
  <c r="AB1021" i="1"/>
  <c r="AB1026" i="1"/>
  <c r="AB1028" i="1"/>
  <c r="AB1035" i="1"/>
  <c r="AB1037" i="1"/>
  <c r="AB1042" i="1"/>
  <c r="AB1044" i="1"/>
  <c r="AB1051" i="1"/>
  <c r="AB1053" i="1"/>
  <c r="AB1058" i="1"/>
  <c r="AB1060" i="1"/>
  <c r="AB1067" i="1"/>
  <c r="AB1069" i="1"/>
  <c r="AB1074" i="1"/>
  <c r="AB1076" i="1"/>
  <c r="AB1083" i="1"/>
  <c r="AB1085" i="1"/>
  <c r="AB1090" i="1"/>
  <c r="AB1092" i="1"/>
  <c r="AB1099" i="1"/>
  <c r="AB1101" i="1"/>
  <c r="AB1106" i="1"/>
  <c r="AB1108" i="1"/>
  <c r="AB1115" i="1"/>
  <c r="AB1122" i="1"/>
  <c r="AB1124" i="1"/>
  <c r="AB1131" i="1"/>
  <c r="AB1138" i="1"/>
  <c r="AB1140" i="1"/>
  <c r="AB1147" i="1"/>
  <c r="AB1154" i="1"/>
  <c r="AB1156" i="1"/>
  <c r="AB1163" i="1"/>
  <c r="AB1170" i="1"/>
  <c r="AB1172" i="1"/>
  <c r="AB1179" i="1"/>
  <c r="AB1186" i="1"/>
  <c r="AB1188" i="1"/>
  <c r="AB1195" i="1"/>
  <c r="AB1202" i="1"/>
  <c r="AB1204" i="1"/>
  <c r="AB1211" i="1"/>
  <c r="AB1218" i="1"/>
  <c r="AB1220" i="1"/>
  <c r="AB1227" i="1"/>
  <c r="AB1234" i="1"/>
  <c r="AB1236" i="1"/>
  <c r="AB1243" i="1"/>
  <c r="AB1250" i="1"/>
  <c r="AB1252" i="1"/>
  <c r="AB1259" i="1"/>
  <c r="AB1266" i="1"/>
  <c r="AB1268" i="1"/>
  <c r="AB1275" i="1"/>
  <c r="AB1278" i="1"/>
  <c r="AB1286" i="1"/>
  <c r="AB762" i="1"/>
  <c r="AB770" i="1"/>
  <c r="AB778" i="1"/>
  <c r="AB786" i="1"/>
  <c r="AB794" i="1"/>
  <c r="AB802" i="1"/>
  <c r="AB810" i="1"/>
  <c r="AB818" i="1"/>
  <c r="AB826" i="1"/>
  <c r="AB834" i="1"/>
  <c r="AB842" i="1"/>
  <c r="AB850" i="1"/>
  <c r="AB858" i="1"/>
  <c r="AB866" i="1"/>
  <c r="AB874" i="1"/>
  <c r="AB958" i="1"/>
  <c r="AB960" i="1"/>
  <c r="AB969" i="1"/>
  <c r="AB974" i="1"/>
  <c r="AB976" i="1"/>
  <c r="AB985" i="1"/>
  <c r="AB990" i="1"/>
  <c r="AB992" i="1"/>
  <c r="AB1001" i="1"/>
  <c r="AB1006" i="1"/>
  <c r="AB1008" i="1"/>
  <c r="AB1017" i="1"/>
  <c r="AB1022" i="1"/>
  <c r="AB1024" i="1"/>
  <c r="AB1033" i="1"/>
  <c r="AB1038" i="1"/>
  <c r="AB1040" i="1"/>
  <c r="AB1049" i="1"/>
  <c r="AB1054" i="1"/>
  <c r="AB1056" i="1"/>
  <c r="AB1065" i="1"/>
  <c r="AB1070" i="1"/>
  <c r="AB1072" i="1"/>
  <c r="AB1081" i="1"/>
  <c r="AB1086" i="1"/>
  <c r="AB1088" i="1"/>
  <c r="AB1097" i="1"/>
  <c r="AB1102" i="1"/>
  <c r="AB1104" i="1"/>
  <c r="AB1113" i="1"/>
  <c r="AB1118" i="1"/>
  <c r="AB1120" i="1"/>
  <c r="AB1129" i="1"/>
  <c r="AB1134" i="1"/>
  <c r="AB1136" i="1"/>
  <c r="AB1145" i="1"/>
  <c r="AB1150" i="1"/>
  <c r="AB1152" i="1"/>
  <c r="AB1161" i="1"/>
  <c r="AB1166" i="1"/>
  <c r="AB1168" i="1"/>
  <c r="AB1177" i="1"/>
  <c r="AB1182" i="1"/>
  <c r="AB1184" i="1"/>
  <c r="AB1193" i="1"/>
  <c r="AB1198" i="1"/>
  <c r="AB1200" i="1"/>
  <c r="AB1209" i="1"/>
  <c r="AB1214" i="1"/>
  <c r="AB1216" i="1"/>
  <c r="AB1225" i="1"/>
  <c r="AB1230" i="1"/>
  <c r="AB1232" i="1"/>
  <c r="AB1239" i="1"/>
  <c r="AB1241" i="1"/>
  <c r="AB1246" i="1"/>
  <c r="AB1248" i="1"/>
  <c r="AB1255" i="1"/>
  <c r="AB1257" i="1"/>
  <c r="AB1262" i="1"/>
  <c r="AB1264" i="1"/>
  <c r="AB1271" i="1"/>
  <c r="AB1273" i="1"/>
  <c r="AB756" i="1"/>
  <c r="AB760" i="1"/>
  <c r="AB768" i="1"/>
  <c r="AB776" i="1"/>
  <c r="AB784" i="1"/>
  <c r="AB792" i="1"/>
  <c r="AB800" i="1"/>
  <c r="V806" i="1"/>
  <c r="AB806" i="1" s="1"/>
  <c r="S807" i="1"/>
  <c r="AB807" i="1" s="1"/>
  <c r="AB808" i="1"/>
  <c r="P812" i="1"/>
  <c r="AB812" i="1" s="1"/>
  <c r="V814" i="1"/>
  <c r="AB814" i="1" s="1"/>
  <c r="S815" i="1"/>
  <c r="AB815" i="1" s="1"/>
  <c r="AB816" i="1"/>
  <c r="P820" i="1"/>
  <c r="AB820" i="1" s="1"/>
  <c r="M821" i="1"/>
  <c r="AB821" i="1" s="1"/>
  <c r="V822" i="1"/>
  <c r="AB822" i="1" s="1"/>
  <c r="S823" i="1"/>
  <c r="AB823" i="1" s="1"/>
  <c r="AB824" i="1"/>
  <c r="P828" i="1"/>
  <c r="AB828" i="1" s="1"/>
  <c r="M829" i="1"/>
  <c r="AB829" i="1" s="1"/>
  <c r="V830" i="1"/>
  <c r="AB830" i="1" s="1"/>
  <c r="S831" i="1"/>
  <c r="AB831" i="1" s="1"/>
  <c r="AB832" i="1"/>
  <c r="P836" i="1"/>
  <c r="AB836" i="1" s="1"/>
  <c r="M837" i="1"/>
  <c r="AB837" i="1" s="1"/>
  <c r="V838" i="1"/>
  <c r="AB838" i="1" s="1"/>
  <c r="S839" i="1"/>
  <c r="AB839" i="1" s="1"/>
  <c r="AB840" i="1"/>
  <c r="P844" i="1"/>
  <c r="AB844" i="1" s="1"/>
  <c r="M845" i="1"/>
  <c r="AB845" i="1" s="1"/>
  <c r="V846" i="1"/>
  <c r="AB846" i="1" s="1"/>
  <c r="S847" i="1"/>
  <c r="AB847" i="1" s="1"/>
  <c r="AB848" i="1"/>
  <c r="P852" i="1"/>
  <c r="AB852" i="1" s="1"/>
  <c r="M853" i="1"/>
  <c r="AB853" i="1" s="1"/>
  <c r="V854" i="1"/>
  <c r="AB854" i="1" s="1"/>
  <c r="S855" i="1"/>
  <c r="AB855" i="1" s="1"/>
  <c r="AB856" i="1"/>
  <c r="P860" i="1"/>
  <c r="AB860" i="1" s="1"/>
  <c r="M861" i="1"/>
  <c r="AB861" i="1" s="1"/>
  <c r="V862" i="1"/>
  <c r="AB862" i="1" s="1"/>
  <c r="S863" i="1"/>
  <c r="AB863" i="1" s="1"/>
  <c r="AB864" i="1"/>
  <c r="P868" i="1"/>
  <c r="AB868" i="1" s="1"/>
  <c r="M869" i="1"/>
  <c r="AB869" i="1" s="1"/>
  <c r="V870" i="1"/>
  <c r="AB870" i="1" s="1"/>
  <c r="S871" i="1"/>
  <c r="AB871" i="1" s="1"/>
  <c r="AB872" i="1"/>
  <c r="P876" i="1"/>
  <c r="AB876" i="1" s="1"/>
  <c r="M877" i="1"/>
  <c r="AB877" i="1" s="1"/>
  <c r="Z878" i="1"/>
  <c r="AB878" i="1" s="1"/>
  <c r="S879" i="1"/>
  <c r="AB879" i="1" s="1"/>
  <c r="P880" i="1"/>
  <c r="AB880" i="1" s="1"/>
  <c r="M881" i="1"/>
  <c r="AB881" i="1" s="1"/>
  <c r="Z882" i="1"/>
  <c r="AB882" i="1" s="1"/>
  <c r="S883" i="1"/>
  <c r="AB883" i="1" s="1"/>
  <c r="P884" i="1"/>
  <c r="AB884" i="1" s="1"/>
  <c r="M885" i="1"/>
  <c r="AB885" i="1" s="1"/>
  <c r="Z886" i="1"/>
  <c r="AB886" i="1" s="1"/>
  <c r="S887" i="1"/>
  <c r="AB887" i="1" s="1"/>
  <c r="P888" i="1"/>
  <c r="AB888" i="1" s="1"/>
  <c r="M889" i="1"/>
  <c r="AB889" i="1" s="1"/>
  <c r="Z890" i="1"/>
  <c r="AB890" i="1" s="1"/>
  <c r="S891" i="1"/>
  <c r="AB891" i="1" s="1"/>
  <c r="P892" i="1"/>
  <c r="AB892" i="1" s="1"/>
  <c r="M893" i="1"/>
  <c r="AB893" i="1" s="1"/>
  <c r="Z894" i="1"/>
  <c r="AB894" i="1" s="1"/>
  <c r="S895" i="1"/>
  <c r="AB895" i="1" s="1"/>
  <c r="P896" i="1"/>
  <c r="AB896" i="1" s="1"/>
  <c r="M897" i="1"/>
  <c r="AB897" i="1" s="1"/>
  <c r="Z898" i="1"/>
  <c r="AB898" i="1" s="1"/>
  <c r="S899" i="1"/>
  <c r="AB899" i="1" s="1"/>
  <c r="P900" i="1"/>
  <c r="AB900" i="1" s="1"/>
  <c r="M901" i="1"/>
  <c r="AB901" i="1" s="1"/>
  <c r="Z902" i="1"/>
  <c r="AB902" i="1" s="1"/>
  <c r="S903" i="1"/>
  <c r="AB903" i="1" s="1"/>
  <c r="P904" i="1"/>
  <c r="AB904" i="1" s="1"/>
  <c r="M905" i="1"/>
  <c r="AB905" i="1" s="1"/>
  <c r="Z906" i="1"/>
  <c r="AB906" i="1" s="1"/>
  <c r="S907" i="1"/>
  <c r="AB907" i="1" s="1"/>
  <c r="P908" i="1"/>
  <c r="AB908" i="1" s="1"/>
  <c r="M909" i="1"/>
  <c r="AB909" i="1" s="1"/>
  <c r="Z910" i="1"/>
  <c r="AB910" i="1" s="1"/>
  <c r="S911" i="1"/>
  <c r="AB911" i="1" s="1"/>
  <c r="P912" i="1"/>
  <c r="AB912" i="1" s="1"/>
  <c r="M913" i="1"/>
  <c r="AB913" i="1" s="1"/>
  <c r="Z914" i="1"/>
  <c r="AB914" i="1" s="1"/>
  <c r="S915" i="1"/>
  <c r="AB915" i="1" s="1"/>
  <c r="P916" i="1"/>
  <c r="AB916" i="1" s="1"/>
  <c r="M917" i="1"/>
  <c r="AB917" i="1" s="1"/>
  <c r="Z918" i="1"/>
  <c r="AB918" i="1" s="1"/>
  <c r="S919" i="1"/>
  <c r="AB919" i="1" s="1"/>
  <c r="P920" i="1"/>
  <c r="AB920" i="1" s="1"/>
  <c r="M921" i="1"/>
  <c r="AB921" i="1" s="1"/>
  <c r="Z922" i="1"/>
  <c r="AB922" i="1" s="1"/>
  <c r="S923" i="1"/>
  <c r="AB923" i="1" s="1"/>
  <c r="P924" i="1"/>
  <c r="AB924" i="1" s="1"/>
  <c r="M925" i="1"/>
  <c r="AB925" i="1" s="1"/>
  <c r="Z926" i="1"/>
  <c r="AB926" i="1" s="1"/>
  <c r="S927" i="1"/>
  <c r="AB927" i="1" s="1"/>
  <c r="P928" i="1"/>
  <c r="AB928" i="1" s="1"/>
  <c r="M929" i="1"/>
  <c r="AB929" i="1" s="1"/>
  <c r="Z930" i="1"/>
  <c r="AB930" i="1" s="1"/>
  <c r="S931" i="1"/>
  <c r="AB931" i="1" s="1"/>
  <c r="P932" i="1"/>
  <c r="AB932" i="1" s="1"/>
  <c r="M933" i="1"/>
  <c r="AB933" i="1" s="1"/>
  <c r="Z934" i="1"/>
  <c r="AB934" i="1" s="1"/>
  <c r="S935" i="1"/>
  <c r="AB935" i="1" s="1"/>
  <c r="P936" i="1"/>
  <c r="AB936" i="1" s="1"/>
  <c r="M937" i="1"/>
  <c r="AB937" i="1" s="1"/>
  <c r="Z938" i="1"/>
  <c r="AB938" i="1" s="1"/>
  <c r="S939" i="1"/>
  <c r="AB939" i="1" s="1"/>
  <c r="P940" i="1"/>
  <c r="AB940" i="1" s="1"/>
  <c r="M941" i="1"/>
  <c r="AB941" i="1" s="1"/>
  <c r="Z942" i="1"/>
  <c r="AB942" i="1" s="1"/>
  <c r="S943" i="1"/>
  <c r="AB943" i="1" s="1"/>
  <c r="P944" i="1"/>
  <c r="AB944" i="1" s="1"/>
  <c r="M945" i="1"/>
  <c r="AB945" i="1" s="1"/>
  <c r="Z946" i="1"/>
  <c r="AB946" i="1" s="1"/>
  <c r="S947" i="1"/>
  <c r="AB947" i="1" s="1"/>
  <c r="P948" i="1"/>
  <c r="AB948" i="1" s="1"/>
  <c r="M949" i="1"/>
  <c r="AB949" i="1" s="1"/>
  <c r="Z950" i="1"/>
  <c r="AB950" i="1" s="1"/>
  <c r="S951" i="1"/>
  <c r="AB951" i="1" s="1"/>
  <c r="P952" i="1"/>
  <c r="AB952" i="1" s="1"/>
  <c r="M953" i="1"/>
  <c r="AB953" i="1" s="1"/>
  <c r="Z954" i="1"/>
  <c r="AB954" i="1" s="1"/>
  <c r="S955" i="1"/>
  <c r="AB955" i="1" s="1"/>
  <c r="P956" i="1"/>
  <c r="AB956" i="1" s="1"/>
  <c r="M957" i="1"/>
  <c r="AB957" i="1" s="1"/>
  <c r="AB963" i="1"/>
  <c r="AB965" i="1"/>
  <c r="AB970" i="1"/>
  <c r="AB972" i="1"/>
  <c r="AB979" i="1"/>
  <c r="AB981" i="1"/>
  <c r="AB986" i="1"/>
  <c r="AB988" i="1"/>
  <c r="AB995" i="1"/>
  <c r="AB997" i="1"/>
  <c r="AB1002" i="1"/>
  <c r="AB1004" i="1"/>
  <c r="AB1011" i="1"/>
  <c r="AB1013" i="1"/>
  <c r="AB1018" i="1"/>
  <c r="AB1020" i="1"/>
  <c r="AB1027" i="1"/>
  <c r="AB1029" i="1"/>
  <c r="AB1034" i="1"/>
  <c r="AB1036" i="1"/>
  <c r="AB1043" i="1"/>
  <c r="AB1045" i="1"/>
  <c r="AB1050" i="1"/>
  <c r="AB1052" i="1"/>
  <c r="AB1059" i="1"/>
  <c r="AB1061" i="1"/>
  <c r="AB1066" i="1"/>
  <c r="AB1068" i="1"/>
  <c r="AB1075" i="1"/>
  <c r="AB1077" i="1"/>
  <c r="AB1082" i="1"/>
  <c r="AB1084" i="1"/>
  <c r="AB1091" i="1"/>
  <c r="AB1093" i="1"/>
  <c r="AB1098" i="1"/>
  <c r="AB1100" i="1"/>
  <c r="AB1107" i="1"/>
  <c r="AB1109" i="1"/>
  <c r="AB1114" i="1"/>
  <c r="AB1116" i="1"/>
  <c r="AB1123" i="1"/>
  <c r="AB1125" i="1"/>
  <c r="AB1130" i="1"/>
  <c r="AB1132" i="1"/>
  <c r="AB1139" i="1"/>
  <c r="AB1141" i="1"/>
  <c r="AB1146" i="1"/>
  <c r="AB1148" i="1"/>
  <c r="AB1155" i="1"/>
  <c r="AB1157" i="1"/>
  <c r="AB1162" i="1"/>
  <c r="AB1164" i="1"/>
  <c r="AB1171" i="1"/>
  <c r="AB1173" i="1"/>
  <c r="AB1178" i="1"/>
  <c r="AB1180" i="1"/>
  <c r="AB1187" i="1"/>
  <c r="AB1189" i="1"/>
  <c r="AB1194" i="1"/>
  <c r="AB1196" i="1"/>
  <c r="AB1203" i="1"/>
  <c r="AB1205" i="1"/>
  <c r="AB1210" i="1"/>
  <c r="AB1212" i="1"/>
  <c r="AB1219" i="1"/>
  <c r="AB1221" i="1"/>
  <c r="AB1226" i="1"/>
  <c r="AB1228" i="1"/>
  <c r="AB1235" i="1"/>
  <c r="AB1237" i="1"/>
  <c r="AB1242" i="1"/>
  <c r="AB1244" i="1"/>
  <c r="AB1251" i="1"/>
  <c r="AB1253" i="1"/>
  <c r="AB1258" i="1"/>
  <c r="AB1260" i="1"/>
  <c r="AB1267" i="1"/>
  <c r="AB1269" i="1"/>
  <c r="AB1274" i="1"/>
  <c r="AB1276" i="1"/>
  <c r="AB1280" i="1"/>
  <c r="AB1284" i="1"/>
  <c r="Z1279" i="1"/>
  <c r="AB1279" i="1" s="1"/>
  <c r="M1282" i="1"/>
  <c r="AB1282" i="1" s="1"/>
  <c r="S1284" i="1"/>
  <c r="AB1288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M1431" i="1"/>
  <c r="AB1431" i="1" s="1"/>
  <c r="V1432" i="1"/>
  <c r="S1433" i="1"/>
  <c r="AB1433" i="1" s="1"/>
  <c r="P1434" i="1"/>
  <c r="Z1436" i="1"/>
  <c r="AB1438" i="1"/>
  <c r="M1447" i="1"/>
  <c r="AB1447" i="1" s="1"/>
  <c r="V1448" i="1"/>
  <c r="S1449" i="1"/>
  <c r="AB1449" i="1" s="1"/>
  <c r="P1450" i="1"/>
  <c r="Z1452" i="1"/>
  <c r="AB1454" i="1"/>
  <c r="M1463" i="1"/>
  <c r="AB1463" i="1" s="1"/>
  <c r="V1464" i="1"/>
  <c r="S1465" i="1"/>
  <c r="AB1465" i="1" s="1"/>
  <c r="P1466" i="1"/>
  <c r="Z1468" i="1"/>
  <c r="AB1470" i="1"/>
  <c r="M1479" i="1"/>
  <c r="AB1479" i="1" s="1"/>
  <c r="V1480" i="1"/>
  <c r="S1481" i="1"/>
  <c r="AB1481" i="1" s="1"/>
  <c r="P1482" i="1"/>
  <c r="Z1484" i="1"/>
  <c r="AB1486" i="1"/>
  <c r="M1495" i="1"/>
  <c r="AB1495" i="1" s="1"/>
  <c r="V1496" i="1"/>
  <c r="S1497" i="1"/>
  <c r="AB1497" i="1" s="1"/>
  <c r="P1498" i="1"/>
  <c r="Z1500" i="1"/>
  <c r="AB1502" i="1"/>
  <c r="M1511" i="1"/>
  <c r="AB1511" i="1" s="1"/>
  <c r="V1512" i="1"/>
  <c r="S1513" i="1"/>
  <c r="AB1513" i="1" s="1"/>
  <c r="P1514" i="1"/>
  <c r="Z1516" i="1"/>
  <c r="AB1518" i="1"/>
  <c r="M1527" i="1"/>
  <c r="AB1527" i="1" s="1"/>
  <c r="V1528" i="1"/>
  <c r="S1529" i="1"/>
  <c r="AB1529" i="1" s="1"/>
  <c r="P1530" i="1"/>
  <c r="Z1532" i="1"/>
  <c r="AB1534" i="1"/>
  <c r="M1543" i="1"/>
  <c r="AB1543" i="1" s="1"/>
  <c r="V1544" i="1"/>
  <c r="S1545" i="1"/>
  <c r="AB1545" i="1" s="1"/>
  <c r="P1546" i="1"/>
  <c r="Z1548" i="1"/>
  <c r="AB1550" i="1"/>
  <c r="M1559" i="1"/>
  <c r="AB1559" i="1" s="1"/>
  <c r="V1560" i="1"/>
  <c r="S1561" i="1"/>
  <c r="AB1561" i="1" s="1"/>
  <c r="P1562" i="1"/>
  <c r="Z1564" i="1"/>
  <c r="AB1566" i="1"/>
  <c r="M1575" i="1"/>
  <c r="AB1575" i="1" s="1"/>
  <c r="V1576" i="1"/>
  <c r="S1577" i="1"/>
  <c r="AB1577" i="1" s="1"/>
  <c r="P1578" i="1"/>
  <c r="Z1580" i="1"/>
  <c r="M1591" i="1"/>
  <c r="AB1591" i="1" s="1"/>
  <c r="V1592" i="1"/>
  <c r="S1593" i="1"/>
  <c r="AB1593" i="1" s="1"/>
  <c r="P1594" i="1"/>
  <c r="Z1596" i="1"/>
  <c r="M1607" i="1"/>
  <c r="AB1607" i="1" s="1"/>
  <c r="V1608" i="1"/>
  <c r="S1609" i="1"/>
  <c r="AB1609" i="1" s="1"/>
  <c r="P1610" i="1"/>
  <c r="Z1612" i="1"/>
  <c r="M1623" i="1"/>
  <c r="AB1623" i="1" s="1"/>
  <c r="V1624" i="1"/>
  <c r="S1625" i="1"/>
  <c r="AB1625" i="1" s="1"/>
  <c r="P1626" i="1"/>
  <c r="Z1628" i="1"/>
  <c r="M1639" i="1"/>
  <c r="AB1639" i="1" s="1"/>
  <c r="V1640" i="1"/>
  <c r="S1641" i="1"/>
  <c r="AB1641" i="1" s="1"/>
  <c r="P1642" i="1"/>
  <c r="Z1644" i="1"/>
  <c r="AB1657" i="1"/>
  <c r="S1657" i="1"/>
  <c r="P1658" i="1"/>
  <c r="Z1660" i="1"/>
  <c r="V1672" i="1"/>
  <c r="S1673" i="1"/>
  <c r="AB1673" i="1" s="1"/>
  <c r="P1674" i="1"/>
  <c r="Z1676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7" i="1"/>
  <c r="AB2171" i="1"/>
  <c r="AB2175" i="1"/>
  <c r="AB2183" i="1"/>
  <c r="AB2199" i="1"/>
  <c r="AB2215" i="1"/>
  <c r="AB2231" i="1"/>
  <c r="AB2247" i="1"/>
  <c r="AB2263" i="1"/>
  <c r="AB2279" i="1"/>
  <c r="AB1285" i="1"/>
  <c r="AB1296" i="1"/>
  <c r="AB1304" i="1"/>
  <c r="AB1312" i="1"/>
  <c r="AB1320" i="1"/>
  <c r="AB1328" i="1"/>
  <c r="AB1432" i="1"/>
  <c r="AB1437" i="1"/>
  <c r="AB1448" i="1"/>
  <c r="AB1453" i="1"/>
  <c r="AB1464" i="1"/>
  <c r="AB1469" i="1"/>
  <c r="AB1480" i="1"/>
  <c r="AB1485" i="1"/>
  <c r="AB1496" i="1"/>
  <c r="AB1501" i="1"/>
  <c r="AB1512" i="1"/>
  <c r="AB1517" i="1"/>
  <c r="AB1528" i="1"/>
  <c r="AB1533" i="1"/>
  <c r="AB1544" i="1"/>
  <c r="AB1549" i="1"/>
  <c r="AB1560" i="1"/>
  <c r="AB1565" i="1"/>
  <c r="AB1576" i="1"/>
  <c r="AB1581" i="1"/>
  <c r="S1581" i="1"/>
  <c r="P1582" i="1"/>
  <c r="AB1582" i="1" s="1"/>
  <c r="Z1584" i="1"/>
  <c r="AB1592" i="1"/>
  <c r="M1595" i="1"/>
  <c r="AB1595" i="1" s="1"/>
  <c r="V1596" i="1"/>
  <c r="AB1597" i="1"/>
  <c r="S1597" i="1"/>
  <c r="P1598" i="1"/>
  <c r="AB1598" i="1" s="1"/>
  <c r="Z1600" i="1"/>
  <c r="AB1608" i="1"/>
  <c r="M1611" i="1"/>
  <c r="AB1611" i="1" s="1"/>
  <c r="V1612" i="1"/>
  <c r="AB1613" i="1"/>
  <c r="S1613" i="1"/>
  <c r="P1614" i="1"/>
  <c r="AB1614" i="1" s="1"/>
  <c r="Z1616" i="1"/>
  <c r="AB1624" i="1"/>
  <c r="M1627" i="1"/>
  <c r="AB1627" i="1" s="1"/>
  <c r="V1628" i="1"/>
  <c r="AB1629" i="1"/>
  <c r="S1629" i="1"/>
  <c r="P1630" i="1"/>
  <c r="AB1630" i="1" s="1"/>
  <c r="Z1632" i="1"/>
  <c r="AB1640" i="1"/>
  <c r="M1643" i="1"/>
  <c r="AB1643" i="1" s="1"/>
  <c r="V1644" i="1"/>
  <c r="AB1645" i="1"/>
  <c r="S1645" i="1"/>
  <c r="P1646" i="1"/>
  <c r="AB1646" i="1" s="1"/>
  <c r="Z1648" i="1"/>
  <c r="AB1656" i="1"/>
  <c r="M1659" i="1"/>
  <c r="AB1659" i="1" s="1"/>
  <c r="V1660" i="1"/>
  <c r="AB1661" i="1"/>
  <c r="S1661" i="1"/>
  <c r="P1662" i="1"/>
  <c r="AB1662" i="1" s="1"/>
  <c r="Z1664" i="1"/>
  <c r="AB1672" i="1"/>
  <c r="M1675" i="1"/>
  <c r="AB1675" i="1" s="1"/>
  <c r="V1676" i="1"/>
  <c r="AB1677" i="1"/>
  <c r="S1677" i="1"/>
  <c r="P1678" i="1"/>
  <c r="AB1678" i="1" s="1"/>
  <c r="Z1680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P1281" i="1"/>
  <c r="AB1281" i="1" s="1"/>
  <c r="V1283" i="1"/>
  <c r="AB1283" i="1" s="1"/>
  <c r="Z1287" i="1"/>
  <c r="AB1287" i="1" s="1"/>
  <c r="P1289" i="1"/>
  <c r="AB1289" i="1" s="1"/>
  <c r="V1291" i="1"/>
  <c r="AB1291" i="1" s="1"/>
  <c r="P1297" i="1"/>
  <c r="AB1297" i="1" s="1"/>
  <c r="V1299" i="1"/>
  <c r="AB1299" i="1" s="1"/>
  <c r="P1305" i="1"/>
  <c r="AB1305" i="1" s="1"/>
  <c r="V1307" i="1"/>
  <c r="AB1307" i="1" s="1"/>
  <c r="P1313" i="1"/>
  <c r="AB1313" i="1" s="1"/>
  <c r="V1315" i="1"/>
  <c r="AB1315" i="1" s="1"/>
  <c r="P1321" i="1"/>
  <c r="AB1321" i="1" s="1"/>
  <c r="V1323" i="1"/>
  <c r="AB1323" i="1" s="1"/>
  <c r="P1329" i="1"/>
  <c r="AB1329" i="1" s="1"/>
  <c r="V1331" i="1"/>
  <c r="AB1331" i="1" s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Z1428" i="1"/>
  <c r="AB1428" i="1" s="1"/>
  <c r="AB1430" i="1"/>
  <c r="AB1436" i="1"/>
  <c r="M1439" i="1"/>
  <c r="AB1439" i="1" s="1"/>
  <c r="V1440" i="1"/>
  <c r="S1441" i="1"/>
  <c r="AB1441" i="1" s="1"/>
  <c r="P1442" i="1"/>
  <c r="AB1442" i="1" s="1"/>
  <c r="Z1444" i="1"/>
  <c r="AB1444" i="1" s="1"/>
  <c r="AB1446" i="1"/>
  <c r="AB1452" i="1"/>
  <c r="M1455" i="1"/>
  <c r="AB1455" i="1" s="1"/>
  <c r="V1456" i="1"/>
  <c r="S1457" i="1"/>
  <c r="AB1457" i="1" s="1"/>
  <c r="P1458" i="1"/>
  <c r="AB1458" i="1" s="1"/>
  <c r="Z1460" i="1"/>
  <c r="AB1460" i="1" s="1"/>
  <c r="AB1462" i="1"/>
  <c r="AB1468" i="1"/>
  <c r="M1471" i="1"/>
  <c r="AB1471" i="1" s="1"/>
  <c r="V1472" i="1"/>
  <c r="S1473" i="1"/>
  <c r="AB1473" i="1" s="1"/>
  <c r="P1474" i="1"/>
  <c r="AB1474" i="1" s="1"/>
  <c r="Z1476" i="1"/>
  <c r="AB1476" i="1" s="1"/>
  <c r="AB1478" i="1"/>
  <c r="AB1484" i="1"/>
  <c r="M1487" i="1"/>
  <c r="AB1487" i="1" s="1"/>
  <c r="V1488" i="1"/>
  <c r="S1489" i="1"/>
  <c r="AB1489" i="1" s="1"/>
  <c r="P1490" i="1"/>
  <c r="AB1490" i="1" s="1"/>
  <c r="Z1492" i="1"/>
  <c r="AB1492" i="1" s="1"/>
  <c r="AB1494" i="1"/>
  <c r="AB1500" i="1"/>
  <c r="M1503" i="1"/>
  <c r="AB1503" i="1" s="1"/>
  <c r="V1504" i="1"/>
  <c r="S1505" i="1"/>
  <c r="AB1505" i="1" s="1"/>
  <c r="P1506" i="1"/>
  <c r="AB1506" i="1" s="1"/>
  <c r="Z1508" i="1"/>
  <c r="AB1508" i="1" s="1"/>
  <c r="AB1510" i="1"/>
  <c r="AB1516" i="1"/>
  <c r="M1519" i="1"/>
  <c r="AB1519" i="1" s="1"/>
  <c r="V1520" i="1"/>
  <c r="S1521" i="1"/>
  <c r="AB1521" i="1" s="1"/>
  <c r="P1522" i="1"/>
  <c r="AB1522" i="1" s="1"/>
  <c r="Z1524" i="1"/>
  <c r="AB1524" i="1" s="1"/>
  <c r="AB1526" i="1"/>
  <c r="AB1532" i="1"/>
  <c r="M1535" i="1"/>
  <c r="AB1535" i="1" s="1"/>
  <c r="V1536" i="1"/>
  <c r="S1537" i="1"/>
  <c r="AB1537" i="1" s="1"/>
  <c r="P1538" i="1"/>
  <c r="AB1538" i="1" s="1"/>
  <c r="Z1540" i="1"/>
  <c r="AB1540" i="1" s="1"/>
  <c r="AB1542" i="1"/>
  <c r="AB1548" i="1"/>
  <c r="M1551" i="1"/>
  <c r="AB1551" i="1" s="1"/>
  <c r="V1552" i="1"/>
  <c r="S1553" i="1"/>
  <c r="AB1553" i="1" s="1"/>
  <c r="P1554" i="1"/>
  <c r="AB1554" i="1" s="1"/>
  <c r="Z1556" i="1"/>
  <c r="AB1556" i="1" s="1"/>
  <c r="AB1558" i="1"/>
  <c r="AB1564" i="1"/>
  <c r="M1567" i="1"/>
  <c r="AB1567" i="1" s="1"/>
  <c r="V1568" i="1"/>
  <c r="S1569" i="1"/>
  <c r="AB1569" i="1" s="1"/>
  <c r="P1570" i="1"/>
  <c r="AB1570" i="1" s="1"/>
  <c r="Z1572" i="1"/>
  <c r="AB1572" i="1" s="1"/>
  <c r="AB1574" i="1"/>
  <c r="AB1580" i="1"/>
  <c r="M1583" i="1"/>
  <c r="AB1583" i="1" s="1"/>
  <c r="V1584" i="1"/>
  <c r="S1585" i="1"/>
  <c r="AB1585" i="1" s="1"/>
  <c r="P1586" i="1"/>
  <c r="AB1586" i="1" s="1"/>
  <c r="Z1588" i="1"/>
  <c r="AB1588" i="1" s="1"/>
  <c r="AB1590" i="1"/>
  <c r="AB1596" i="1"/>
  <c r="M1599" i="1"/>
  <c r="AB1599" i="1" s="1"/>
  <c r="V1600" i="1"/>
  <c r="S1601" i="1"/>
  <c r="AB1601" i="1" s="1"/>
  <c r="P1602" i="1"/>
  <c r="AB1602" i="1" s="1"/>
  <c r="Z1604" i="1"/>
  <c r="AB1604" i="1" s="1"/>
  <c r="AB1606" i="1"/>
  <c r="AB1612" i="1"/>
  <c r="M1615" i="1"/>
  <c r="AB1615" i="1" s="1"/>
  <c r="V1616" i="1"/>
  <c r="S1617" i="1"/>
  <c r="AB1617" i="1" s="1"/>
  <c r="P1618" i="1"/>
  <c r="AB1618" i="1" s="1"/>
  <c r="Z1620" i="1"/>
  <c r="AB1620" i="1" s="1"/>
  <c r="AB1622" i="1"/>
  <c r="AB1628" i="1"/>
  <c r="M1631" i="1"/>
  <c r="AB1631" i="1" s="1"/>
  <c r="V1632" i="1"/>
  <c r="S1633" i="1"/>
  <c r="AB1633" i="1" s="1"/>
  <c r="P1634" i="1"/>
  <c r="AB1634" i="1" s="1"/>
  <c r="Z1636" i="1"/>
  <c r="AB1636" i="1" s="1"/>
  <c r="AB1638" i="1"/>
  <c r="AB1644" i="1"/>
  <c r="M1647" i="1"/>
  <c r="AB1647" i="1" s="1"/>
  <c r="V1648" i="1"/>
  <c r="S1649" i="1"/>
  <c r="AB1649" i="1" s="1"/>
  <c r="P1650" i="1"/>
  <c r="AB1650" i="1" s="1"/>
  <c r="Z1652" i="1"/>
  <c r="AB1652" i="1" s="1"/>
  <c r="AB1654" i="1"/>
  <c r="AB1660" i="1"/>
  <c r="M1663" i="1"/>
  <c r="AB1663" i="1" s="1"/>
  <c r="V1664" i="1"/>
  <c r="S1665" i="1"/>
  <c r="AB1665" i="1" s="1"/>
  <c r="P1666" i="1"/>
  <c r="AB1666" i="1" s="1"/>
  <c r="Z1668" i="1"/>
  <c r="AB1668" i="1" s="1"/>
  <c r="AB1670" i="1"/>
  <c r="AB1676" i="1"/>
  <c r="M1679" i="1"/>
  <c r="AB1679" i="1" s="1"/>
  <c r="V1680" i="1"/>
  <c r="S1681" i="1"/>
  <c r="AB1681" i="1" s="1"/>
  <c r="P1682" i="1"/>
  <c r="AB1682" i="1" s="1"/>
  <c r="Z1684" i="1"/>
  <c r="AB1684" i="1" s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9" i="1"/>
  <c r="AB1277" i="1"/>
  <c r="AB1293" i="1"/>
  <c r="AB1301" i="1"/>
  <c r="AB1309" i="1"/>
  <c r="AB1317" i="1"/>
  <c r="AB1325" i="1"/>
  <c r="AB1434" i="1"/>
  <c r="AB1440" i="1"/>
  <c r="AB1450" i="1"/>
  <c r="AB1456" i="1"/>
  <c r="AB1466" i="1"/>
  <c r="AB1472" i="1"/>
  <c r="AB1482" i="1"/>
  <c r="AB1488" i="1"/>
  <c r="AB1498" i="1"/>
  <c r="AB1504" i="1"/>
  <c r="AB1514" i="1"/>
  <c r="AB1520" i="1"/>
  <c r="AB1530" i="1"/>
  <c r="AB1536" i="1"/>
  <c r="AB1546" i="1"/>
  <c r="AB1552" i="1"/>
  <c r="AB1562" i="1"/>
  <c r="AB1568" i="1"/>
  <c r="AB1578" i="1"/>
  <c r="AB1584" i="1"/>
  <c r="AB1594" i="1"/>
  <c r="AB1600" i="1"/>
  <c r="AB1610" i="1"/>
  <c r="AB1616" i="1"/>
  <c r="AB1626" i="1"/>
  <c r="AB1632" i="1"/>
  <c r="AB1642" i="1"/>
  <c r="AB1648" i="1"/>
  <c r="AB1658" i="1"/>
  <c r="AB1664" i="1"/>
  <c r="AB1674" i="1"/>
  <c r="AB1680" i="1"/>
  <c r="AB2189" i="1"/>
  <c r="AB2190" i="1"/>
  <c r="AB2205" i="1"/>
  <c r="AB2206" i="1"/>
  <c r="AB2221" i="1"/>
  <c r="AB2222" i="1"/>
  <c r="AB2237" i="1"/>
  <c r="AB2238" i="1"/>
  <c r="AB2253" i="1"/>
  <c r="AB2254" i="1"/>
  <c r="AB2269" i="1"/>
  <c r="AB2270" i="1"/>
  <c r="AB2283" i="1"/>
  <c r="AB2290" i="1"/>
  <c r="AB2297" i="1"/>
  <c r="AB2299" i="1"/>
  <c r="AB2301" i="1"/>
  <c r="AB2303" i="1"/>
  <c r="AB2310" i="1"/>
  <c r="AB2320" i="1"/>
  <c r="AB2322" i="1"/>
  <c r="AB2324" i="1"/>
  <c r="AB2326" i="1"/>
  <c r="AB2333" i="1"/>
  <c r="AB2335" i="1"/>
  <c r="AB2340" i="1"/>
  <c r="AB2344" i="1"/>
  <c r="AB2349" i="1"/>
  <c r="AB2353" i="1"/>
  <c r="AB2363" i="1"/>
  <c r="AB2383" i="1"/>
  <c r="AB2408" i="1"/>
  <c r="AB2413" i="1"/>
  <c r="AB2417" i="1"/>
  <c r="AB2427" i="1"/>
  <c r="AB2447" i="1"/>
  <c r="P2181" i="1"/>
  <c r="AB2185" i="1"/>
  <c r="AB2186" i="1"/>
  <c r="AB2201" i="1"/>
  <c r="AB2217" i="1"/>
  <c r="AB2233" i="1"/>
  <c r="AB2249" i="1"/>
  <c r="AB2250" i="1"/>
  <c r="M2259" i="1"/>
  <c r="AB2259" i="1" s="1"/>
  <c r="AB2265" i="1"/>
  <c r="M2275" i="1"/>
  <c r="AB2275" i="1" s="1"/>
  <c r="AB2281" i="1"/>
  <c r="AB2285" i="1"/>
  <c r="AB2287" i="1"/>
  <c r="AB2294" i="1"/>
  <c r="AB2305" i="1"/>
  <c r="AB2307" i="1"/>
  <c r="AB2314" i="1"/>
  <c r="AB2329" i="1"/>
  <c r="AB2331" i="1"/>
  <c r="AB2336" i="1"/>
  <c r="AB2360" i="1"/>
  <c r="AB2365" i="1"/>
  <c r="AB2405" i="1"/>
  <c r="AB2424" i="1"/>
  <c r="AB2429" i="1"/>
  <c r="AB2177" i="1"/>
  <c r="M2178" i="1"/>
  <c r="AB2178" i="1" s="1"/>
  <c r="S2180" i="1"/>
  <c r="AB2180" i="1" s="1"/>
  <c r="P2186" i="1"/>
  <c r="Z2188" i="1"/>
  <c r="AB2188" i="1" s="1"/>
  <c r="M2191" i="1"/>
  <c r="AB2191" i="1" s="1"/>
  <c r="V2192" i="1"/>
  <c r="AB2192" i="1" s="1"/>
  <c r="S2197" i="1"/>
  <c r="AB2197" i="1" s="1"/>
  <c r="AB2198" i="1"/>
  <c r="P2202" i="1"/>
  <c r="AB2202" i="1" s="1"/>
  <c r="Z2204" i="1"/>
  <c r="AB2204" i="1" s="1"/>
  <c r="M2207" i="1"/>
  <c r="AB2207" i="1" s="1"/>
  <c r="V2208" i="1"/>
  <c r="AB2208" i="1" s="1"/>
  <c r="AB2213" i="1"/>
  <c r="S2213" i="1"/>
  <c r="AB2214" i="1"/>
  <c r="P2218" i="1"/>
  <c r="AB2218" i="1" s="1"/>
  <c r="Z2220" i="1"/>
  <c r="AB2220" i="1" s="1"/>
  <c r="M2223" i="1"/>
  <c r="AB2223" i="1" s="1"/>
  <c r="V2224" i="1"/>
  <c r="AB2224" i="1" s="1"/>
  <c r="S2229" i="1"/>
  <c r="AB2229" i="1" s="1"/>
  <c r="AB2230" i="1"/>
  <c r="P2234" i="1"/>
  <c r="AB2234" i="1" s="1"/>
  <c r="Z2236" i="1"/>
  <c r="AB2236" i="1" s="1"/>
  <c r="M2239" i="1"/>
  <c r="AB2239" i="1" s="1"/>
  <c r="V2240" i="1"/>
  <c r="AB2240" i="1" s="1"/>
  <c r="S2245" i="1"/>
  <c r="AB2245" i="1" s="1"/>
  <c r="AB2246" i="1"/>
  <c r="P2250" i="1"/>
  <c r="Z2252" i="1"/>
  <c r="AB2252" i="1" s="1"/>
  <c r="M2255" i="1"/>
  <c r="AB2255" i="1" s="1"/>
  <c r="V2256" i="1"/>
  <c r="AB2256" i="1" s="1"/>
  <c r="S2261" i="1"/>
  <c r="AB2261" i="1" s="1"/>
  <c r="AB2262" i="1"/>
  <c r="P2266" i="1"/>
  <c r="AB2266" i="1" s="1"/>
  <c r="Z2268" i="1"/>
  <c r="AB2268" i="1" s="1"/>
  <c r="M2271" i="1"/>
  <c r="AB2271" i="1" s="1"/>
  <c r="V2272" i="1"/>
  <c r="AB2272" i="1" s="1"/>
  <c r="AB2277" i="1"/>
  <c r="S2277" i="1"/>
  <c r="AB2278" i="1"/>
  <c r="P2282" i="1"/>
  <c r="AB2282" i="1" s="1"/>
  <c r="AB2289" i="1"/>
  <c r="AB2291" i="1"/>
  <c r="AB2298" i="1"/>
  <c r="AB2302" i="1"/>
  <c r="AB2309" i="1"/>
  <c r="AB2311" i="1"/>
  <c r="AB2321" i="1"/>
  <c r="AB2323" i="1"/>
  <c r="AB2325" i="1"/>
  <c r="AB2327" i="1"/>
  <c r="AB2332" i="1"/>
  <c r="AB2334" i="1"/>
  <c r="AB2341" i="1"/>
  <c r="AB2351" i="1"/>
  <c r="AB2376" i="1"/>
  <c r="AB2381" i="1"/>
  <c r="AB2385" i="1"/>
  <c r="AB2395" i="1"/>
  <c r="AB2415" i="1"/>
  <c r="AB2440" i="1"/>
  <c r="AB2445" i="1"/>
  <c r="AB2449" i="1"/>
  <c r="AB2459" i="1"/>
  <c r="AB2181" i="1"/>
  <c r="AB2194" i="1"/>
  <c r="AB2210" i="1"/>
  <c r="AB2226" i="1"/>
  <c r="AB2242" i="1"/>
  <c r="AB2258" i="1"/>
  <c r="AB2274" i="1"/>
  <c r="AB2373" i="1"/>
  <c r="AB2392" i="1"/>
  <c r="AB2437" i="1"/>
  <c r="AB2456" i="1"/>
  <c r="AB2342" i="1"/>
  <c r="P2346" i="1"/>
  <c r="V2348" i="1"/>
  <c r="AB2348" i="1" s="1"/>
  <c r="Z2352" i="1"/>
  <c r="AB2354" i="1"/>
  <c r="M2355" i="1"/>
  <c r="AB2355" i="1" s="1"/>
  <c r="S2357" i="1"/>
  <c r="AB2357" i="1" s="1"/>
  <c r="P2362" i="1"/>
  <c r="V2364" i="1"/>
  <c r="AB2364" i="1" s="1"/>
  <c r="Z2368" i="1"/>
  <c r="AB2370" i="1"/>
  <c r="M2371" i="1"/>
  <c r="AB2371" i="1" s="1"/>
  <c r="S2373" i="1"/>
  <c r="P2378" i="1"/>
  <c r="V2380" i="1"/>
  <c r="AB2380" i="1" s="1"/>
  <c r="Z2384" i="1"/>
  <c r="AB2386" i="1"/>
  <c r="M2387" i="1"/>
  <c r="AB2387" i="1" s="1"/>
  <c r="S2389" i="1"/>
  <c r="AB2389" i="1" s="1"/>
  <c r="P2394" i="1"/>
  <c r="V2396" i="1"/>
  <c r="AB2396" i="1" s="1"/>
  <c r="Z2400" i="1"/>
  <c r="AB2402" i="1"/>
  <c r="M2403" i="1"/>
  <c r="AB2403" i="1" s="1"/>
  <c r="S2405" i="1"/>
  <c r="P2410" i="1"/>
  <c r="V2412" i="1"/>
  <c r="AB2412" i="1" s="1"/>
  <c r="Z2416" i="1"/>
  <c r="AB2418" i="1"/>
  <c r="M2419" i="1"/>
  <c r="AB2419" i="1" s="1"/>
  <c r="S2421" i="1"/>
  <c r="AB2421" i="1" s="1"/>
  <c r="P2426" i="1"/>
  <c r="V2428" i="1"/>
  <c r="AB2428" i="1" s="1"/>
  <c r="Z2432" i="1"/>
  <c r="AB2434" i="1"/>
  <c r="M2435" i="1"/>
  <c r="AB2435" i="1" s="1"/>
  <c r="S2437" i="1"/>
  <c r="P2442" i="1"/>
  <c r="V2444" i="1"/>
  <c r="AB2444" i="1" s="1"/>
  <c r="Z2448" i="1"/>
  <c r="AB2450" i="1"/>
  <c r="M2451" i="1"/>
  <c r="AB2451" i="1" s="1"/>
  <c r="S2453" i="1"/>
  <c r="AB2453" i="1" s="1"/>
  <c r="P2458" i="1"/>
  <c r="V2460" i="1"/>
  <c r="AB2460" i="1" s="1"/>
  <c r="M2464" i="1"/>
  <c r="AB2464" i="1" s="1"/>
  <c r="V2465" i="1"/>
  <c r="AB2465" i="1" s="1"/>
  <c r="S2470" i="1"/>
  <c r="AB2470" i="1" s="1"/>
  <c r="P2475" i="1"/>
  <c r="Z2477" i="1"/>
  <c r="M2480" i="1"/>
  <c r="AB2480" i="1" s="1"/>
  <c r="V2481" i="1"/>
  <c r="AB2481" i="1" s="1"/>
  <c r="AB2486" i="1"/>
  <c r="S2486" i="1"/>
  <c r="P2491" i="1"/>
  <c r="Z2493" i="1"/>
  <c r="M2496" i="1"/>
  <c r="AB2496" i="1" s="1"/>
  <c r="V2497" i="1"/>
  <c r="AB2497" i="1" s="1"/>
  <c r="S2502" i="1"/>
  <c r="AB2502" i="1" s="1"/>
  <c r="AB2509" i="1"/>
  <c r="M2512" i="1"/>
  <c r="AB2512" i="1" s="1"/>
  <c r="V2513" i="1"/>
  <c r="S2514" i="1"/>
  <c r="AB2514" i="1" s="1"/>
  <c r="P2515" i="1"/>
  <c r="Z2517" i="1"/>
  <c r="AB2525" i="1"/>
  <c r="M2528" i="1"/>
  <c r="AB2528" i="1" s="1"/>
  <c r="V2529" i="1"/>
  <c r="S2530" i="1"/>
  <c r="AB2530" i="1" s="1"/>
  <c r="P2531" i="1"/>
  <c r="Z2533" i="1"/>
  <c r="AB2541" i="1"/>
  <c r="M2544" i="1"/>
  <c r="AB2544" i="1" s="1"/>
  <c r="V2545" i="1"/>
  <c r="S2546" i="1"/>
  <c r="AB2546" i="1" s="1"/>
  <c r="P2547" i="1"/>
  <c r="Z2549" i="1"/>
  <c r="AB2557" i="1"/>
  <c r="M2560" i="1"/>
  <c r="AB2560" i="1" s="1"/>
  <c r="V2561" i="1"/>
  <c r="S2562" i="1"/>
  <c r="AB2562" i="1" s="1"/>
  <c r="P2563" i="1"/>
  <c r="Z2565" i="1"/>
  <c r="AB2573" i="1"/>
  <c r="M2576" i="1"/>
  <c r="AB2576" i="1" s="1"/>
  <c r="V2577" i="1"/>
  <c r="S2578" i="1"/>
  <c r="AB2578" i="1" s="1"/>
  <c r="P2579" i="1"/>
  <c r="Z2581" i="1"/>
  <c r="AB2589" i="1"/>
  <c r="M2592" i="1"/>
  <c r="AB2592" i="1" s="1"/>
  <c r="V2593" i="1"/>
  <c r="S2594" i="1"/>
  <c r="AB2594" i="1" s="1"/>
  <c r="P2595" i="1"/>
  <c r="Z2597" i="1"/>
  <c r="AB2605" i="1"/>
  <c r="M2608" i="1"/>
  <c r="AB2608" i="1" s="1"/>
  <c r="V2609" i="1"/>
  <c r="S2610" i="1"/>
  <c r="AB2610" i="1" s="1"/>
  <c r="P2611" i="1"/>
  <c r="Z2613" i="1"/>
  <c r="AB2621" i="1"/>
  <c r="M2624" i="1"/>
  <c r="AB2624" i="1" s="1"/>
  <c r="V2625" i="1"/>
  <c r="S2626" i="1"/>
  <c r="AB2626" i="1" s="1"/>
  <c r="P2627" i="1"/>
  <c r="Z2629" i="1"/>
  <c r="AB2637" i="1"/>
  <c r="M2640" i="1"/>
  <c r="AB2640" i="1" s="1"/>
  <c r="V2641" i="1"/>
  <c r="S2642" i="1"/>
  <c r="AB2642" i="1" s="1"/>
  <c r="P2643" i="1"/>
  <c r="Z2645" i="1"/>
  <c r="AB2653" i="1"/>
  <c r="M2656" i="1"/>
  <c r="AB2656" i="1" s="1"/>
  <c r="V2657" i="1"/>
  <c r="AB2658" i="1"/>
  <c r="S2658" i="1"/>
  <c r="P2659" i="1"/>
  <c r="Z2661" i="1"/>
  <c r="AB2669" i="1"/>
  <c r="M2672" i="1"/>
  <c r="AB2672" i="1" s="1"/>
  <c r="V2673" i="1"/>
  <c r="S2674" i="1"/>
  <c r="AB2674" i="1" s="1"/>
  <c r="P2675" i="1"/>
  <c r="Z2677" i="1"/>
  <c r="AB2685" i="1"/>
  <c r="M2688" i="1"/>
  <c r="AB2688" i="1" s="1"/>
  <c r="V2689" i="1"/>
  <c r="S2690" i="1"/>
  <c r="AB2690" i="1" s="1"/>
  <c r="P2691" i="1"/>
  <c r="Z2693" i="1"/>
  <c r="AB2701" i="1"/>
  <c r="M2704" i="1"/>
  <c r="AB2704" i="1" s="1"/>
  <c r="V2705" i="1"/>
  <c r="S2706" i="1"/>
  <c r="AB2706" i="1" s="1"/>
  <c r="P2707" i="1"/>
  <c r="Z2709" i="1"/>
  <c r="AB2717" i="1"/>
  <c r="M2720" i="1"/>
  <c r="AB2720" i="1" s="1"/>
  <c r="V2721" i="1"/>
  <c r="AB2722" i="1"/>
  <c r="S2722" i="1"/>
  <c r="P2723" i="1"/>
  <c r="Z2725" i="1"/>
  <c r="AB2733" i="1"/>
  <c r="M2736" i="1"/>
  <c r="AB2736" i="1" s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4" i="1"/>
  <c r="AB2971" i="1"/>
  <c r="AB2973" i="1"/>
  <c r="AB2978" i="1"/>
  <c r="AB2980" i="1"/>
  <c r="AB3088" i="1"/>
  <c r="AB3104" i="1"/>
  <c r="AB3120" i="1"/>
  <c r="AB3136" i="1"/>
  <c r="M2343" i="1"/>
  <c r="AB2343" i="1" s="1"/>
  <c r="S2345" i="1"/>
  <c r="AB2345" i="1" s="1"/>
  <c r="P2350" i="1"/>
  <c r="V2352" i="1"/>
  <c r="AB2352" i="1" s="1"/>
  <c r="Z2356" i="1"/>
  <c r="AB2356" i="1" s="1"/>
  <c r="AB2358" i="1"/>
  <c r="M2359" i="1"/>
  <c r="AB2359" i="1" s="1"/>
  <c r="S2361" i="1"/>
  <c r="AB2361" i="1" s="1"/>
  <c r="P2366" i="1"/>
  <c r="V2368" i="1"/>
  <c r="AB2368" i="1" s="1"/>
  <c r="Z2372" i="1"/>
  <c r="AB2372" i="1" s="1"/>
  <c r="AB2374" i="1"/>
  <c r="M2375" i="1"/>
  <c r="AB2375" i="1" s="1"/>
  <c r="S2377" i="1"/>
  <c r="AB2377" i="1" s="1"/>
  <c r="P2382" i="1"/>
  <c r="V2384" i="1"/>
  <c r="AB2384" i="1" s="1"/>
  <c r="Z2388" i="1"/>
  <c r="AB2388" i="1" s="1"/>
  <c r="AB2390" i="1"/>
  <c r="M2391" i="1"/>
  <c r="AB2391" i="1" s="1"/>
  <c r="S2393" i="1"/>
  <c r="AB2393" i="1" s="1"/>
  <c r="P2398" i="1"/>
  <c r="V2400" i="1"/>
  <c r="AB2400" i="1" s="1"/>
  <c r="Z2404" i="1"/>
  <c r="AB2404" i="1" s="1"/>
  <c r="AB2406" i="1"/>
  <c r="M2407" i="1"/>
  <c r="AB2407" i="1" s="1"/>
  <c r="S2409" i="1"/>
  <c r="AB2409" i="1" s="1"/>
  <c r="P2414" i="1"/>
  <c r="V2416" i="1"/>
  <c r="AB2416" i="1" s="1"/>
  <c r="Z2420" i="1"/>
  <c r="AB2420" i="1" s="1"/>
  <c r="AB2422" i="1"/>
  <c r="M2423" i="1"/>
  <c r="AB2423" i="1" s="1"/>
  <c r="S2425" i="1"/>
  <c r="AB2425" i="1" s="1"/>
  <c r="P2430" i="1"/>
  <c r="V2432" i="1"/>
  <c r="AB2432" i="1" s="1"/>
  <c r="Z2436" i="1"/>
  <c r="AB2436" i="1" s="1"/>
  <c r="AB2438" i="1"/>
  <c r="M2439" i="1"/>
  <c r="AB2439" i="1" s="1"/>
  <c r="S2441" i="1"/>
  <c r="AB2441" i="1" s="1"/>
  <c r="P2446" i="1"/>
  <c r="V2448" i="1"/>
  <c r="AB2448" i="1" s="1"/>
  <c r="Z2452" i="1"/>
  <c r="AB2452" i="1" s="1"/>
  <c r="AB2454" i="1"/>
  <c r="M2455" i="1"/>
  <c r="AB2455" i="1" s="1"/>
  <c r="S2457" i="1"/>
  <c r="AB2457" i="1" s="1"/>
  <c r="P2462" i="1"/>
  <c r="AB2466" i="1"/>
  <c r="S2466" i="1"/>
  <c r="AB2467" i="1"/>
  <c r="P2471" i="1"/>
  <c r="AB2471" i="1" s="1"/>
  <c r="Z2473" i="1"/>
  <c r="AB2473" i="1" s="1"/>
  <c r="M2476" i="1"/>
  <c r="AB2476" i="1" s="1"/>
  <c r="V2477" i="1"/>
  <c r="AB2477" i="1" s="1"/>
  <c r="AB2482" i="1"/>
  <c r="S2482" i="1"/>
  <c r="AB2483" i="1"/>
  <c r="P2487" i="1"/>
  <c r="AB2487" i="1" s="1"/>
  <c r="Z2489" i="1"/>
  <c r="AB2489" i="1" s="1"/>
  <c r="M2492" i="1"/>
  <c r="AB2492" i="1" s="1"/>
  <c r="V2493" i="1"/>
  <c r="AB2493" i="1" s="1"/>
  <c r="S2498" i="1"/>
  <c r="AB2498" i="1" s="1"/>
  <c r="AB2499" i="1"/>
  <c r="P2503" i="1"/>
  <c r="AB2503" i="1" s="1"/>
  <c r="Z2505" i="1"/>
  <c r="AB2507" i="1"/>
  <c r="AB2513" i="1"/>
  <c r="M2516" i="1"/>
  <c r="AB2516" i="1" s="1"/>
  <c r="V2517" i="1"/>
  <c r="AB2518" i="1"/>
  <c r="S2518" i="1"/>
  <c r="P2519" i="1"/>
  <c r="AB2519" i="1" s="1"/>
  <c r="Z2521" i="1"/>
  <c r="AB2523" i="1"/>
  <c r="AB2529" i="1"/>
  <c r="M2532" i="1"/>
  <c r="AB2532" i="1" s="1"/>
  <c r="V2533" i="1"/>
  <c r="AB2534" i="1"/>
  <c r="S2534" i="1"/>
  <c r="P2535" i="1"/>
  <c r="AB2535" i="1" s="1"/>
  <c r="Z2537" i="1"/>
  <c r="AB2539" i="1"/>
  <c r="AB2545" i="1"/>
  <c r="M2548" i="1"/>
  <c r="AB2548" i="1" s="1"/>
  <c r="V2549" i="1"/>
  <c r="AB2550" i="1"/>
  <c r="S2550" i="1"/>
  <c r="P2551" i="1"/>
  <c r="AB2551" i="1" s="1"/>
  <c r="Z2553" i="1"/>
  <c r="AB2555" i="1"/>
  <c r="AB2561" i="1"/>
  <c r="M2564" i="1"/>
  <c r="AB2564" i="1" s="1"/>
  <c r="V2565" i="1"/>
  <c r="AB2566" i="1"/>
  <c r="S2566" i="1"/>
  <c r="P2567" i="1"/>
  <c r="AB2567" i="1" s="1"/>
  <c r="Z2569" i="1"/>
  <c r="AB2571" i="1"/>
  <c r="AB2577" i="1"/>
  <c r="M2580" i="1"/>
  <c r="AB2580" i="1" s="1"/>
  <c r="V2581" i="1"/>
  <c r="AB2582" i="1"/>
  <c r="S2582" i="1"/>
  <c r="P2583" i="1"/>
  <c r="AB2583" i="1" s="1"/>
  <c r="Z2585" i="1"/>
  <c r="AB2587" i="1"/>
  <c r="AB2593" i="1"/>
  <c r="M2596" i="1"/>
  <c r="AB2596" i="1" s="1"/>
  <c r="V2597" i="1"/>
  <c r="AB2598" i="1"/>
  <c r="S2598" i="1"/>
  <c r="P2599" i="1"/>
  <c r="AB2599" i="1" s="1"/>
  <c r="Z2601" i="1"/>
  <c r="AB2603" i="1"/>
  <c r="AB2609" i="1"/>
  <c r="M2612" i="1"/>
  <c r="AB2612" i="1" s="1"/>
  <c r="V2613" i="1"/>
  <c r="AB2614" i="1"/>
  <c r="S2614" i="1"/>
  <c r="P2615" i="1"/>
  <c r="AB2615" i="1" s="1"/>
  <c r="Z2617" i="1"/>
  <c r="AB2619" i="1"/>
  <c r="AB2625" i="1"/>
  <c r="M2628" i="1"/>
  <c r="AB2628" i="1" s="1"/>
  <c r="V2629" i="1"/>
  <c r="AB2630" i="1"/>
  <c r="S2630" i="1"/>
  <c r="P2631" i="1"/>
  <c r="AB2631" i="1" s="1"/>
  <c r="Z2633" i="1"/>
  <c r="AB2635" i="1"/>
  <c r="AB2641" i="1"/>
  <c r="M2644" i="1"/>
  <c r="AB2644" i="1" s="1"/>
  <c r="V2645" i="1"/>
  <c r="AB2646" i="1"/>
  <c r="S2646" i="1"/>
  <c r="P2647" i="1"/>
  <c r="AB2647" i="1" s="1"/>
  <c r="Z2649" i="1"/>
  <c r="AB2651" i="1"/>
  <c r="AB2657" i="1"/>
  <c r="M2660" i="1"/>
  <c r="AB2660" i="1" s="1"/>
  <c r="V2661" i="1"/>
  <c r="AB2662" i="1"/>
  <c r="S2662" i="1"/>
  <c r="P2663" i="1"/>
  <c r="AB2663" i="1" s="1"/>
  <c r="Z2665" i="1"/>
  <c r="AB2667" i="1"/>
  <c r="AB2673" i="1"/>
  <c r="M2676" i="1"/>
  <c r="AB2676" i="1" s="1"/>
  <c r="V2677" i="1"/>
  <c r="AB2678" i="1"/>
  <c r="S2678" i="1"/>
  <c r="P2679" i="1"/>
  <c r="AB2679" i="1" s="1"/>
  <c r="Z2681" i="1"/>
  <c r="AB2683" i="1"/>
  <c r="AB2689" i="1"/>
  <c r="M2692" i="1"/>
  <c r="AB2692" i="1" s="1"/>
  <c r="V2693" i="1"/>
  <c r="AB2694" i="1"/>
  <c r="S2694" i="1"/>
  <c r="P2695" i="1"/>
  <c r="AB2695" i="1" s="1"/>
  <c r="Z2697" i="1"/>
  <c r="AB2699" i="1"/>
  <c r="AB2705" i="1"/>
  <c r="M2708" i="1"/>
  <c r="AB2708" i="1" s="1"/>
  <c r="V2709" i="1"/>
  <c r="AB2710" i="1"/>
  <c r="S2710" i="1"/>
  <c r="P2711" i="1"/>
  <c r="AB2711" i="1" s="1"/>
  <c r="Z2713" i="1"/>
  <c r="AB2715" i="1"/>
  <c r="AB2721" i="1"/>
  <c r="M2724" i="1"/>
  <c r="AB2724" i="1" s="1"/>
  <c r="V2725" i="1"/>
  <c r="AB2726" i="1"/>
  <c r="S2726" i="1"/>
  <c r="P2727" i="1"/>
  <c r="AB2727" i="1" s="1"/>
  <c r="Z2729" i="1"/>
  <c r="AB2731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0" i="1"/>
  <c r="AB2967" i="1"/>
  <c r="AB2969" i="1"/>
  <c r="AB2974" i="1"/>
  <c r="AB2976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98" i="1"/>
  <c r="AB3114" i="1"/>
  <c r="AB3130" i="1"/>
  <c r="AB2346" i="1"/>
  <c r="AB2362" i="1"/>
  <c r="AB2378" i="1"/>
  <c r="AB2394" i="1"/>
  <c r="AB2410" i="1"/>
  <c r="AB2426" i="1"/>
  <c r="AB2442" i="1"/>
  <c r="AB2458" i="1"/>
  <c r="AB2479" i="1"/>
  <c r="AB2495" i="1"/>
  <c r="AB2517" i="1"/>
  <c r="AB2533" i="1"/>
  <c r="AB2549" i="1"/>
  <c r="AB2565" i="1"/>
  <c r="AB2581" i="1"/>
  <c r="AB2597" i="1"/>
  <c r="AB2613" i="1"/>
  <c r="AB2629" i="1"/>
  <c r="AB2645" i="1"/>
  <c r="AB2661" i="1"/>
  <c r="AB2677" i="1"/>
  <c r="AB2693" i="1"/>
  <c r="AB2709" i="1"/>
  <c r="AB2725" i="1"/>
  <c r="AB3144" i="1"/>
  <c r="AB2350" i="1"/>
  <c r="AB2366" i="1"/>
  <c r="AB2382" i="1"/>
  <c r="AB2398" i="1"/>
  <c r="AB2414" i="1"/>
  <c r="AB2430" i="1"/>
  <c r="AB2446" i="1"/>
  <c r="AB2462" i="1"/>
  <c r="AB2474" i="1"/>
  <c r="AB2475" i="1"/>
  <c r="AB2490" i="1"/>
  <c r="AB2491" i="1"/>
  <c r="AB2505" i="1"/>
  <c r="AB2515" i="1"/>
  <c r="AB2521" i="1"/>
  <c r="AB2531" i="1"/>
  <c r="AB2537" i="1"/>
  <c r="AB2547" i="1"/>
  <c r="AB2553" i="1"/>
  <c r="AB2563" i="1"/>
  <c r="AB2569" i="1"/>
  <c r="AB2579" i="1"/>
  <c r="AB2585" i="1"/>
  <c r="AB2595" i="1"/>
  <c r="AB2601" i="1"/>
  <c r="AB2611" i="1"/>
  <c r="AB2617" i="1"/>
  <c r="AB2627" i="1"/>
  <c r="AB2633" i="1"/>
  <c r="AB2643" i="1"/>
  <c r="AB2649" i="1"/>
  <c r="AB2654" i="1"/>
  <c r="AB2659" i="1"/>
  <c r="AB2665" i="1"/>
  <c r="AB2670" i="1"/>
  <c r="AB2675" i="1"/>
  <c r="AB2681" i="1"/>
  <c r="AB2686" i="1"/>
  <c r="AB2691" i="1"/>
  <c r="AB2697" i="1"/>
  <c r="AB2702" i="1"/>
  <c r="AB2707" i="1"/>
  <c r="AB2713" i="1"/>
  <c r="AB2718" i="1"/>
  <c r="AB2723" i="1"/>
  <c r="AB2729" i="1"/>
  <c r="AB2734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1" i="1"/>
  <c r="AB2966" i="1"/>
  <c r="AB2968" i="1"/>
  <c r="AB2975" i="1"/>
  <c r="AB2977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90" i="1"/>
  <c r="AB3106" i="1"/>
  <c r="AB3122" i="1"/>
  <c r="AB3138" i="1"/>
  <c r="M3078" i="1"/>
  <c r="AB3078" i="1" s="1"/>
  <c r="AB3081" i="1"/>
  <c r="P3085" i="1"/>
  <c r="M3086" i="1"/>
  <c r="AB3086" i="1" s="1"/>
  <c r="V3087" i="1"/>
  <c r="AB3089" i="1"/>
  <c r="P3093" i="1"/>
  <c r="M3094" i="1"/>
  <c r="AB3094" i="1" s="1"/>
  <c r="V3095" i="1"/>
  <c r="AB3097" i="1"/>
  <c r="P3101" i="1"/>
  <c r="Z3101" i="1"/>
  <c r="AB3101" i="1" s="1"/>
  <c r="M3102" i="1"/>
  <c r="AB3102" i="1" s="1"/>
  <c r="AB3105" i="1"/>
  <c r="P3109" i="1"/>
  <c r="M3110" i="1"/>
  <c r="AB3110" i="1" s="1"/>
  <c r="V3111" i="1"/>
  <c r="AB3111" i="1" s="1"/>
  <c r="AB3113" i="1"/>
  <c r="P3117" i="1"/>
  <c r="M3118" i="1"/>
  <c r="AB3118" i="1" s="1"/>
  <c r="V3119" i="1"/>
  <c r="AB3121" i="1"/>
  <c r="P3125" i="1"/>
  <c r="M3126" i="1"/>
  <c r="AB3126" i="1" s="1"/>
  <c r="V3127" i="1"/>
  <c r="AB3129" i="1"/>
  <c r="P3133" i="1"/>
  <c r="Z3133" i="1"/>
  <c r="AB3133" i="1" s="1"/>
  <c r="M3134" i="1"/>
  <c r="AB3134" i="1" s="1"/>
  <c r="V3135" i="1"/>
  <c r="AB3137" i="1"/>
  <c r="P3141" i="1"/>
  <c r="M3142" i="1"/>
  <c r="AB3142" i="1" s="1"/>
  <c r="V3143" i="1"/>
  <c r="AB3145" i="1"/>
  <c r="V3151" i="1"/>
  <c r="AB3151" i="1" s="1"/>
  <c r="AB3152" i="1"/>
  <c r="V3155" i="1"/>
  <c r="AB3156" i="1"/>
  <c r="V3159" i="1"/>
  <c r="AB3159" i="1" s="1"/>
  <c r="AB3160" i="1"/>
  <c r="V3163" i="1"/>
  <c r="AB3164" i="1"/>
  <c r="V3167" i="1"/>
  <c r="AB3167" i="1" s="1"/>
  <c r="AB3168" i="1"/>
  <c r="V3171" i="1"/>
  <c r="AB3172" i="1"/>
  <c r="V3175" i="1"/>
  <c r="AB3175" i="1" s="1"/>
  <c r="AB3176" i="1"/>
  <c r="AB3180" i="1"/>
  <c r="AB3184" i="1"/>
  <c r="AB3188" i="1"/>
  <c r="V3191" i="1"/>
  <c r="AB3191" i="1" s="1"/>
  <c r="AB3192" i="1"/>
  <c r="V3195" i="1"/>
  <c r="AB3196" i="1"/>
  <c r="V3199" i="1"/>
  <c r="AB3199" i="1" s="1"/>
  <c r="AB3200" i="1"/>
  <c r="AB3204" i="1"/>
  <c r="V3207" i="1"/>
  <c r="AB3207" i="1" s="1"/>
  <c r="AB3208" i="1"/>
  <c r="AB3212" i="1"/>
  <c r="AB3216" i="1"/>
  <c r="AB3220" i="1"/>
  <c r="AB3224" i="1"/>
  <c r="AB3226" i="1"/>
  <c r="AB3231" i="1"/>
  <c r="AB3233" i="1"/>
  <c r="AB3240" i="1"/>
  <c r="AB3242" i="1"/>
  <c r="AB3247" i="1"/>
  <c r="AB3249" i="1"/>
  <c r="AB3256" i="1"/>
  <c r="AB3258" i="1"/>
  <c r="AB3263" i="1"/>
  <c r="AB3265" i="1"/>
  <c r="AB3272" i="1"/>
  <c r="AB3279" i="1"/>
  <c r="AB3281" i="1"/>
  <c r="AB3288" i="1"/>
  <c r="AB3295" i="1"/>
  <c r="AB3297" i="1"/>
  <c r="AB3304" i="1"/>
  <c r="AB3311" i="1"/>
  <c r="AB3319" i="1"/>
  <c r="AB3079" i="1"/>
  <c r="AB3087" i="1"/>
  <c r="AB3095" i="1"/>
  <c r="AB3103" i="1"/>
  <c r="AB3119" i="1"/>
  <c r="AB3127" i="1"/>
  <c r="AB3135" i="1"/>
  <c r="AB3143" i="1"/>
  <c r="AB3227" i="1"/>
  <c r="AB3229" i="1"/>
  <c r="AB3238" i="1"/>
  <c r="AB3243" i="1"/>
  <c r="AB3245" i="1"/>
  <c r="AB3254" i="1"/>
  <c r="AB3259" i="1"/>
  <c r="AB3261" i="1"/>
  <c r="AB3270" i="1"/>
  <c r="AB3275" i="1"/>
  <c r="AB3277" i="1"/>
  <c r="AB3286" i="1"/>
  <c r="AB3291" i="1"/>
  <c r="AB3293" i="1"/>
  <c r="AB3302" i="1"/>
  <c r="AB3307" i="1"/>
  <c r="AB3309" i="1"/>
  <c r="AB3085" i="1"/>
  <c r="AB3093" i="1"/>
  <c r="AB3109" i="1"/>
  <c r="AB3117" i="1"/>
  <c r="AB3125" i="1"/>
  <c r="AB3141" i="1"/>
  <c r="AB3149" i="1"/>
  <c r="AB3153" i="1"/>
  <c r="AB3155" i="1"/>
  <c r="AB3157" i="1"/>
  <c r="AB3161" i="1"/>
  <c r="AB3163" i="1"/>
  <c r="AB3165" i="1"/>
  <c r="AB3169" i="1"/>
  <c r="AB3171" i="1"/>
  <c r="AB3173" i="1"/>
  <c r="AB3177" i="1"/>
  <c r="AB3179" i="1"/>
  <c r="AB3181" i="1"/>
  <c r="AB3183" i="1"/>
  <c r="AB3185" i="1"/>
  <c r="AB3187" i="1"/>
  <c r="AB3189" i="1"/>
  <c r="AB3193" i="1"/>
  <c r="AB3195" i="1"/>
  <c r="AB3197" i="1"/>
  <c r="AB3201" i="1"/>
  <c r="AB3203" i="1"/>
  <c r="AB3205" i="1"/>
  <c r="AB3209" i="1"/>
  <c r="AB3211" i="1"/>
  <c r="AB3213" i="1"/>
  <c r="AB3215" i="1"/>
  <c r="AB3217" i="1"/>
  <c r="AB3219" i="1"/>
  <c r="AB3221" i="1"/>
  <c r="AB3223" i="1"/>
  <c r="AB3225" i="1"/>
  <c r="AB3232" i="1"/>
  <c r="AB3234" i="1"/>
  <c r="AB3239" i="1"/>
  <c r="AB3241" i="1"/>
  <c r="AB3248" i="1"/>
  <c r="AB3250" i="1"/>
  <c r="AB3255" i="1"/>
  <c r="AB3257" i="1"/>
  <c r="AB3264" i="1"/>
  <c r="AB3266" i="1"/>
  <c r="AB3271" i="1"/>
  <c r="AB3273" i="1"/>
  <c r="AB3280" i="1"/>
  <c r="AB3282" i="1"/>
  <c r="AB3287" i="1"/>
  <c r="AB3289" i="1"/>
  <c r="AB3296" i="1"/>
  <c r="AB3298" i="1"/>
  <c r="AB3303" i="1"/>
  <c r="AB3305" i="1"/>
  <c r="AB3312" i="1"/>
  <c r="AB3393" i="1"/>
  <c r="AB3541" i="1"/>
  <c r="AB3077" i="1"/>
  <c r="AB3083" i="1"/>
  <c r="AB3091" i="1"/>
  <c r="AB3099" i="1"/>
  <c r="AB3107" i="1"/>
  <c r="AB3115" i="1"/>
  <c r="AB3123" i="1"/>
  <c r="AB3131" i="1"/>
  <c r="AB3139" i="1"/>
  <c r="AB3147" i="1"/>
  <c r="AB3317" i="1"/>
  <c r="AB3323" i="1"/>
  <c r="AB3327" i="1"/>
  <c r="AB3341" i="1"/>
  <c r="AB3413" i="1"/>
  <c r="AB3469" i="1"/>
  <c r="AB3326" i="1"/>
  <c r="AB3342" i="1"/>
  <c r="AB3358" i="1"/>
  <c r="AB3359" i="1"/>
  <c r="AB3374" i="1"/>
  <c r="AB3390" i="1"/>
  <c r="AB3406" i="1"/>
  <c r="AB3422" i="1"/>
  <c r="AB3423" i="1"/>
  <c r="AB3438" i="1"/>
  <c r="AB3454" i="1"/>
  <c r="AB3470" i="1"/>
  <c r="AB3486" i="1"/>
  <c r="AB3487" i="1"/>
  <c r="AB3498" i="1"/>
  <c r="AB3506" i="1"/>
  <c r="AB3514" i="1"/>
  <c r="AB3522" i="1"/>
  <c r="AB3530" i="1"/>
  <c r="AB3538" i="1"/>
  <c r="AB3546" i="1"/>
  <c r="AB3554" i="1"/>
  <c r="AB3562" i="1"/>
  <c r="AB3570" i="1"/>
  <c r="AB3578" i="1"/>
  <c r="AB3586" i="1"/>
  <c r="M3592" i="1"/>
  <c r="AB3592" i="1" s="1"/>
  <c r="S3594" i="1"/>
  <c r="AB3594" i="1" s="1"/>
  <c r="AB3595" i="1"/>
  <c r="M3600" i="1"/>
  <c r="AB3600" i="1" s="1"/>
  <c r="S3602" i="1"/>
  <c r="AB3602" i="1" s="1"/>
  <c r="M3608" i="1"/>
  <c r="AB3608" i="1" s="1"/>
  <c r="S3610" i="1"/>
  <c r="AB3610" i="1" s="1"/>
  <c r="AB3611" i="1"/>
  <c r="Z3613" i="1"/>
  <c r="M3616" i="1"/>
  <c r="AB3616" i="1" s="1"/>
  <c r="AB3618" i="1"/>
  <c r="S3618" i="1"/>
  <c r="Z3621" i="1"/>
  <c r="AB3630" i="1"/>
  <c r="AB3663" i="1"/>
  <c r="AB3695" i="1"/>
  <c r="AB3314" i="1"/>
  <c r="M3315" i="1"/>
  <c r="AB3315" i="1" s="1"/>
  <c r="S3317" i="1"/>
  <c r="P3322" i="1"/>
  <c r="V3324" i="1"/>
  <c r="AB3324" i="1" s="1"/>
  <c r="Z3328" i="1"/>
  <c r="AB3328" i="1" s="1"/>
  <c r="Z3329" i="1"/>
  <c r="AB3329" i="1" s="1"/>
  <c r="M3332" i="1"/>
  <c r="AB3332" i="1" s="1"/>
  <c r="V3333" i="1"/>
  <c r="AB3333" i="1" s="1"/>
  <c r="AB3338" i="1"/>
  <c r="S3338" i="1"/>
  <c r="AB3339" i="1"/>
  <c r="P3343" i="1"/>
  <c r="AB3343" i="1" s="1"/>
  <c r="Z3345" i="1"/>
  <c r="AB3345" i="1" s="1"/>
  <c r="M3348" i="1"/>
  <c r="AB3348" i="1" s="1"/>
  <c r="V3349" i="1"/>
  <c r="AB3349" i="1" s="1"/>
  <c r="AB3354" i="1"/>
  <c r="S3354" i="1"/>
  <c r="AB3355" i="1"/>
  <c r="P3359" i="1"/>
  <c r="Z3361" i="1"/>
  <c r="AB3361" i="1" s="1"/>
  <c r="M3364" i="1"/>
  <c r="AB3364" i="1" s="1"/>
  <c r="V3365" i="1"/>
  <c r="AB3365" i="1" s="1"/>
  <c r="S3370" i="1"/>
  <c r="AB3370" i="1" s="1"/>
  <c r="AB3371" i="1"/>
  <c r="P3375" i="1"/>
  <c r="AB3375" i="1" s="1"/>
  <c r="Z3377" i="1"/>
  <c r="AB3377" i="1" s="1"/>
  <c r="M3380" i="1"/>
  <c r="AB3380" i="1" s="1"/>
  <c r="V3381" i="1"/>
  <c r="AB3381" i="1" s="1"/>
  <c r="S3386" i="1"/>
  <c r="AB3386" i="1" s="1"/>
  <c r="AB3387" i="1"/>
  <c r="P3391" i="1"/>
  <c r="AB3391" i="1" s="1"/>
  <c r="Z3393" i="1"/>
  <c r="M3396" i="1"/>
  <c r="AB3396" i="1" s="1"/>
  <c r="V3397" i="1"/>
  <c r="AB3397" i="1" s="1"/>
  <c r="AB3402" i="1"/>
  <c r="S3402" i="1"/>
  <c r="AB3403" i="1"/>
  <c r="P3407" i="1"/>
  <c r="AB3407" i="1" s="1"/>
  <c r="Z3409" i="1"/>
  <c r="AB3409" i="1" s="1"/>
  <c r="M3412" i="1"/>
  <c r="AB3412" i="1" s="1"/>
  <c r="V3413" i="1"/>
  <c r="AB3418" i="1"/>
  <c r="S3418" i="1"/>
  <c r="AB3419" i="1"/>
  <c r="P3423" i="1"/>
  <c r="Z3425" i="1"/>
  <c r="AB3425" i="1" s="1"/>
  <c r="M3428" i="1"/>
  <c r="AB3428" i="1" s="1"/>
  <c r="V3429" i="1"/>
  <c r="AB3429" i="1" s="1"/>
  <c r="S3434" i="1"/>
  <c r="AB3434" i="1" s="1"/>
  <c r="AB3435" i="1"/>
  <c r="P3439" i="1"/>
  <c r="AB3439" i="1" s="1"/>
  <c r="Z3441" i="1"/>
  <c r="AB3441" i="1" s="1"/>
  <c r="M3444" i="1"/>
  <c r="AB3444" i="1" s="1"/>
  <c r="V3445" i="1"/>
  <c r="AB3445" i="1" s="1"/>
  <c r="S3450" i="1"/>
  <c r="AB3450" i="1" s="1"/>
  <c r="AB3451" i="1"/>
  <c r="P3455" i="1"/>
  <c r="AB3455" i="1" s="1"/>
  <c r="Z3457" i="1"/>
  <c r="AB3457" i="1" s="1"/>
  <c r="M3460" i="1"/>
  <c r="AB3460" i="1" s="1"/>
  <c r="V3461" i="1"/>
  <c r="AB3461" i="1" s="1"/>
  <c r="AB3466" i="1"/>
  <c r="S3466" i="1"/>
  <c r="AB3467" i="1"/>
  <c r="P3471" i="1"/>
  <c r="AB3471" i="1" s="1"/>
  <c r="Z3473" i="1"/>
  <c r="AB3473" i="1" s="1"/>
  <c r="M3476" i="1"/>
  <c r="AB3476" i="1" s="1"/>
  <c r="V3477" i="1"/>
  <c r="AB3477" i="1" s="1"/>
  <c r="AB3482" i="1"/>
  <c r="S3482" i="1"/>
  <c r="AB3483" i="1"/>
  <c r="P3487" i="1"/>
  <c r="Z3489" i="1"/>
  <c r="AB3489" i="1" s="1"/>
  <c r="M3492" i="1"/>
  <c r="AB3492" i="1" s="1"/>
  <c r="V3493" i="1"/>
  <c r="AB3493" i="1" s="1"/>
  <c r="P3499" i="1"/>
  <c r="AB3499" i="1" s="1"/>
  <c r="V3501" i="1"/>
  <c r="AB3501" i="1" s="1"/>
  <c r="P3507" i="1"/>
  <c r="AB3507" i="1" s="1"/>
  <c r="V3509" i="1"/>
  <c r="AB3509" i="1" s="1"/>
  <c r="P3515" i="1"/>
  <c r="AB3515" i="1" s="1"/>
  <c r="V3517" i="1"/>
  <c r="AB3517" i="1" s="1"/>
  <c r="P3523" i="1"/>
  <c r="AB3523" i="1" s="1"/>
  <c r="V3525" i="1"/>
  <c r="AB3525" i="1" s="1"/>
  <c r="P3531" i="1"/>
  <c r="AB3531" i="1" s="1"/>
  <c r="V3533" i="1"/>
  <c r="AB3533" i="1" s="1"/>
  <c r="P3539" i="1"/>
  <c r="AB3539" i="1" s="1"/>
  <c r="V3541" i="1"/>
  <c r="P3547" i="1"/>
  <c r="AB3547" i="1" s="1"/>
  <c r="V3549" i="1"/>
  <c r="AB3549" i="1" s="1"/>
  <c r="P3555" i="1"/>
  <c r="AB3555" i="1" s="1"/>
  <c r="V3557" i="1"/>
  <c r="AB3557" i="1" s="1"/>
  <c r="P3563" i="1"/>
  <c r="AB3563" i="1" s="1"/>
  <c r="V3565" i="1"/>
  <c r="AB3565" i="1" s="1"/>
  <c r="P3571" i="1"/>
  <c r="AB3571" i="1" s="1"/>
  <c r="V3573" i="1"/>
  <c r="AB3573" i="1" s="1"/>
  <c r="P3579" i="1"/>
  <c r="AB3579" i="1" s="1"/>
  <c r="V3581" i="1"/>
  <c r="AB3581" i="1" s="1"/>
  <c r="P3587" i="1"/>
  <c r="AB3587" i="1" s="1"/>
  <c r="V3589" i="1"/>
  <c r="AB3589" i="1" s="1"/>
  <c r="P3595" i="1"/>
  <c r="V3597" i="1"/>
  <c r="AB3597" i="1" s="1"/>
  <c r="P3603" i="1"/>
  <c r="AB3603" i="1" s="1"/>
  <c r="V3605" i="1"/>
  <c r="AB3605" i="1" s="1"/>
  <c r="P3611" i="1"/>
  <c r="V3613" i="1"/>
  <c r="AB3613" i="1" s="1"/>
  <c r="P3619" i="1"/>
  <c r="AB3619" i="1" s="1"/>
  <c r="V3621" i="1"/>
  <c r="AB3621" i="1" s="1"/>
  <c r="AB3624" i="1"/>
  <c r="AB3626" i="1"/>
  <c r="AB3707" i="1"/>
  <c r="AB3318" i="1"/>
  <c r="AB3351" i="1"/>
  <c r="AB3415" i="1"/>
  <c r="AB3479" i="1"/>
  <c r="AB3511" i="1"/>
  <c r="AB3543" i="1"/>
  <c r="AB3575" i="1"/>
  <c r="AB3599" i="1"/>
  <c r="AB3607" i="1"/>
  <c r="AB3615" i="1"/>
  <c r="AB3623" i="1"/>
  <c r="AB3692" i="1"/>
  <c r="P3314" i="1"/>
  <c r="V3316" i="1"/>
  <c r="AB3316" i="1" s="1"/>
  <c r="Z3320" i="1"/>
  <c r="AB3320" i="1" s="1"/>
  <c r="AB3322" i="1"/>
  <c r="M3323" i="1"/>
  <c r="S3325" i="1"/>
  <c r="AB3325" i="1" s="1"/>
  <c r="AB3330" i="1"/>
  <c r="S3330" i="1"/>
  <c r="AB3331" i="1"/>
  <c r="P3335" i="1"/>
  <c r="AB3335" i="1" s="1"/>
  <c r="Z3337" i="1"/>
  <c r="AB3337" i="1" s="1"/>
  <c r="M3340" i="1"/>
  <c r="AB3340" i="1" s="1"/>
  <c r="V3341" i="1"/>
  <c r="AB3346" i="1"/>
  <c r="S3346" i="1"/>
  <c r="AB3347" i="1"/>
  <c r="P3351" i="1"/>
  <c r="Z3353" i="1"/>
  <c r="AB3353" i="1" s="1"/>
  <c r="M3356" i="1"/>
  <c r="AB3356" i="1" s="1"/>
  <c r="V3357" i="1"/>
  <c r="AB3357" i="1" s="1"/>
  <c r="S3362" i="1"/>
  <c r="AB3362" i="1" s="1"/>
  <c r="AB3363" i="1"/>
  <c r="P3367" i="1"/>
  <c r="AB3367" i="1" s="1"/>
  <c r="Z3369" i="1"/>
  <c r="AB3369" i="1" s="1"/>
  <c r="M3372" i="1"/>
  <c r="AB3372" i="1" s="1"/>
  <c r="V3373" i="1"/>
  <c r="AB3373" i="1" s="1"/>
  <c r="AB3378" i="1"/>
  <c r="S3378" i="1"/>
  <c r="AB3379" i="1"/>
  <c r="P3383" i="1"/>
  <c r="AB3383" i="1" s="1"/>
  <c r="Z3385" i="1"/>
  <c r="AB3385" i="1" s="1"/>
  <c r="M3388" i="1"/>
  <c r="AB3388" i="1" s="1"/>
  <c r="V3389" i="1"/>
  <c r="AB3389" i="1" s="1"/>
  <c r="AB3394" i="1"/>
  <c r="S3394" i="1"/>
  <c r="AB3395" i="1"/>
  <c r="P3399" i="1"/>
  <c r="AB3399" i="1" s="1"/>
  <c r="Z3401" i="1"/>
  <c r="AB3401" i="1" s="1"/>
  <c r="M3404" i="1"/>
  <c r="AB3404" i="1" s="1"/>
  <c r="V3405" i="1"/>
  <c r="AB3405" i="1" s="1"/>
  <c r="AB3410" i="1"/>
  <c r="S3410" i="1"/>
  <c r="AB3411" i="1"/>
  <c r="P3415" i="1"/>
  <c r="Z3417" i="1"/>
  <c r="AB3417" i="1" s="1"/>
  <c r="M3420" i="1"/>
  <c r="AB3420" i="1" s="1"/>
  <c r="V3421" i="1"/>
  <c r="AB3421" i="1" s="1"/>
  <c r="S3426" i="1"/>
  <c r="AB3426" i="1" s="1"/>
  <c r="AB3427" i="1"/>
  <c r="P3431" i="1"/>
  <c r="AB3431" i="1" s="1"/>
  <c r="Z3433" i="1"/>
  <c r="AB3433" i="1" s="1"/>
  <c r="M3436" i="1"/>
  <c r="AB3436" i="1" s="1"/>
  <c r="V3437" i="1"/>
  <c r="AB3437" i="1" s="1"/>
  <c r="AB3442" i="1"/>
  <c r="S3442" i="1"/>
  <c r="AB3443" i="1"/>
  <c r="P3447" i="1"/>
  <c r="AB3447" i="1" s="1"/>
  <c r="Z3449" i="1"/>
  <c r="AB3449" i="1" s="1"/>
  <c r="M3452" i="1"/>
  <c r="AB3452" i="1" s="1"/>
  <c r="V3453" i="1"/>
  <c r="AB3453" i="1" s="1"/>
  <c r="AB3458" i="1"/>
  <c r="S3458" i="1"/>
  <c r="AB3459" i="1"/>
  <c r="P3463" i="1"/>
  <c r="AB3463" i="1" s="1"/>
  <c r="Z3465" i="1"/>
  <c r="AB3465" i="1" s="1"/>
  <c r="M3468" i="1"/>
  <c r="AB3468" i="1" s="1"/>
  <c r="V3469" i="1"/>
  <c r="AB3474" i="1"/>
  <c r="S3474" i="1"/>
  <c r="AB3475" i="1"/>
  <c r="P3479" i="1"/>
  <c r="Z3481" i="1"/>
  <c r="AB3481" i="1" s="1"/>
  <c r="M3484" i="1"/>
  <c r="AB3484" i="1" s="1"/>
  <c r="V3485" i="1"/>
  <c r="AB3485" i="1" s="1"/>
  <c r="S3490" i="1"/>
  <c r="AB3490" i="1" s="1"/>
  <c r="AB3491" i="1"/>
  <c r="P3495" i="1"/>
  <c r="AB3495" i="1" s="1"/>
  <c r="V3497" i="1"/>
  <c r="AB3497" i="1" s="1"/>
  <c r="P3503" i="1"/>
  <c r="AB3503" i="1" s="1"/>
  <c r="V3505" i="1"/>
  <c r="AB3505" i="1" s="1"/>
  <c r="P3511" i="1"/>
  <c r="V3513" i="1"/>
  <c r="AB3513" i="1" s="1"/>
  <c r="P3519" i="1"/>
  <c r="AB3519" i="1" s="1"/>
  <c r="V3521" i="1"/>
  <c r="AB3521" i="1" s="1"/>
  <c r="P3527" i="1"/>
  <c r="AB3527" i="1" s="1"/>
  <c r="V3529" i="1"/>
  <c r="AB3529" i="1" s="1"/>
  <c r="P3535" i="1"/>
  <c r="AB3535" i="1" s="1"/>
  <c r="V3537" i="1"/>
  <c r="AB3537" i="1" s="1"/>
  <c r="P3543" i="1"/>
  <c r="V3545" i="1"/>
  <c r="AB3545" i="1" s="1"/>
  <c r="P3551" i="1"/>
  <c r="AB3551" i="1" s="1"/>
  <c r="V3553" i="1"/>
  <c r="AB3553" i="1" s="1"/>
  <c r="P3559" i="1"/>
  <c r="AB3559" i="1" s="1"/>
  <c r="V3561" i="1"/>
  <c r="AB3561" i="1" s="1"/>
  <c r="P3567" i="1"/>
  <c r="AB3567" i="1" s="1"/>
  <c r="V3569" i="1"/>
  <c r="AB3569" i="1" s="1"/>
  <c r="P3575" i="1"/>
  <c r="V3577" i="1"/>
  <c r="AB3577" i="1" s="1"/>
  <c r="P3583" i="1"/>
  <c r="AB3583" i="1" s="1"/>
  <c r="V3585" i="1"/>
  <c r="AB3585" i="1" s="1"/>
  <c r="P3591" i="1"/>
  <c r="AB3591" i="1" s="1"/>
  <c r="V3593" i="1"/>
  <c r="AB3593" i="1" s="1"/>
  <c r="AB3627" i="1"/>
  <c r="AB3638" i="1"/>
  <c r="AB3651" i="1"/>
  <c r="AB3653" i="1"/>
  <c r="AB3670" i="1"/>
  <c r="AB3683" i="1"/>
  <c r="AB3699" i="1"/>
  <c r="P3630" i="1"/>
  <c r="M3631" i="1"/>
  <c r="AB3631" i="1" s="1"/>
  <c r="V3632" i="1"/>
  <c r="AB3634" i="1"/>
  <c r="P3638" i="1"/>
  <c r="M3639" i="1"/>
  <c r="AB3639" i="1" s="1"/>
  <c r="V3640" i="1"/>
  <c r="S3641" i="1"/>
  <c r="AB3641" i="1" s="1"/>
  <c r="AB3642" i="1"/>
  <c r="P3646" i="1"/>
  <c r="AB3646" i="1" s="1"/>
  <c r="M3647" i="1"/>
  <c r="AB3647" i="1" s="1"/>
  <c r="V3648" i="1"/>
  <c r="AB3650" i="1"/>
  <c r="P3654" i="1"/>
  <c r="AB3654" i="1" s="1"/>
  <c r="M3655" i="1"/>
  <c r="AB3655" i="1" s="1"/>
  <c r="V3656" i="1"/>
  <c r="S3657" i="1"/>
  <c r="AB3657" i="1" s="1"/>
  <c r="AB3658" i="1"/>
  <c r="P3662" i="1"/>
  <c r="AB3662" i="1" s="1"/>
  <c r="M3663" i="1"/>
  <c r="V3664" i="1"/>
  <c r="S3665" i="1"/>
  <c r="AB3665" i="1" s="1"/>
  <c r="AB3666" i="1"/>
  <c r="P3670" i="1"/>
  <c r="M3671" i="1"/>
  <c r="AB3671" i="1" s="1"/>
  <c r="V3672" i="1"/>
  <c r="S3673" i="1"/>
  <c r="AB3673" i="1" s="1"/>
  <c r="AB3674" i="1"/>
  <c r="P3678" i="1"/>
  <c r="AB3678" i="1" s="1"/>
  <c r="M3679" i="1"/>
  <c r="AB3679" i="1" s="1"/>
  <c r="V3680" i="1"/>
  <c r="AB3681" i="1"/>
  <c r="AB3685" i="1"/>
  <c r="V3688" i="1"/>
  <c r="AB3688" i="1" s="1"/>
  <c r="AB3689" i="1"/>
  <c r="V3692" i="1"/>
  <c r="AB3693" i="1"/>
  <c r="V3696" i="1"/>
  <c r="AB3696" i="1" s="1"/>
  <c r="AB3697" i="1"/>
  <c r="V3700" i="1"/>
  <c r="AB3700" i="1" s="1"/>
  <c r="AB3701" i="1"/>
  <c r="V3704" i="1"/>
  <c r="AB3704" i="1" s="1"/>
  <c r="AB3705" i="1"/>
  <c r="AB3709" i="1"/>
  <c r="AB3711" i="1"/>
  <c r="AB3716" i="1"/>
  <c r="AB3718" i="1"/>
  <c r="AB3725" i="1"/>
  <c r="AB3727" i="1"/>
  <c r="AB3732" i="1"/>
  <c r="AB3734" i="1"/>
  <c r="AB3741" i="1"/>
  <c r="AB3743" i="1"/>
  <c r="AB3748" i="1"/>
  <c r="AB3750" i="1"/>
  <c r="AB3757" i="1"/>
  <c r="AB3759" i="1"/>
  <c r="AB3764" i="1"/>
  <c r="AB3766" i="1"/>
  <c r="AB3773" i="1"/>
  <c r="AB3775" i="1"/>
  <c r="AB3780" i="1"/>
  <c r="AB3782" i="1"/>
  <c r="AB3789" i="1"/>
  <c r="AB3791" i="1"/>
  <c r="AB3796" i="1"/>
  <c r="AB3798" i="1"/>
  <c r="AB3805" i="1"/>
  <c r="AB3807" i="1"/>
  <c r="AB3812" i="1"/>
  <c r="AB3814" i="1"/>
  <c r="AB3821" i="1"/>
  <c r="AB3823" i="1"/>
  <c r="AB3828" i="1"/>
  <c r="AB3830" i="1"/>
  <c r="AB3837" i="1"/>
  <c r="AB3839" i="1"/>
  <c r="AB3844" i="1"/>
  <c r="AB3846" i="1"/>
  <c r="AB3853" i="1"/>
  <c r="AB3855" i="1"/>
  <c r="AB3860" i="1"/>
  <c r="AB3862" i="1"/>
  <c r="AB3869" i="1"/>
  <c r="AB3871" i="1"/>
  <c r="AB3876" i="1"/>
  <c r="AB3878" i="1"/>
  <c r="AB3885" i="1"/>
  <c r="AB3887" i="1"/>
  <c r="AB3892" i="1"/>
  <c r="AB3894" i="1"/>
  <c r="AB3901" i="1"/>
  <c r="AB3903" i="1"/>
  <c r="AB3908" i="1"/>
  <c r="AB3910" i="1"/>
  <c r="AB3917" i="1"/>
  <c r="AB3919" i="1"/>
  <c r="AB3924" i="1"/>
  <c r="AB3926" i="1"/>
  <c r="AB3933" i="1"/>
  <c r="AB3935" i="1"/>
  <c r="AB3940" i="1"/>
  <c r="AB3942" i="1"/>
  <c r="AB3949" i="1"/>
  <c r="AB3951" i="1"/>
  <c r="AB3956" i="1"/>
  <c r="AB3958" i="1"/>
  <c r="AB3966" i="1"/>
  <c r="AB3968" i="1"/>
  <c r="AB4014" i="1"/>
  <c r="AB4030" i="1"/>
  <c r="P3628" i="1"/>
  <c r="Z3628" i="1"/>
  <c r="M3629" i="1"/>
  <c r="AB3629" i="1" s="1"/>
  <c r="AB3632" i="1"/>
  <c r="Z3636" i="1"/>
  <c r="M3637" i="1"/>
  <c r="AB3637" i="1" s="1"/>
  <c r="AB3640" i="1"/>
  <c r="P3644" i="1"/>
  <c r="AB3644" i="1" s="1"/>
  <c r="Z3644" i="1"/>
  <c r="M3645" i="1"/>
  <c r="AB3645" i="1" s="1"/>
  <c r="AB3648" i="1"/>
  <c r="P3652" i="1"/>
  <c r="M3653" i="1"/>
  <c r="AB3656" i="1"/>
  <c r="P3660" i="1"/>
  <c r="M3661" i="1"/>
  <c r="AB3661" i="1" s="1"/>
  <c r="AB3664" i="1"/>
  <c r="P3668" i="1"/>
  <c r="M3669" i="1"/>
  <c r="AB3669" i="1" s="1"/>
  <c r="AB3672" i="1"/>
  <c r="Z3676" i="1"/>
  <c r="M3677" i="1"/>
  <c r="AB3677" i="1" s="1"/>
  <c r="AB3680" i="1"/>
  <c r="AB3712" i="1"/>
  <c r="AB3714" i="1"/>
  <c r="AB3721" i="1"/>
  <c r="AB3723" i="1"/>
  <c r="AB3728" i="1"/>
  <c r="AB3730" i="1"/>
  <c r="AB3737" i="1"/>
  <c r="AB3739" i="1"/>
  <c r="AB3744" i="1"/>
  <c r="AB3746" i="1"/>
  <c r="AB3753" i="1"/>
  <c r="AB3755" i="1"/>
  <c r="AB3760" i="1"/>
  <c r="AB3762" i="1"/>
  <c r="AB3769" i="1"/>
  <c r="AB3771" i="1"/>
  <c r="AB3776" i="1"/>
  <c r="AB3778" i="1"/>
  <c r="AB3785" i="1"/>
  <c r="AB3787" i="1"/>
  <c r="AB3792" i="1"/>
  <c r="AB3794" i="1"/>
  <c r="AB3801" i="1"/>
  <c r="AB3803" i="1"/>
  <c r="AB3808" i="1"/>
  <c r="AB3810" i="1"/>
  <c r="AB3817" i="1"/>
  <c r="AB3819" i="1"/>
  <c r="AB3824" i="1"/>
  <c r="AB3826" i="1"/>
  <c r="AB3833" i="1"/>
  <c r="AB3835" i="1"/>
  <c r="AB3840" i="1"/>
  <c r="AB3842" i="1"/>
  <c r="AB3849" i="1"/>
  <c r="AB3851" i="1"/>
  <c r="AB3856" i="1"/>
  <c r="AB3858" i="1"/>
  <c r="AB3865" i="1"/>
  <c r="AB3867" i="1"/>
  <c r="AB3872" i="1"/>
  <c r="AB3874" i="1"/>
  <c r="AB3881" i="1"/>
  <c r="AB3883" i="1"/>
  <c r="AB3888" i="1"/>
  <c r="AB3890" i="1"/>
  <c r="AB3897" i="1"/>
  <c r="AB3899" i="1"/>
  <c r="AB3904" i="1"/>
  <c r="AB3906" i="1"/>
  <c r="AB3913" i="1"/>
  <c r="AB3915" i="1"/>
  <c r="AB3920" i="1"/>
  <c r="AB3922" i="1"/>
  <c r="AB3929" i="1"/>
  <c r="AB3931" i="1"/>
  <c r="AB3936" i="1"/>
  <c r="AB3938" i="1"/>
  <c r="AB3945" i="1"/>
  <c r="AB3947" i="1"/>
  <c r="AB3952" i="1"/>
  <c r="AB3954" i="1"/>
  <c r="AB3961" i="1"/>
  <c r="AB3963" i="1"/>
  <c r="AB3628" i="1"/>
  <c r="AB3636" i="1"/>
  <c r="AB3652" i="1"/>
  <c r="AB3660" i="1"/>
  <c r="AB3668" i="1"/>
  <c r="AB3676" i="1"/>
  <c r="AB3713" i="1"/>
  <c r="AB3715" i="1"/>
  <c r="AB3720" i="1"/>
  <c r="AB3722" i="1"/>
  <c r="AB3729" i="1"/>
  <c r="AB3731" i="1"/>
  <c r="AB3736" i="1"/>
  <c r="AB3738" i="1"/>
  <c r="AB3745" i="1"/>
  <c r="AB3747" i="1"/>
  <c r="AB3752" i="1"/>
  <c r="AB3754" i="1"/>
  <c r="AB3761" i="1"/>
  <c r="AB3763" i="1"/>
  <c r="AB3770" i="1"/>
  <c r="AB3777" i="1"/>
  <c r="AB3779" i="1"/>
  <c r="AB3784" i="1"/>
  <c r="AB3786" i="1"/>
  <c r="AB3793" i="1"/>
  <c r="AB3795" i="1"/>
  <c r="AB3800" i="1"/>
  <c r="AB3802" i="1"/>
  <c r="AB3809" i="1"/>
  <c r="AB3811" i="1"/>
  <c r="AB3816" i="1"/>
  <c r="AB3818" i="1"/>
  <c r="AB3825" i="1"/>
  <c r="AB3827" i="1"/>
  <c r="AB3832" i="1"/>
  <c r="AB3834" i="1"/>
  <c r="AB3841" i="1"/>
  <c r="AB3843" i="1"/>
  <c r="AB3848" i="1"/>
  <c r="AB3850" i="1"/>
  <c r="AB3857" i="1"/>
  <c r="AB3859" i="1"/>
  <c r="AB3864" i="1"/>
  <c r="AB3866" i="1"/>
  <c r="AB3873" i="1"/>
  <c r="AB3875" i="1"/>
  <c r="AB3880" i="1"/>
  <c r="AB3882" i="1"/>
  <c r="AB3889" i="1"/>
  <c r="AB3891" i="1"/>
  <c r="AB3896" i="1"/>
  <c r="AB3898" i="1"/>
  <c r="AB3905" i="1"/>
  <c r="AB3907" i="1"/>
  <c r="AB3912" i="1"/>
  <c r="AB3914" i="1"/>
  <c r="AB3921" i="1"/>
  <c r="AB3923" i="1"/>
  <c r="AB3928" i="1"/>
  <c r="AB3930" i="1"/>
  <c r="AB3937" i="1"/>
  <c r="AB3939" i="1"/>
  <c r="AB3944" i="1"/>
  <c r="AB3946" i="1"/>
  <c r="AB3953" i="1"/>
  <c r="AB3955" i="1"/>
  <c r="AB3960" i="1"/>
  <c r="AB3962" i="1"/>
  <c r="AB3970" i="1"/>
  <c r="Z3967" i="1"/>
  <c r="AB3967" i="1" s="1"/>
  <c r="M3970" i="1"/>
  <c r="S3972" i="1"/>
  <c r="AB3972" i="1" s="1"/>
  <c r="AB3976" i="1"/>
  <c r="M3982" i="1"/>
  <c r="AB3982" i="1" s="1"/>
  <c r="M3986" i="1"/>
  <c r="AB3986" i="1" s="1"/>
  <c r="AB3987" i="1"/>
  <c r="M3990" i="1"/>
  <c r="AB3990" i="1" s="1"/>
  <c r="M3994" i="1"/>
  <c r="AB3994" i="1" s="1"/>
  <c r="AB3995" i="1"/>
  <c r="M3998" i="1"/>
  <c r="AB3998" i="1" s="1"/>
  <c r="M4002" i="1"/>
  <c r="AB4002" i="1" s="1"/>
  <c r="AB4003" i="1"/>
  <c r="M4006" i="1"/>
  <c r="AB4006" i="1" s="1"/>
  <c r="M4010" i="1"/>
  <c r="AB4010" i="1" s="1"/>
  <c r="AB4011" i="1"/>
  <c r="M4014" i="1"/>
  <c r="M4018" i="1"/>
  <c r="AB4018" i="1" s="1"/>
  <c r="AB4019" i="1"/>
  <c r="M4022" i="1"/>
  <c r="AB4022" i="1" s="1"/>
  <c r="M4026" i="1"/>
  <c r="AB4026" i="1" s="1"/>
  <c r="AB4027" i="1"/>
  <c r="M4030" i="1"/>
  <c r="M4034" i="1"/>
  <c r="AB4034" i="1" s="1"/>
  <c r="AB4035" i="1"/>
  <c r="M4038" i="1"/>
  <c r="AB4038" i="1" s="1"/>
  <c r="AB4044" i="1"/>
  <c r="AB4045" i="1"/>
  <c r="AB4071" i="1"/>
  <c r="AB4091" i="1"/>
  <c r="AB4109" i="1"/>
  <c r="AB4135" i="1"/>
  <c r="AB4155" i="1"/>
  <c r="AB4184" i="1"/>
  <c r="AB3973" i="1"/>
  <c r="AB4042" i="1"/>
  <c r="AB4049" i="1"/>
  <c r="AB4113" i="1"/>
  <c r="AB4161" i="1"/>
  <c r="AB4177" i="1"/>
  <c r="P3969" i="1"/>
  <c r="AB3969" i="1" s="1"/>
  <c r="V3971" i="1"/>
  <c r="AB3971" i="1" s="1"/>
  <c r="Z3975" i="1"/>
  <c r="AB3975" i="1" s="1"/>
  <c r="P3977" i="1"/>
  <c r="AB3977" i="1" s="1"/>
  <c r="V3979" i="1"/>
  <c r="AB3979" i="1" s="1"/>
  <c r="AB3981" i="1"/>
  <c r="Z3983" i="1"/>
  <c r="AB3983" i="1" s="1"/>
  <c r="AB3985" i="1"/>
  <c r="Z3987" i="1"/>
  <c r="AB3989" i="1"/>
  <c r="Z3991" i="1"/>
  <c r="AB3991" i="1" s="1"/>
  <c r="AB3993" i="1"/>
  <c r="Z3995" i="1"/>
  <c r="AB3997" i="1"/>
  <c r="Z3999" i="1"/>
  <c r="AB3999" i="1" s="1"/>
  <c r="AB4001" i="1"/>
  <c r="Z4003" i="1"/>
  <c r="AB4005" i="1"/>
  <c r="Z4007" i="1"/>
  <c r="AB4007" i="1" s="1"/>
  <c r="AB4009" i="1"/>
  <c r="Z4011" i="1"/>
  <c r="AB4013" i="1"/>
  <c r="Z4015" i="1"/>
  <c r="AB4015" i="1" s="1"/>
  <c r="AB4017" i="1"/>
  <c r="Z4019" i="1"/>
  <c r="AB4021" i="1"/>
  <c r="Z4023" i="1"/>
  <c r="AB4023" i="1" s="1"/>
  <c r="AB4025" i="1"/>
  <c r="Z4027" i="1"/>
  <c r="AB4029" i="1"/>
  <c r="Z4031" i="1"/>
  <c r="Z4035" i="1"/>
  <c r="AB4037" i="1"/>
  <c r="AB4041" i="1"/>
  <c r="AB4063" i="1"/>
  <c r="AB4083" i="1"/>
  <c r="AB4101" i="1"/>
  <c r="AB4127" i="1"/>
  <c r="AB4147" i="1"/>
  <c r="AB4181" i="1"/>
  <c r="AB3965" i="1"/>
  <c r="AB3980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V4031" i="1"/>
  <c r="AB4031" i="1" s="1"/>
  <c r="S4032" i="1"/>
  <c r="AB4032" i="1" s="1"/>
  <c r="P4033" i="1"/>
  <c r="AB4033" i="1" s="1"/>
  <c r="V4035" i="1"/>
  <c r="S4036" i="1"/>
  <c r="AB4036" i="1" s="1"/>
  <c r="P4037" i="1"/>
  <c r="V4039" i="1"/>
  <c r="AB4039" i="1" s="1"/>
  <c r="S4040" i="1"/>
  <c r="AB4040" i="1" s="1"/>
  <c r="P4041" i="1"/>
  <c r="AB4043" i="1"/>
  <c r="AB4057" i="1"/>
  <c r="AB4121" i="1"/>
  <c r="AB4148" i="1"/>
  <c r="AB4180" i="1"/>
  <c r="AB4267" i="1"/>
  <c r="Z4044" i="1"/>
  <c r="P4046" i="1"/>
  <c r="M4047" i="1"/>
  <c r="AB4047" i="1" s="1"/>
  <c r="V4048" i="1"/>
  <c r="S4049" i="1"/>
  <c r="P4054" i="1"/>
  <c r="M4055" i="1"/>
  <c r="AB4055" i="1" s="1"/>
  <c r="V4056" i="1"/>
  <c r="AB4058" i="1"/>
  <c r="P4062" i="1"/>
  <c r="AB4062" i="1" s="1"/>
  <c r="M4063" i="1"/>
  <c r="V4064" i="1"/>
  <c r="S4065" i="1"/>
  <c r="AB4065" i="1" s="1"/>
  <c r="AB4066" i="1"/>
  <c r="P4070" i="1"/>
  <c r="M4071" i="1"/>
  <c r="V4072" i="1"/>
  <c r="S4073" i="1"/>
  <c r="AB4073" i="1" s="1"/>
  <c r="P4078" i="1"/>
  <c r="M4079" i="1"/>
  <c r="AB4079" i="1" s="1"/>
  <c r="V4080" i="1"/>
  <c r="AB4080" i="1" s="1"/>
  <c r="S4081" i="1"/>
  <c r="AB4081" i="1" s="1"/>
  <c r="P4086" i="1"/>
  <c r="M4087" i="1"/>
  <c r="AB4087" i="1" s="1"/>
  <c r="V4088" i="1"/>
  <c r="S4089" i="1"/>
  <c r="AB4089" i="1" s="1"/>
  <c r="AB4090" i="1"/>
  <c r="P4094" i="1"/>
  <c r="AB4094" i="1" s="1"/>
  <c r="M4095" i="1"/>
  <c r="AB4095" i="1" s="1"/>
  <c r="V4096" i="1"/>
  <c r="S4097" i="1"/>
  <c r="AB4097" i="1" s="1"/>
  <c r="AB4098" i="1"/>
  <c r="P4102" i="1"/>
  <c r="M4103" i="1"/>
  <c r="AB4103" i="1" s="1"/>
  <c r="V4104" i="1"/>
  <c r="S4105" i="1"/>
  <c r="AB4105" i="1" s="1"/>
  <c r="P4110" i="1"/>
  <c r="M4111" i="1"/>
  <c r="AB4111" i="1" s="1"/>
  <c r="V4112" i="1"/>
  <c r="AB4112" i="1" s="1"/>
  <c r="S4113" i="1"/>
  <c r="P4118" i="1"/>
  <c r="M4119" i="1"/>
  <c r="AB4119" i="1" s="1"/>
  <c r="V4120" i="1"/>
  <c r="S4121" i="1"/>
  <c r="AB4122" i="1"/>
  <c r="P4126" i="1"/>
  <c r="AB4126" i="1" s="1"/>
  <c r="M4127" i="1"/>
  <c r="V4128" i="1"/>
  <c r="S4129" i="1"/>
  <c r="AB4129" i="1" s="1"/>
  <c r="AB4130" i="1"/>
  <c r="P4134" i="1"/>
  <c r="M4135" i="1"/>
  <c r="V4136" i="1"/>
  <c r="AB4136" i="1" s="1"/>
  <c r="S4137" i="1"/>
  <c r="AB4137" i="1" s="1"/>
  <c r="P4142" i="1"/>
  <c r="M4143" i="1"/>
  <c r="AB4143" i="1" s="1"/>
  <c r="V4144" i="1"/>
  <c r="AB4144" i="1" s="1"/>
  <c r="S4145" i="1"/>
  <c r="AB4145" i="1" s="1"/>
  <c r="P4150" i="1"/>
  <c r="M4151" i="1"/>
  <c r="AB4151" i="1" s="1"/>
  <c r="V4152" i="1"/>
  <c r="S4153" i="1"/>
  <c r="AB4153" i="1" s="1"/>
  <c r="AB4154" i="1"/>
  <c r="P4158" i="1"/>
  <c r="AB4158" i="1" s="1"/>
  <c r="M4159" i="1"/>
  <c r="AB4159" i="1" s="1"/>
  <c r="V4160" i="1"/>
  <c r="AB4162" i="1"/>
  <c r="P4166" i="1"/>
  <c r="AB4166" i="1" s="1"/>
  <c r="M4167" i="1"/>
  <c r="AB4167" i="1" s="1"/>
  <c r="V4168" i="1"/>
  <c r="AB4170" i="1"/>
  <c r="P4174" i="1"/>
  <c r="AB4174" i="1" s="1"/>
  <c r="M4175" i="1"/>
  <c r="AB4175" i="1" s="1"/>
  <c r="V4176" i="1"/>
  <c r="P4182" i="1"/>
  <c r="M4183" i="1"/>
  <c r="AB4183" i="1" s="1"/>
  <c r="Z4188" i="1"/>
  <c r="AB4209" i="1"/>
  <c r="AB4216" i="1"/>
  <c r="AB4270" i="1"/>
  <c r="V4044" i="1"/>
  <c r="AB4048" i="1"/>
  <c r="Z4052" i="1"/>
  <c r="AB4052" i="1" s="1"/>
  <c r="AB4056" i="1"/>
  <c r="Z4060" i="1"/>
  <c r="AB4064" i="1"/>
  <c r="Z4068" i="1"/>
  <c r="AB4072" i="1"/>
  <c r="Z4076" i="1"/>
  <c r="Z4084" i="1"/>
  <c r="AB4084" i="1" s="1"/>
  <c r="AB4088" i="1"/>
  <c r="Z4092" i="1"/>
  <c r="AB4096" i="1"/>
  <c r="Z4100" i="1"/>
  <c r="AB4104" i="1"/>
  <c r="Z4108" i="1"/>
  <c r="Z4116" i="1"/>
  <c r="AB4116" i="1" s="1"/>
  <c r="AB4120" i="1"/>
  <c r="Z4124" i="1"/>
  <c r="AB4128" i="1"/>
  <c r="Z4132" i="1"/>
  <c r="M4133" i="1"/>
  <c r="AB4133" i="1" s="1"/>
  <c r="P4140" i="1"/>
  <c r="AB4140" i="1" s="1"/>
  <c r="Z4140" i="1"/>
  <c r="M4141" i="1"/>
  <c r="AB4141" i="1" s="1"/>
  <c r="Z4148" i="1"/>
  <c r="AB4152" i="1"/>
  <c r="Z4156" i="1"/>
  <c r="AB4160" i="1"/>
  <c r="P4164" i="1"/>
  <c r="AB4164" i="1" s="1"/>
  <c r="Z4164" i="1"/>
  <c r="M4165" i="1"/>
  <c r="AB4165" i="1" s="1"/>
  <c r="AB4168" i="1"/>
  <c r="P4172" i="1"/>
  <c r="AB4172" i="1" s="1"/>
  <c r="Z4172" i="1"/>
  <c r="M4173" i="1"/>
  <c r="AB4173" i="1" s="1"/>
  <c r="AB4176" i="1"/>
  <c r="Z4180" i="1"/>
  <c r="V4188" i="1"/>
  <c r="AB4189" i="1"/>
  <c r="AB4235" i="1"/>
  <c r="S4045" i="1"/>
  <c r="AB4046" i="1"/>
  <c r="P4050" i="1"/>
  <c r="AB4050" i="1" s="1"/>
  <c r="M4051" i="1"/>
  <c r="AB4051" i="1" s="1"/>
  <c r="V4052" i="1"/>
  <c r="S4053" i="1"/>
  <c r="AB4053" i="1" s="1"/>
  <c r="AB4054" i="1"/>
  <c r="P4058" i="1"/>
  <c r="M4059" i="1"/>
  <c r="AB4059" i="1" s="1"/>
  <c r="V4060" i="1"/>
  <c r="AB4060" i="1" s="1"/>
  <c r="S4061" i="1"/>
  <c r="AB4061" i="1" s="1"/>
  <c r="P4066" i="1"/>
  <c r="M4067" i="1"/>
  <c r="AB4067" i="1" s="1"/>
  <c r="V4068" i="1"/>
  <c r="AB4068" i="1" s="1"/>
  <c r="S4069" i="1"/>
  <c r="AB4069" i="1" s="1"/>
  <c r="AB4070" i="1"/>
  <c r="P4074" i="1"/>
  <c r="AB4074" i="1" s="1"/>
  <c r="M4075" i="1"/>
  <c r="AB4075" i="1" s="1"/>
  <c r="V4076" i="1"/>
  <c r="AB4076" i="1" s="1"/>
  <c r="S4077" i="1"/>
  <c r="AB4077" i="1" s="1"/>
  <c r="AB4078" i="1"/>
  <c r="P4082" i="1"/>
  <c r="AB4082" i="1" s="1"/>
  <c r="M4083" i="1"/>
  <c r="V4084" i="1"/>
  <c r="S4085" i="1"/>
  <c r="AB4085" i="1" s="1"/>
  <c r="AB4086" i="1"/>
  <c r="P4090" i="1"/>
  <c r="M4091" i="1"/>
  <c r="V4092" i="1"/>
  <c r="AB4092" i="1" s="1"/>
  <c r="S4093" i="1"/>
  <c r="AB4093" i="1" s="1"/>
  <c r="P4098" i="1"/>
  <c r="M4099" i="1"/>
  <c r="AB4099" i="1" s="1"/>
  <c r="V4100" i="1"/>
  <c r="AB4100" i="1" s="1"/>
  <c r="S4101" i="1"/>
  <c r="AB4102" i="1"/>
  <c r="P4106" i="1"/>
  <c r="AB4106" i="1" s="1"/>
  <c r="M4107" i="1"/>
  <c r="AB4107" i="1" s="1"/>
  <c r="V4108" i="1"/>
  <c r="AB4108" i="1" s="1"/>
  <c r="S4109" i="1"/>
  <c r="AB4110" i="1"/>
  <c r="P4114" i="1"/>
  <c r="AB4114" i="1" s="1"/>
  <c r="M4115" i="1"/>
  <c r="AB4115" i="1" s="1"/>
  <c r="V4116" i="1"/>
  <c r="S4117" i="1"/>
  <c r="AB4117" i="1" s="1"/>
  <c r="AB4118" i="1"/>
  <c r="P4122" i="1"/>
  <c r="M4123" i="1"/>
  <c r="AB4123" i="1" s="1"/>
  <c r="V4124" i="1"/>
  <c r="AB4124" i="1" s="1"/>
  <c r="S4125" i="1"/>
  <c r="AB4125" i="1" s="1"/>
  <c r="P4130" i="1"/>
  <c r="M4131" i="1"/>
  <c r="AB4131" i="1" s="1"/>
  <c r="V4132" i="1"/>
  <c r="AB4132" i="1" s="1"/>
  <c r="S4133" i="1"/>
  <c r="AB4134" i="1"/>
  <c r="P4138" i="1"/>
  <c r="AB4138" i="1" s="1"/>
  <c r="M4139" i="1"/>
  <c r="AB4139" i="1" s="1"/>
  <c r="V4140" i="1"/>
  <c r="S4141" i="1"/>
  <c r="AB4142" i="1"/>
  <c r="P4146" i="1"/>
  <c r="AB4146" i="1" s="1"/>
  <c r="M4147" i="1"/>
  <c r="V4148" i="1"/>
  <c r="S4149" i="1"/>
  <c r="AB4149" i="1" s="1"/>
  <c r="AB4150" i="1"/>
  <c r="P4154" i="1"/>
  <c r="M4155" i="1"/>
  <c r="V4156" i="1"/>
  <c r="AB4156" i="1" s="1"/>
  <c r="S4157" i="1"/>
  <c r="AB4157" i="1" s="1"/>
  <c r="P4162" i="1"/>
  <c r="M4163" i="1"/>
  <c r="AB4163" i="1" s="1"/>
  <c r="V4164" i="1"/>
  <c r="P4170" i="1"/>
  <c r="M4171" i="1"/>
  <c r="AB4171" i="1" s="1"/>
  <c r="V4172" i="1"/>
  <c r="S4173" i="1"/>
  <c r="P4178" i="1"/>
  <c r="AB4178" i="1" s="1"/>
  <c r="M4179" i="1"/>
  <c r="AB4179" i="1" s="1"/>
  <c r="V4180" i="1"/>
  <c r="S4181" i="1"/>
  <c r="AB4182" i="1"/>
  <c r="P4186" i="1"/>
  <c r="AB4215" i="1"/>
  <c r="AB4251" i="1"/>
  <c r="AB4358" i="1"/>
  <c r="P4185" i="1"/>
  <c r="AB4185" i="1" s="1"/>
  <c r="V4187" i="1"/>
  <c r="AB4187" i="1" s="1"/>
  <c r="Z4191" i="1"/>
  <c r="AB4191" i="1" s="1"/>
  <c r="AB4193" i="1"/>
  <c r="M4194" i="1"/>
  <c r="AB4194" i="1" s="1"/>
  <c r="Z4196" i="1"/>
  <c r="AB4196" i="1" s="1"/>
  <c r="M4199" i="1"/>
  <c r="AB4199" i="1" s="1"/>
  <c r="V4200" i="1"/>
  <c r="AB4200" i="1" s="1"/>
  <c r="AB4205" i="1"/>
  <c r="S4205" i="1"/>
  <c r="AB4206" i="1"/>
  <c r="P4210" i="1"/>
  <c r="AB4210" i="1" s="1"/>
  <c r="Z4212" i="1"/>
  <c r="AB4212" i="1" s="1"/>
  <c r="M4215" i="1"/>
  <c r="V4216" i="1"/>
  <c r="S4221" i="1"/>
  <c r="AB4221" i="1" s="1"/>
  <c r="P4222" i="1"/>
  <c r="AB4222" i="1" s="1"/>
  <c r="Z4224" i="1"/>
  <c r="AB4226" i="1"/>
  <c r="M4235" i="1"/>
  <c r="V4236" i="1"/>
  <c r="AB4237" i="1"/>
  <c r="S4237" i="1"/>
  <c r="P4238" i="1"/>
  <c r="AB4238" i="1" s="1"/>
  <c r="Z4240" i="1"/>
  <c r="AB4242" i="1"/>
  <c r="M4251" i="1"/>
  <c r="V4252" i="1"/>
  <c r="AB4253" i="1"/>
  <c r="S4253" i="1"/>
  <c r="P4254" i="1"/>
  <c r="AB4254" i="1" s="1"/>
  <c r="Z4256" i="1"/>
  <c r="AB4258" i="1"/>
  <c r="M4267" i="1"/>
  <c r="V4268" i="1"/>
  <c r="AB4269" i="1"/>
  <c r="S4269" i="1"/>
  <c r="P4270" i="1"/>
  <c r="Z4272" i="1"/>
  <c r="AB4274" i="1"/>
  <c r="AB4284" i="1"/>
  <c r="AB4288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20" i="1"/>
  <c r="AB4322" i="1"/>
  <c r="AB4329" i="1"/>
  <c r="AB4331" i="1"/>
  <c r="AB4336" i="1"/>
  <c r="AB4338" i="1"/>
  <c r="AB4346" i="1"/>
  <c r="AB4217" i="1"/>
  <c r="AB4225" i="1"/>
  <c r="AB4236" i="1"/>
  <c r="AB4241" i="1"/>
  <c r="AB4252" i="1"/>
  <c r="AB4257" i="1"/>
  <c r="AB4268" i="1"/>
  <c r="AB4273" i="1"/>
  <c r="AB4283" i="1"/>
  <c r="AB4287" i="1"/>
  <c r="AB4316" i="1"/>
  <c r="AB4325" i="1"/>
  <c r="AB4327" i="1"/>
  <c r="AB4332" i="1"/>
  <c r="AB4344" i="1"/>
  <c r="M4186" i="1"/>
  <c r="AB4186" i="1" s="1"/>
  <c r="S4188" i="1"/>
  <c r="AB4188" i="1" s="1"/>
  <c r="P4193" i="1"/>
  <c r="S4197" i="1"/>
  <c r="AB4197" i="1" s="1"/>
  <c r="AB4198" i="1"/>
  <c r="P4202" i="1"/>
  <c r="AB4202" i="1" s="1"/>
  <c r="Z4204" i="1"/>
  <c r="AB4204" i="1" s="1"/>
  <c r="M4207" i="1"/>
  <c r="AB4207" i="1" s="1"/>
  <c r="V4208" i="1"/>
  <c r="AB4208" i="1" s="1"/>
  <c r="AB4213" i="1"/>
  <c r="S4213" i="1"/>
  <c r="AB4214" i="1"/>
  <c r="P4218" i="1"/>
  <c r="AB4218" i="1" s="1"/>
  <c r="Z4220" i="1"/>
  <c r="AB4220" i="1" s="1"/>
  <c r="AB4224" i="1"/>
  <c r="M4227" i="1"/>
  <c r="AB4227" i="1" s="1"/>
  <c r="V4228" i="1"/>
  <c r="AB4228" i="1" s="1"/>
  <c r="S4229" i="1"/>
  <c r="AB4229" i="1" s="1"/>
  <c r="P4230" i="1"/>
  <c r="AB4230" i="1" s="1"/>
  <c r="Z4232" i="1"/>
  <c r="AB4232" i="1" s="1"/>
  <c r="AB4234" i="1"/>
  <c r="AB4240" i="1"/>
  <c r="M4243" i="1"/>
  <c r="AB4243" i="1" s="1"/>
  <c r="V4244" i="1"/>
  <c r="AB4244" i="1" s="1"/>
  <c r="AB4245" i="1"/>
  <c r="S4245" i="1"/>
  <c r="P4246" i="1"/>
  <c r="AB4246" i="1" s="1"/>
  <c r="Z4248" i="1"/>
  <c r="AB4248" i="1" s="1"/>
  <c r="AB4250" i="1"/>
  <c r="AB4256" i="1"/>
  <c r="M4259" i="1"/>
  <c r="AB4259" i="1" s="1"/>
  <c r="V4260" i="1"/>
  <c r="AB4260" i="1" s="1"/>
  <c r="AB4261" i="1"/>
  <c r="S4261" i="1"/>
  <c r="P4262" i="1"/>
  <c r="AB4262" i="1" s="1"/>
  <c r="Z4264" i="1"/>
  <c r="AB4264" i="1" s="1"/>
  <c r="AB4266" i="1"/>
  <c r="AB4272" i="1"/>
  <c r="M4275" i="1"/>
  <c r="AB4275" i="1" s="1"/>
  <c r="V4276" i="1"/>
  <c r="AB4276" i="1" s="1"/>
  <c r="AB4277" i="1"/>
  <c r="S4277" i="1"/>
  <c r="P4278" i="1"/>
  <c r="AB4278" i="1" s="1"/>
  <c r="Z4280" i="1"/>
  <c r="AB4280" i="1" s="1"/>
  <c r="AB4282" i="1"/>
  <c r="AB4286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21" i="1"/>
  <c r="AB4323" i="1"/>
  <c r="AB4328" i="1"/>
  <c r="AB4330" i="1"/>
  <c r="AB4337" i="1"/>
  <c r="AB4354" i="1"/>
  <c r="P4339" i="1"/>
  <c r="P4341" i="1"/>
  <c r="Z4341" i="1"/>
  <c r="M4342" i="1"/>
  <c r="AB4342" i="1" s="1"/>
  <c r="P4349" i="1"/>
  <c r="M4350" i="1"/>
  <c r="AB4350" i="1" s="1"/>
  <c r="V4351" i="1"/>
  <c r="AB4353" i="1"/>
  <c r="P4357" i="1"/>
  <c r="AB4357" i="1" s="1"/>
  <c r="Z4357" i="1"/>
  <c r="M4358" i="1"/>
  <c r="P4365" i="1"/>
  <c r="AB4365" i="1" s="1"/>
  <c r="P4367" i="1"/>
  <c r="AB4367" i="1" s="1"/>
  <c r="AB4370" i="1"/>
  <c r="AB4372" i="1"/>
  <c r="AB4377" i="1"/>
  <c r="AB4379" i="1"/>
  <c r="AB4386" i="1"/>
  <c r="AB4388" i="1"/>
  <c r="AB4393" i="1"/>
  <c r="AB4395" i="1"/>
  <c r="AB4402" i="1"/>
  <c r="AB4404" i="1"/>
  <c r="AB4409" i="1"/>
  <c r="AB4411" i="1"/>
  <c r="AB4418" i="1"/>
  <c r="AB4420" i="1"/>
  <c r="AB4425" i="1"/>
  <c r="AB4427" i="1"/>
  <c r="AB4434" i="1"/>
  <c r="AB4436" i="1"/>
  <c r="AB4441" i="1"/>
  <c r="AB4443" i="1"/>
  <c r="AB4450" i="1"/>
  <c r="AB4452" i="1"/>
  <c r="AB4457" i="1"/>
  <c r="AB4459" i="1"/>
  <c r="AB4466" i="1"/>
  <c r="AB4468" i="1"/>
  <c r="AB4473" i="1"/>
  <c r="AB4475" i="1"/>
  <c r="AB4482" i="1"/>
  <c r="AB4484" i="1"/>
  <c r="AB4489" i="1"/>
  <c r="AB4491" i="1"/>
  <c r="AB4498" i="1"/>
  <c r="AB4511" i="1"/>
  <c r="AB4343" i="1"/>
  <c r="AB4351" i="1"/>
  <c r="AB4339" i="1"/>
  <c r="AB4341" i="1"/>
  <c r="AB4349" i="1"/>
  <c r="AB4369" i="1"/>
  <c r="AB4371" i="1"/>
  <c r="AB4378" i="1"/>
  <c r="AB4380" i="1"/>
  <c r="AB4385" i="1"/>
  <c r="AB4387" i="1"/>
  <c r="AB4394" i="1"/>
  <c r="AB4396" i="1"/>
  <c r="AB4401" i="1"/>
  <c r="AB4403" i="1"/>
  <c r="AB4410" i="1"/>
  <c r="AB4412" i="1"/>
  <c r="AB4417" i="1"/>
  <c r="AB4419" i="1"/>
  <c r="AB4426" i="1"/>
  <c r="AB4428" i="1"/>
  <c r="AB4433" i="1"/>
  <c r="AB4435" i="1"/>
  <c r="AB4442" i="1"/>
  <c r="AB4444" i="1"/>
  <c r="AB4449" i="1"/>
  <c r="AB4451" i="1"/>
  <c r="AB4458" i="1"/>
  <c r="AB4465" i="1"/>
  <c r="AB4467" i="1"/>
  <c r="AB4474" i="1"/>
  <c r="AB4481" i="1"/>
  <c r="AB4483" i="1"/>
  <c r="AB4490" i="1"/>
  <c r="AB4497" i="1"/>
  <c r="AB4499" i="1"/>
  <c r="AB4501" i="1"/>
  <c r="AB4503" i="1"/>
  <c r="AB4519" i="1"/>
  <c r="P4343" i="1"/>
  <c r="M4344" i="1"/>
  <c r="V4345" i="1"/>
  <c r="AB4345" i="1" s="1"/>
  <c r="AB4347" i="1"/>
  <c r="P4351" i="1"/>
  <c r="Z4351" i="1"/>
  <c r="M4352" i="1"/>
  <c r="AB4352" i="1" s="1"/>
  <c r="AB4355" i="1"/>
  <c r="P4359" i="1"/>
  <c r="AB4359" i="1" s="1"/>
  <c r="M4360" i="1"/>
  <c r="AB4360" i="1" s="1"/>
  <c r="V4361" i="1"/>
  <c r="AB4361" i="1" s="1"/>
  <c r="S4362" i="1"/>
  <c r="AB4362" i="1" s="1"/>
  <c r="AB4363" i="1"/>
  <c r="AB4374" i="1"/>
  <c r="AB4376" i="1"/>
  <c r="AB4381" i="1"/>
  <c r="AB4383" i="1"/>
  <c r="AB4390" i="1"/>
  <c r="AB4392" i="1"/>
  <c r="AB4397" i="1"/>
  <c r="AB4399" i="1"/>
  <c r="AB4406" i="1"/>
  <c r="AB4408" i="1"/>
  <c r="AB4413" i="1"/>
  <c r="AB4415" i="1"/>
  <c r="AB4422" i="1"/>
  <c r="AB4424" i="1"/>
  <c r="AB4429" i="1"/>
  <c r="AB4431" i="1"/>
  <c r="AB4438" i="1"/>
  <c r="AB4440" i="1"/>
  <c r="AB4445" i="1"/>
  <c r="AB4447" i="1"/>
  <c r="AB4454" i="1"/>
  <c r="AB4456" i="1"/>
  <c r="AB4461" i="1"/>
  <c r="AB4463" i="1"/>
  <c r="AB4470" i="1"/>
  <c r="AB4472" i="1"/>
  <c r="AB4477" i="1"/>
  <c r="AB4479" i="1"/>
  <c r="AB4486" i="1"/>
  <c r="AB4488" i="1"/>
  <c r="AB4493" i="1"/>
  <c r="AB4495" i="1"/>
  <c r="AB4507" i="1"/>
  <c r="V4504" i="1"/>
  <c r="AB4504" i="1" s="1"/>
  <c r="S4505" i="1"/>
  <c r="AB4505" i="1" s="1"/>
  <c r="V4512" i="1"/>
  <c r="S4513" i="1"/>
  <c r="AB4513" i="1" s="1"/>
  <c r="AB4514" i="1"/>
  <c r="P4518" i="1"/>
  <c r="V4520" i="1"/>
  <c r="S4521" i="1"/>
  <c r="AB4521" i="1" s="1"/>
  <c r="P4526" i="1"/>
  <c r="AB4527" i="1"/>
  <c r="AB4534" i="1"/>
  <c r="AB4536" i="1"/>
  <c r="AB4543" i="1"/>
  <c r="AB4545" i="1"/>
  <c r="AB4550" i="1"/>
  <c r="AB4552" i="1"/>
  <c r="AB4559" i="1"/>
  <c r="AB4561" i="1"/>
  <c r="AB4566" i="1"/>
  <c r="AB4568" i="1"/>
  <c r="AB4575" i="1"/>
  <c r="AB4577" i="1"/>
  <c r="AB4582" i="1"/>
  <c r="AB4584" i="1"/>
  <c r="AB4591" i="1"/>
  <c r="AB4593" i="1"/>
  <c r="AB4598" i="1"/>
  <c r="AB4600" i="1"/>
  <c r="AB4607" i="1"/>
  <c r="AB4609" i="1"/>
  <c r="AB4614" i="1"/>
  <c r="AB4617" i="1"/>
  <c r="AB4633" i="1"/>
  <c r="AB4512" i="1"/>
  <c r="AB4520" i="1"/>
  <c r="AB4530" i="1"/>
  <c r="AB4532" i="1"/>
  <c r="AB4541" i="1"/>
  <c r="AB4546" i="1"/>
  <c r="AB4548" i="1"/>
  <c r="AB4557" i="1"/>
  <c r="AB4562" i="1"/>
  <c r="AB4564" i="1"/>
  <c r="AB4573" i="1"/>
  <c r="AB4578" i="1"/>
  <c r="AB4580" i="1"/>
  <c r="AB4589" i="1"/>
  <c r="AB4594" i="1"/>
  <c r="AB4596" i="1"/>
  <c r="AB4605" i="1"/>
  <c r="AB4610" i="1"/>
  <c r="AB4612" i="1"/>
  <c r="AB4637" i="1"/>
  <c r="AB4639" i="1"/>
  <c r="AB4502" i="1"/>
  <c r="P4506" i="1"/>
  <c r="AB4506" i="1" s="1"/>
  <c r="M4507" i="1"/>
  <c r="V4508" i="1"/>
  <c r="AB4508" i="1" s="1"/>
  <c r="S4509" i="1"/>
  <c r="AB4509" i="1" s="1"/>
  <c r="AB4510" i="1"/>
  <c r="P4514" i="1"/>
  <c r="M4515" i="1"/>
  <c r="AB4515" i="1" s="1"/>
  <c r="V4516" i="1"/>
  <c r="AB4516" i="1" s="1"/>
  <c r="S4517" i="1"/>
  <c r="AB4517" i="1" s="1"/>
  <c r="AB4518" i="1"/>
  <c r="P4522" i="1"/>
  <c r="AB4522" i="1" s="1"/>
  <c r="M4523" i="1"/>
  <c r="AB4523" i="1" s="1"/>
  <c r="V4524" i="1"/>
  <c r="AB4524" i="1" s="1"/>
  <c r="S4525" i="1"/>
  <c r="AB4525" i="1" s="1"/>
  <c r="AB4526" i="1"/>
  <c r="AB4528" i="1"/>
  <c r="AB4535" i="1"/>
  <c r="AB4537" i="1"/>
  <c r="AB4542" i="1"/>
  <c r="AB4544" i="1"/>
  <c r="AB4551" i="1"/>
  <c r="AB4553" i="1"/>
  <c r="AB4558" i="1"/>
  <c r="AB4560" i="1"/>
  <c r="AB4567" i="1"/>
  <c r="AB4569" i="1"/>
  <c r="AB4574" i="1"/>
  <c r="AB4576" i="1"/>
  <c r="AB4583" i="1"/>
  <c r="AB4585" i="1"/>
  <c r="AB4590" i="1"/>
  <c r="AB4592" i="1"/>
  <c r="AB4599" i="1"/>
  <c r="AB4601" i="1"/>
  <c r="AB4606" i="1"/>
  <c r="AB4608" i="1"/>
  <c r="AB4615" i="1"/>
  <c r="AB4625" i="1"/>
  <c r="AB4624" i="1"/>
  <c r="AB4632" i="1"/>
  <c r="AB4640" i="1"/>
  <c r="AB4652" i="1"/>
  <c r="AB4654" i="1"/>
  <c r="AB4661" i="1"/>
  <c r="AB4663" i="1"/>
  <c r="AB4668" i="1"/>
  <c r="AB4670" i="1"/>
  <c r="AB4677" i="1"/>
  <c r="AB4679" i="1"/>
  <c r="P4616" i="1"/>
  <c r="Z4618" i="1"/>
  <c r="Z4626" i="1"/>
  <c r="Z4634" i="1"/>
  <c r="Z4642" i="1"/>
  <c r="AB4644" i="1"/>
  <c r="AB4646" i="1"/>
  <c r="AB4650" i="1"/>
  <c r="AB4657" i="1"/>
  <c r="AB4659" i="1"/>
  <c r="AB4666" i="1"/>
  <c r="AB4673" i="1"/>
  <c r="AB4620" i="1"/>
  <c r="AB4628" i="1"/>
  <c r="AB4636" i="1"/>
  <c r="AB4616" i="1"/>
  <c r="AB4618" i="1"/>
  <c r="Z4622" i="1"/>
  <c r="AB4622" i="1" s="1"/>
  <c r="AB4626" i="1"/>
  <c r="Z4630" i="1"/>
  <c r="AB4630" i="1" s="1"/>
  <c r="AB4634" i="1"/>
  <c r="Z4638" i="1"/>
  <c r="AB4638" i="1" s="1"/>
  <c r="AB4642" i="1"/>
  <c r="AB4645" i="1"/>
  <c r="AB4649" i="1"/>
  <c r="AB4651" i="1"/>
  <c r="AB4656" i="1"/>
  <c r="AB4658" i="1"/>
  <c r="AB4665" i="1"/>
  <c r="AB4667" i="1"/>
  <c r="AB4672" i="1"/>
  <c r="AB4674" i="1"/>
  <c r="AB4681" i="1"/>
  <c r="AB4684" i="1"/>
  <c r="AB4686" i="1"/>
  <c r="AB4694" i="1"/>
  <c r="Z4685" i="1"/>
  <c r="AB4685" i="1" s="1"/>
  <c r="M4688" i="1"/>
  <c r="AB4688" i="1" s="1"/>
  <c r="P4692" i="1"/>
  <c r="Z4694" i="1"/>
  <c r="M4697" i="1"/>
  <c r="AB4697" i="1" s="1"/>
  <c r="V4698" i="1"/>
  <c r="AB4698" i="1" s="1"/>
  <c r="AB4703" i="1"/>
  <c r="S4703" i="1"/>
  <c r="AB4704" i="1"/>
  <c r="P4708" i="1"/>
  <c r="AB4708" i="1" s="1"/>
  <c r="Z4710" i="1"/>
  <c r="AB4710" i="1" s="1"/>
  <c r="M4713" i="1"/>
  <c r="AB4713" i="1" s="1"/>
  <c r="V4714" i="1"/>
  <c r="AB4714" i="1" s="1"/>
  <c r="AB4717" i="1"/>
  <c r="AB4720" i="1"/>
  <c r="AB4727" i="1"/>
  <c r="AB4729" i="1"/>
  <c r="AB4736" i="1"/>
  <c r="AB4740" i="1"/>
  <c r="AB4744" i="1"/>
  <c r="AB4748" i="1"/>
  <c r="AB4752" i="1"/>
  <c r="AB4756" i="1"/>
  <c r="AB4760" i="1"/>
  <c r="AB4700" i="1"/>
  <c r="AB4716" i="1"/>
  <c r="S4682" i="1"/>
  <c r="AB4682" i="1" s="1"/>
  <c r="P4687" i="1"/>
  <c r="AB4687" i="1" s="1"/>
  <c r="V4690" i="1"/>
  <c r="AB4690" i="1" s="1"/>
  <c r="S4695" i="1"/>
  <c r="AB4695" i="1" s="1"/>
  <c r="AB4696" i="1"/>
  <c r="P4700" i="1"/>
  <c r="Z4702" i="1"/>
  <c r="AB4702" i="1" s="1"/>
  <c r="M4705" i="1"/>
  <c r="AB4705" i="1" s="1"/>
  <c r="V4706" i="1"/>
  <c r="AB4706" i="1" s="1"/>
  <c r="S4711" i="1"/>
  <c r="AB4711" i="1" s="1"/>
  <c r="AB4712" i="1"/>
  <c r="AB4719" i="1"/>
  <c r="AB4721" i="1"/>
  <c r="AB4728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59" i="1"/>
  <c r="AB4761" i="1"/>
  <c r="AB4683" i="1"/>
  <c r="AB4691" i="1"/>
  <c r="AB4692" i="1"/>
  <c r="AB4707" i="1"/>
  <c r="AB4723" i="1"/>
  <c r="AB4725" i="1"/>
  <c r="AB4732" i="1"/>
  <c r="AB4762" i="1"/>
  <c r="AB4764" i="1"/>
  <c r="AB4780" i="1"/>
  <c r="AB4783" i="1"/>
  <c r="AB4815" i="1"/>
  <c r="AB4778" i="1"/>
  <c r="AB4779" i="1"/>
  <c r="AB4790" i="1"/>
  <c r="AB4792" i="1"/>
  <c r="AB4799" i="1"/>
  <c r="AB4805" i="1"/>
  <c r="AB4825" i="1"/>
  <c r="AB4837" i="1"/>
  <c r="M4763" i="1"/>
  <c r="AB4763" i="1" s="1"/>
  <c r="M4768" i="1"/>
  <c r="AB4768" i="1" s="1"/>
  <c r="V4769" i="1"/>
  <c r="AB4769" i="1" s="1"/>
  <c r="AB4774" i="1"/>
  <c r="S4774" i="1"/>
  <c r="M4784" i="1"/>
  <c r="AB4784" i="1" s="1"/>
  <c r="V4785" i="1"/>
  <c r="AB4785" i="1" s="1"/>
  <c r="AB4787" i="1"/>
  <c r="AB4794" i="1"/>
  <c r="AB4796" i="1"/>
  <c r="AB4829" i="1"/>
  <c r="AB4883" i="1"/>
  <c r="Z4764" i="1"/>
  <c r="AB4766" i="1"/>
  <c r="M4767" i="1"/>
  <c r="AB4767" i="1" s="1"/>
  <c r="AB4770" i="1"/>
  <c r="S4770" i="1"/>
  <c r="AB4771" i="1"/>
  <c r="P4775" i="1"/>
  <c r="AB4775" i="1" s="1"/>
  <c r="Z4777" i="1"/>
  <c r="AB4777" i="1" s="1"/>
  <c r="M4780" i="1"/>
  <c r="V4781" i="1"/>
  <c r="AB4781" i="1" s="1"/>
  <c r="S4786" i="1"/>
  <c r="AB4786" i="1" s="1"/>
  <c r="AB4791" i="1"/>
  <c r="AB4798" i="1"/>
  <c r="AB4801" i="1"/>
  <c r="AB4808" i="1"/>
  <c r="AB4851" i="1"/>
  <c r="AB4867" i="1"/>
  <c r="AB4822" i="1"/>
  <c r="AB4830" i="1"/>
  <c r="AB4838" i="1"/>
  <c r="AB4842" i="1"/>
  <c r="AB4844" i="1"/>
  <c r="AB4846" i="1"/>
  <c r="AB4850" i="1"/>
  <c r="AB4852" i="1"/>
  <c r="AB4854" i="1"/>
  <c r="AB4858" i="1"/>
  <c r="AB4860" i="1"/>
  <c r="AB4862" i="1"/>
  <c r="AB4866" i="1"/>
  <c r="AB4868" i="1"/>
  <c r="AB4870" i="1"/>
  <c r="AB4874" i="1"/>
  <c r="AB4876" i="1"/>
  <c r="AB4878" i="1"/>
  <c r="AB4893" i="1"/>
  <c r="AB4909" i="1"/>
  <c r="AB4804" i="1"/>
  <c r="AB4812" i="1"/>
  <c r="AB4820" i="1"/>
  <c r="AB4828" i="1"/>
  <c r="AB4836" i="1"/>
  <c r="AB4880" i="1"/>
  <c r="S4801" i="1"/>
  <c r="AB4802" i="1"/>
  <c r="P4806" i="1"/>
  <c r="AB4806" i="1" s="1"/>
  <c r="M4807" i="1"/>
  <c r="AB4807" i="1" s="1"/>
  <c r="V4808" i="1"/>
  <c r="S4809" i="1"/>
  <c r="AB4809" i="1" s="1"/>
  <c r="AB4810" i="1"/>
  <c r="P4814" i="1"/>
  <c r="AB4814" i="1" s="1"/>
  <c r="M4815" i="1"/>
  <c r="V4816" i="1"/>
  <c r="AB4816" i="1" s="1"/>
  <c r="S4817" i="1"/>
  <c r="AB4817" i="1" s="1"/>
  <c r="AB4818" i="1"/>
  <c r="P4822" i="1"/>
  <c r="M4823" i="1"/>
  <c r="AB4823" i="1" s="1"/>
  <c r="V4824" i="1"/>
  <c r="AB4824" i="1" s="1"/>
  <c r="S4825" i="1"/>
  <c r="AB4826" i="1"/>
  <c r="P4830" i="1"/>
  <c r="M4831" i="1"/>
  <c r="AB4831" i="1" s="1"/>
  <c r="V4832" i="1"/>
  <c r="AB4832" i="1" s="1"/>
  <c r="S4833" i="1"/>
  <c r="AB4833" i="1" s="1"/>
  <c r="AB4834" i="1"/>
  <c r="V4840" i="1"/>
  <c r="AB4840" i="1" s="1"/>
  <c r="AB4841" i="1"/>
  <c r="V4844" i="1"/>
  <c r="AB4845" i="1"/>
  <c r="V4848" i="1"/>
  <c r="AB4848" i="1" s="1"/>
  <c r="AB4849" i="1"/>
  <c r="V4852" i="1"/>
  <c r="AB4853" i="1"/>
  <c r="V4856" i="1"/>
  <c r="AB4856" i="1" s="1"/>
  <c r="AB4857" i="1"/>
  <c r="V4860" i="1"/>
  <c r="AB4861" i="1"/>
  <c r="V4864" i="1"/>
  <c r="AB4864" i="1" s="1"/>
  <c r="AB4865" i="1"/>
  <c r="V4868" i="1"/>
  <c r="AB4869" i="1"/>
  <c r="V4872" i="1"/>
  <c r="AB4872" i="1" s="1"/>
  <c r="AB4873" i="1"/>
  <c r="V4876" i="1"/>
  <c r="AB4877" i="1"/>
  <c r="AB4879" i="1"/>
  <c r="AB4881" i="1"/>
  <c r="AB4885" i="1"/>
  <c r="AB4901" i="1"/>
  <c r="AB4917" i="1"/>
  <c r="Z4882" i="1"/>
  <c r="V4886" i="1"/>
  <c r="AB4887" i="1"/>
  <c r="V4890" i="1"/>
  <c r="AB4890" i="1" s="1"/>
  <c r="AB4891" i="1"/>
  <c r="V4894" i="1"/>
  <c r="AB4895" i="1"/>
  <c r="V4898" i="1"/>
  <c r="AB4898" i="1" s="1"/>
  <c r="AB4899" i="1"/>
  <c r="V4902" i="1"/>
  <c r="AB4903" i="1"/>
  <c r="V4906" i="1"/>
  <c r="AB4906" i="1" s="1"/>
  <c r="AB4907" i="1"/>
  <c r="V4910" i="1"/>
  <c r="AB4911" i="1"/>
  <c r="V4914" i="1"/>
  <c r="AB4914" i="1" s="1"/>
  <c r="AB4915" i="1"/>
  <c r="AB4919" i="1"/>
  <c r="AB4884" i="1"/>
  <c r="M4879" i="1"/>
  <c r="AB4882" i="1"/>
  <c r="AB4886" i="1"/>
  <c r="AB4888" i="1"/>
  <c r="AB4892" i="1"/>
  <c r="AB4894" i="1"/>
  <c r="AB4896" i="1"/>
  <c r="AB4900" i="1"/>
  <c r="AB4902" i="1"/>
  <c r="AB4904" i="1"/>
  <c r="AB4908" i="1"/>
  <c r="AB4910" i="1"/>
  <c r="AB4912" i="1"/>
  <c r="AB4916" i="1"/>
  <c r="AB4918" i="1"/>
  <c r="AB4920" i="1"/>
  <c r="AB4922" i="1"/>
  <c r="Z4923" i="1"/>
  <c r="AB4925" i="1"/>
  <c r="Z4927" i="1"/>
  <c r="AB4927" i="1" s="1"/>
  <c r="AB4932" i="1"/>
  <c r="AB4935" i="1"/>
  <c r="AB4942" i="1"/>
  <c r="AB4945" i="1"/>
  <c r="AB4948" i="1"/>
  <c r="AB4951" i="1"/>
  <c r="AB4961" i="1"/>
  <c r="AB4924" i="1"/>
  <c r="AB4928" i="1"/>
  <c r="S4928" i="1"/>
  <c r="P4929" i="1"/>
  <c r="AB4929" i="1" s="1"/>
  <c r="AB4931" i="1"/>
  <c r="AB4938" i="1"/>
  <c r="AB4944" i="1"/>
  <c r="AB4947" i="1"/>
  <c r="AB4954" i="1"/>
  <c r="AB4955" i="1"/>
  <c r="AB4923" i="1"/>
  <c r="M4926" i="1"/>
  <c r="AB4926" i="1" s="1"/>
  <c r="AB4934" i="1"/>
  <c r="AB4937" i="1"/>
  <c r="AB4940" i="1"/>
  <c r="AB4943" i="1"/>
  <c r="AB4950" i="1"/>
  <c r="AB4953" i="1"/>
  <c r="AB4957" i="1"/>
  <c r="M4966" i="1"/>
  <c r="AB4966" i="1" s="1"/>
  <c r="V4967" i="1"/>
  <c r="AB4967" i="1" s="1"/>
  <c r="AB4972" i="1"/>
  <c r="AB4974" i="1"/>
  <c r="AB4976" i="1"/>
  <c r="AB4978" i="1"/>
  <c r="AB4980" i="1"/>
  <c r="AB4982" i="1"/>
  <c r="AB4984" i="1"/>
  <c r="AB4986" i="1"/>
  <c r="AB4988" i="1"/>
  <c r="AB4990" i="1"/>
  <c r="AB4992" i="1"/>
  <c r="AB4994" i="1"/>
  <c r="AB4996" i="1"/>
  <c r="AB4998" i="1"/>
  <c r="AB5000" i="1"/>
  <c r="AB5002" i="1"/>
  <c r="S4955" i="1"/>
  <c r="P4960" i="1"/>
  <c r="V4962" i="1"/>
  <c r="AB4962" i="1" s="1"/>
  <c r="V4963" i="1"/>
  <c r="AB4963" i="1" s="1"/>
  <c r="S4968" i="1"/>
  <c r="AB4968" i="1" s="1"/>
  <c r="AB4969" i="1"/>
  <c r="AB4956" i="1"/>
  <c r="AB4965" i="1"/>
  <c r="Z4971" i="1"/>
  <c r="AB4971" i="1" s="1"/>
  <c r="AB4973" i="1"/>
  <c r="AB4975" i="1"/>
  <c r="AB4977" i="1"/>
  <c r="AB4979" i="1"/>
  <c r="AB4981" i="1"/>
  <c r="AB4983" i="1"/>
  <c r="AB4985" i="1"/>
  <c r="AB4987" i="1"/>
  <c r="AB4989" i="1"/>
  <c r="AB4991" i="1"/>
  <c r="AB4993" i="1"/>
  <c r="AB4995" i="1"/>
  <c r="AB4997" i="1"/>
  <c r="AB4999" i="1"/>
  <c r="AB5001" i="1"/>
  <c r="AB496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<sst xmlns="http://schemas.openxmlformats.org/spreadsheetml/2006/main" count="33" uniqueCount="20">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</sst>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2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2">
    <cellStyle name="Excel_BuiltIn_Texto Explicativo" xfId="2"/>
    <cellStyle name="Moeda 2" xfId="3"/>
    <cellStyle name="Normal" xfId="0" builtinId="0"/>
    <cellStyle name="Normal 10" xfId="4"/>
    <cellStyle name="Normal 11" xfId="5"/>
    <cellStyle name="Normal 12" xfId="6"/>
    <cellStyle name="Normal 13" xfId="7"/>
    <cellStyle name="Normal 14" xfId="8"/>
    <cellStyle name="Normal 15" xfId="9"/>
    <cellStyle name="Normal 16" xfId="10"/>
    <cellStyle name="Normal 17" xfId="11"/>
    <cellStyle name="Normal 18" xfId="12"/>
    <cellStyle name="Normal 19" xfId="13"/>
    <cellStyle name="Normal 2" xfId="14"/>
    <cellStyle name="Normal 2 2" xfId="15"/>
    <cellStyle name="Normal 20" xfId="16"/>
    <cellStyle name="Normal 21" xfId="17"/>
    <cellStyle name="Normal 22" xfId="18"/>
    <cellStyle name="Normal 23" xfId="19"/>
    <cellStyle name="Normal 24" xfId="20"/>
    <cellStyle name="Normal 25" xfId="21"/>
    <cellStyle name="Normal 26" xfId="22"/>
    <cellStyle name="Normal 3" xfId="23"/>
    <cellStyle name="Normal 4" xfId="24"/>
    <cellStyle name="Normal 5" xfId="25"/>
    <cellStyle name="Normal 6" xfId="26"/>
    <cellStyle name="Normal 7" xfId="27"/>
    <cellStyle name="Normal 8" xfId="28"/>
    <cellStyle name="Normal 9" xfId="29"/>
    <cellStyle name="Separador de milhares 2" xfId="30"/>
    <cellStyle name="Texto Explicativo 2" xfId="31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JULHO%202020%20UPA%20CARUARU%20-%20SES/13.2%20-%20PCF%202020%20-%20REV%2006%20-%20em%2015.07.20%20(2)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2 - Outros Profissionais da Saúde</v>
          </cell>
        </row>
        <row r="4">
          <cell r="E4" t="str">
            <v>3 - Administrativo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3 - Administrativo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3 - Administrativo</v>
          </cell>
        </row>
        <row r="11">
          <cell r="E11" t="str">
            <v>2 - Outros Profissionais da Saúde</v>
          </cell>
        </row>
        <row r="12">
          <cell r="E12" t="str">
            <v>1 - Médico</v>
          </cell>
        </row>
        <row r="13">
          <cell r="E13" t="str">
            <v>2 - Outros Profissionais da Saúde</v>
          </cell>
        </row>
        <row r="14">
          <cell r="E14" t="str">
            <v>1 - Médico</v>
          </cell>
        </row>
        <row r="15">
          <cell r="E15" t="str">
            <v>2 - Outros Profissionais da Saúde</v>
          </cell>
        </row>
        <row r="16">
          <cell r="E16" t="str">
            <v>3 - Administrativo</v>
          </cell>
        </row>
        <row r="17">
          <cell r="E17" t="str">
            <v>1 - Médico</v>
          </cell>
        </row>
        <row r="18">
          <cell r="E18" t="str">
            <v>3 - Administrativo</v>
          </cell>
        </row>
        <row r="19">
          <cell r="E19" t="str">
            <v>1 - Médico</v>
          </cell>
        </row>
        <row r="20">
          <cell r="E20" t="str">
            <v>1 - Médico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1 - Médico</v>
          </cell>
        </row>
        <row r="24">
          <cell r="E24" t="str">
            <v>3 - Administrativo</v>
          </cell>
        </row>
        <row r="25">
          <cell r="E25" t="str">
            <v>1 - Médico</v>
          </cell>
        </row>
        <row r="26">
          <cell r="E26" t="str">
            <v>3 - Administrativo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3 - Administrativo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2 - Outros Profissionais da Saúde</v>
          </cell>
        </row>
        <row r="35">
          <cell r="E35" t="str">
            <v>1 - Médico</v>
          </cell>
        </row>
        <row r="36">
          <cell r="E36" t="str">
            <v>1 - Médico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1 - Médico</v>
          </cell>
        </row>
        <row r="40">
          <cell r="E40" t="str">
            <v>1 - Médico</v>
          </cell>
        </row>
        <row r="41">
          <cell r="E41" t="str">
            <v>2 - Outros Profissionais da Saúde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1 - Médico</v>
          </cell>
        </row>
        <row r="45">
          <cell r="E45" t="str">
            <v>1 - Médico</v>
          </cell>
        </row>
        <row r="46">
          <cell r="E46" t="str">
            <v>1 - Médico</v>
          </cell>
        </row>
        <row r="47">
          <cell r="E47" t="str">
            <v>3 - Administrativo</v>
          </cell>
        </row>
        <row r="48">
          <cell r="E48" t="str">
            <v>1 - Médico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1 - Médico</v>
          </cell>
        </row>
        <row r="54">
          <cell r="E54" t="str">
            <v>1 - Médico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1 - Médico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1 - Médico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3 - Administrativo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2 - Outros Profissionais da Saúde</v>
          </cell>
        </row>
        <row r="75">
          <cell r="E75" t="str">
            <v>3 - Administrativo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1 - Médico</v>
          </cell>
        </row>
        <row r="82">
          <cell r="E82" t="str">
            <v>1 - Médico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1 - Médico</v>
          </cell>
        </row>
        <row r="87">
          <cell r="E87" t="str">
            <v>2 - Outros Profissionais da Saúde</v>
          </cell>
        </row>
        <row r="88">
          <cell r="E88" t="str">
            <v>3 - Administrativo</v>
          </cell>
        </row>
        <row r="89">
          <cell r="E89" t="str">
            <v>3 - Administrativo</v>
          </cell>
        </row>
        <row r="90">
          <cell r="E90" t="str">
            <v>1 - Médico</v>
          </cell>
        </row>
        <row r="91">
          <cell r="E91" t="str">
            <v>3 - Administrativo</v>
          </cell>
        </row>
        <row r="92">
          <cell r="E92" t="str">
            <v>1 - Médico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1 - Médico</v>
          </cell>
        </row>
        <row r="96">
          <cell r="E96" t="str">
            <v>2 - Outros Profissionais da Saúde</v>
          </cell>
        </row>
        <row r="97">
          <cell r="E97" t="str">
            <v>1 - Médico</v>
          </cell>
        </row>
        <row r="98">
          <cell r="E98" t="str">
            <v>1 - Médico</v>
          </cell>
        </row>
        <row r="99">
          <cell r="E99" t="str">
            <v>2 - Outros Profissionais da Saúde</v>
          </cell>
        </row>
        <row r="100">
          <cell r="E100" t="str">
            <v>3 - Administrativo</v>
          </cell>
        </row>
        <row r="101">
          <cell r="E101" t="str">
            <v>3 - Administrativo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3 - Administrativo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3 - Administrativo</v>
          </cell>
        </row>
        <row r="110">
          <cell r="E110" t="str">
            <v>1 - Médico</v>
          </cell>
        </row>
        <row r="111">
          <cell r="E111" t="str">
            <v>1 - Médico</v>
          </cell>
        </row>
        <row r="112">
          <cell r="E112" t="str">
            <v>2 - Outros Profissionais da Saúde</v>
          </cell>
        </row>
        <row r="113">
          <cell r="E113" t="str">
            <v>3 - Administrativo</v>
          </cell>
        </row>
        <row r="114">
          <cell r="E114" t="str">
            <v>1 - Médico</v>
          </cell>
        </row>
        <row r="115">
          <cell r="E115" t="str">
            <v>3 - Administrativo</v>
          </cell>
        </row>
        <row r="116">
          <cell r="E116" t="str">
            <v>3 - Administrativo</v>
          </cell>
        </row>
        <row r="117">
          <cell r="E117" t="str">
            <v>3 - Administrativo</v>
          </cell>
        </row>
        <row r="118">
          <cell r="E118" t="str">
            <v>2 - Outros Profissionais da Saúde</v>
          </cell>
        </row>
        <row r="119">
          <cell r="E119" t="str">
            <v>3 - Administrativo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3 - Administrativo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1 - Médico</v>
          </cell>
        </row>
        <row r="126">
          <cell r="E126" t="str">
            <v>3 - Administrativo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3 - Administrativo</v>
          </cell>
        </row>
        <row r="130">
          <cell r="E130" t="str">
            <v>2 - Outros Profissionais da Saúde</v>
          </cell>
        </row>
        <row r="131">
          <cell r="E131" t="str">
            <v>1 - Médico</v>
          </cell>
        </row>
        <row r="132">
          <cell r="E132" t="str">
            <v>1 - Médico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3 - Administrativo</v>
          </cell>
        </row>
        <row r="136">
          <cell r="E136" t="str">
            <v>2 - Outros Profissionais da Saúde</v>
          </cell>
        </row>
        <row r="137">
          <cell r="E137" t="str">
            <v>1 - Médico</v>
          </cell>
        </row>
        <row r="138">
          <cell r="E138" t="str">
            <v>2 - Outros Profissionais da Saúde</v>
          </cell>
        </row>
        <row r="139">
          <cell r="E139" t="str">
            <v>1 - Médico</v>
          </cell>
        </row>
        <row r="140">
          <cell r="E140" t="str">
            <v>3 - Administrativo</v>
          </cell>
        </row>
        <row r="141">
          <cell r="E141" t="str">
            <v>3 - Administrativo</v>
          </cell>
        </row>
        <row r="142">
          <cell r="E142" t="str">
            <v>3 - Administrativo</v>
          </cell>
        </row>
        <row r="143">
          <cell r="E143" t="str">
            <v>3 - Administrativo</v>
          </cell>
        </row>
        <row r="144">
          <cell r="E144" t="str">
            <v>1 - Médico</v>
          </cell>
        </row>
        <row r="145">
          <cell r="E145" t="str">
            <v>2 - Outros Profissionais da Saúde</v>
          </cell>
        </row>
        <row r="146">
          <cell r="E146" t="str">
            <v>3 - Administrativo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3 - Administrativo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3 - Administrativo</v>
          </cell>
        </row>
        <row r="153">
          <cell r="E153" t="str">
            <v>2 - Outros Profissionais da Saúde</v>
          </cell>
        </row>
        <row r="154">
          <cell r="E154" t="str">
            <v>3 - Administrativo</v>
          </cell>
        </row>
        <row r="155">
          <cell r="E155" t="str">
            <v>3 - Administrativo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3 - Administrativo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3 - Administrativo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3 - Administrativo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3 - Administrativo</v>
          </cell>
        </row>
        <row r="189">
          <cell r="E189" t="str">
            <v>1 - Médico</v>
          </cell>
        </row>
        <row r="190">
          <cell r="E190" t="str">
            <v>3 - Administrativo</v>
          </cell>
        </row>
        <row r="191">
          <cell r="E191" t="str">
            <v>1 - Médico</v>
          </cell>
        </row>
        <row r="192">
          <cell r="E192" t="str">
            <v>2 - Outros Profissionais da Saúde</v>
          </cell>
        </row>
        <row r="193">
          <cell r="E193" t="str">
            <v>3 - Administrativo</v>
          </cell>
        </row>
        <row r="194">
          <cell r="E194" t="str">
            <v>1 - Médico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3 - Administrativo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1 - Médico</v>
          </cell>
        </row>
        <row r="201">
          <cell r="E201" t="str">
            <v>1 - Médico</v>
          </cell>
        </row>
        <row r="202">
          <cell r="E202" t="str">
            <v>1 - Médico</v>
          </cell>
        </row>
        <row r="203">
          <cell r="E203" t="str">
            <v>2 - Outros Profissionais da Saúde</v>
          </cell>
        </row>
        <row r="204">
          <cell r="E204" t="str">
            <v>1 - Médico</v>
          </cell>
        </row>
        <row r="205">
          <cell r="E205" t="str">
            <v>3 - Administrativo</v>
          </cell>
        </row>
        <row r="206">
          <cell r="E206" t="str">
            <v>2 - Outros Profissionais da Saúde</v>
          </cell>
        </row>
        <row r="207">
          <cell r="E207" t="str">
            <v>3 - Administrativo</v>
          </cell>
        </row>
        <row r="208">
          <cell r="E208" t="str">
            <v>3 - Administrativo</v>
          </cell>
        </row>
        <row r="209">
          <cell r="E209" t="str">
            <v>1 - Médico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1 - Médico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1 - Médico</v>
          </cell>
        </row>
        <row r="216">
          <cell r="E216" t="str">
            <v>1 - Médico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1 - Médico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3 - Administrativo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3 - Administrativo</v>
          </cell>
        </row>
        <row r="229">
          <cell r="E229" t="str">
            <v>1 - Médico</v>
          </cell>
        </row>
        <row r="230">
          <cell r="E230" t="str">
            <v>3 - Administrativo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1 - Médico</v>
          </cell>
        </row>
        <row r="236">
          <cell r="E236" t="str">
            <v>2 - Outros Profissionais da Saúde</v>
          </cell>
        </row>
        <row r="237">
          <cell r="E237" t="str">
            <v>1 - Médico</v>
          </cell>
        </row>
        <row r="238">
          <cell r="E238" t="str">
            <v>1 - Médico</v>
          </cell>
        </row>
        <row r="239">
          <cell r="E239" t="str">
            <v>3 - Administrativo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3 - Administrativo</v>
          </cell>
        </row>
        <row r="243">
          <cell r="E243" t="str">
            <v>1 - Médico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3 - Administrativo</v>
          </cell>
        </row>
        <row r="247">
          <cell r="E247" t="str">
            <v>1 - Médico</v>
          </cell>
        </row>
        <row r="248">
          <cell r="E248" t="str">
            <v>1 - Médico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>
            <v>411010</v>
          </cell>
          <cell r="H12">
            <v>44013</v>
          </cell>
          <cell r="J12">
            <v>98.42</v>
          </cell>
          <cell r="L12">
            <v>118.98</v>
          </cell>
          <cell r="M12">
            <v>20.9</v>
          </cell>
          <cell r="O12">
            <v>1.1599999999999999</v>
          </cell>
          <cell r="R12">
            <v>150</v>
          </cell>
          <cell r="S12">
            <v>173.92</v>
          </cell>
          <cell r="U12">
            <v>0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>
            <v>223405</v>
          </cell>
          <cell r="H13">
            <v>44013</v>
          </cell>
          <cell r="J13">
            <v>313.18720000000002</v>
          </cell>
          <cell r="M13">
            <v>0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>
            <v>317210</v>
          </cell>
          <cell r="H14">
            <v>44013</v>
          </cell>
          <cell r="J14">
            <v>145.8656</v>
          </cell>
          <cell r="L14">
            <v>118.98</v>
          </cell>
          <cell r="M14">
            <v>33.67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>
            <v>322205</v>
          </cell>
          <cell r="H15">
            <v>44013</v>
          </cell>
          <cell r="J15">
            <v>117.8048</v>
          </cell>
          <cell r="L15">
            <v>118.98</v>
          </cell>
          <cell r="M15">
            <v>20.9</v>
          </cell>
          <cell r="O15">
            <v>1.1599999999999999</v>
          </cell>
          <cell r="R15">
            <v>211.2</v>
          </cell>
          <cell r="S15">
            <v>33.44</v>
          </cell>
          <cell r="U15">
            <v>0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>
            <v>322205</v>
          </cell>
          <cell r="H16">
            <v>44013</v>
          </cell>
          <cell r="J16">
            <v>106.37440000000001</v>
          </cell>
          <cell r="L16">
            <v>118.98</v>
          </cell>
          <cell r="M16">
            <v>20.9</v>
          </cell>
          <cell r="O16">
            <v>1.1599999999999999</v>
          </cell>
          <cell r="R16">
            <v>211.2</v>
          </cell>
          <cell r="S16">
            <v>62.7</v>
          </cell>
          <cell r="U16">
            <v>0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>
            <v>411010</v>
          </cell>
          <cell r="H17">
            <v>44013</v>
          </cell>
          <cell r="J17">
            <v>83.657600000000002</v>
          </cell>
          <cell r="L17">
            <v>118.98</v>
          </cell>
          <cell r="M17">
            <v>20.9</v>
          </cell>
          <cell r="O17">
            <v>1.1599999999999999</v>
          </cell>
          <cell r="R17">
            <v>198</v>
          </cell>
          <cell r="S17">
            <v>62.7</v>
          </cell>
          <cell r="U17">
            <v>0</v>
          </cell>
        </row>
        <row r="18">
          <cell r="C18" t="str">
            <v>UPA CARUARU</v>
          </cell>
          <cell r="E18" t="str">
            <v>ALEXSANDRA DE JESUS MACIEL</v>
          </cell>
          <cell r="F18" t="str">
            <v>2 - Outros Profissionais da Saúde</v>
          </cell>
          <cell r="G18">
            <v>521130</v>
          </cell>
          <cell r="H18">
            <v>44013</v>
          </cell>
          <cell r="J18">
            <v>202.65279999999998</v>
          </cell>
          <cell r="L18">
            <v>118.98</v>
          </cell>
          <cell r="M18">
            <v>20.9</v>
          </cell>
          <cell r="O18">
            <v>1.1599999999999999</v>
          </cell>
          <cell r="R18">
            <v>90</v>
          </cell>
          <cell r="S18">
            <v>0</v>
          </cell>
          <cell r="U18">
            <v>0</v>
          </cell>
        </row>
        <row r="19">
          <cell r="C19" t="str">
            <v>UPA CARUARU</v>
          </cell>
          <cell r="E19" t="str">
            <v>ALINE ALVES AMORIM</v>
          </cell>
          <cell r="F19" t="str">
            <v>2 - Outros Profissionais da Saúde</v>
          </cell>
          <cell r="G19">
            <v>322205</v>
          </cell>
          <cell r="H19">
            <v>44013</v>
          </cell>
          <cell r="J19">
            <v>114.3344</v>
          </cell>
          <cell r="L19">
            <v>118.98</v>
          </cell>
          <cell r="M19">
            <v>20.9</v>
          </cell>
          <cell r="O19">
            <v>1.1599999999999999</v>
          </cell>
          <cell r="R19">
            <v>198</v>
          </cell>
          <cell r="S19">
            <v>62.7</v>
          </cell>
          <cell r="U19">
            <v>0</v>
          </cell>
        </row>
        <row r="20">
          <cell r="C20" t="str">
            <v>UPA CARUARU</v>
          </cell>
          <cell r="E20" t="str">
            <v>ALLEF ANDERSON TIMOTEO DA SILVA</v>
          </cell>
          <cell r="F20" t="str">
            <v>3 - Administrativo</v>
          </cell>
          <cell r="G20">
            <v>411010</v>
          </cell>
          <cell r="H20">
            <v>44013</v>
          </cell>
          <cell r="J20">
            <v>184.78400000000002</v>
          </cell>
          <cell r="L20">
            <v>118.98</v>
          </cell>
          <cell r="M20">
            <v>20.9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UPA CARUARU</v>
          </cell>
          <cell r="E21" t="str">
            <v>AMANDA FERREIRA DOS SANTOS</v>
          </cell>
          <cell r="F21" t="str">
            <v>2 - Outros Profissionais da Saúde</v>
          </cell>
          <cell r="G21">
            <v>223405</v>
          </cell>
          <cell r="H21">
            <v>44013</v>
          </cell>
          <cell r="J21">
            <v>376.63679999999999</v>
          </cell>
          <cell r="M21">
            <v>0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CARUARU</v>
          </cell>
          <cell r="E22" t="str">
            <v>AMANDA KENIA BEZERRA ALVES</v>
          </cell>
          <cell r="F22" t="str">
            <v>1 - Médico</v>
          </cell>
          <cell r="G22">
            <v>225124</v>
          </cell>
          <cell r="H22">
            <v>44013</v>
          </cell>
          <cell r="J22">
            <v>318.39</v>
          </cell>
          <cell r="K22">
            <v>0</v>
          </cell>
          <cell r="M22">
            <v>0</v>
          </cell>
          <cell r="O22">
            <v>9.2799999999999994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AMANDA RAFAELLY DE MORAIS SILVA</v>
          </cell>
          <cell r="F23" t="str">
            <v>2 - Outros Profissionais da Saúde</v>
          </cell>
          <cell r="G23">
            <v>322205</v>
          </cell>
          <cell r="H23">
            <v>44013</v>
          </cell>
          <cell r="J23">
            <v>112.5712</v>
          </cell>
          <cell r="L23">
            <v>118.98</v>
          </cell>
          <cell r="M23">
            <v>20.9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ANA ELEUZINA TEIXEIRA MARTINS CAVALCANTI</v>
          </cell>
          <cell r="F24" t="str">
            <v>1 - Médico</v>
          </cell>
          <cell r="G24">
            <v>225124</v>
          </cell>
          <cell r="H24">
            <v>44013</v>
          </cell>
          <cell r="J24">
            <v>342.68</v>
          </cell>
          <cell r="L24">
            <v>118.98</v>
          </cell>
          <cell r="M24">
            <v>0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ANA MARIA DOS SANTOS</v>
          </cell>
          <cell r="F25" t="str">
            <v>2 - Outros Profissionais da Saúde</v>
          </cell>
          <cell r="G25">
            <v>322205</v>
          </cell>
          <cell r="H25">
            <v>44013</v>
          </cell>
          <cell r="J25">
            <v>34.61</v>
          </cell>
          <cell r="K25">
            <v>27.22</v>
          </cell>
          <cell r="L25">
            <v>118.98</v>
          </cell>
          <cell r="M25">
            <v>0</v>
          </cell>
          <cell r="O25">
            <v>1.1599999999999999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ANA ROBERTA DE MELO COSTA</v>
          </cell>
          <cell r="F26" t="str">
            <v>3 - Administrativo</v>
          </cell>
          <cell r="G26">
            <v>513430</v>
          </cell>
          <cell r="H26">
            <v>44013</v>
          </cell>
          <cell r="J26">
            <v>116.584</v>
          </cell>
          <cell r="L26">
            <v>118.98</v>
          </cell>
          <cell r="M26">
            <v>20.9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ANDERSON ARY DIAS DE OLIVEIRA SILVA</v>
          </cell>
          <cell r="F27" t="str">
            <v>1 - Médico</v>
          </cell>
          <cell r="G27">
            <v>225270</v>
          </cell>
          <cell r="H27">
            <v>44013</v>
          </cell>
          <cell r="J27">
            <v>695.08160000000009</v>
          </cell>
          <cell r="L27">
            <v>118.98</v>
          </cell>
          <cell r="M27">
            <v>4.75</v>
          </cell>
          <cell r="O27">
            <v>9.2799999999999994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ANDERSON BEZERRA DE LIMA</v>
          </cell>
          <cell r="F28" t="str">
            <v>3 - Administrativo</v>
          </cell>
          <cell r="G28">
            <v>517410</v>
          </cell>
          <cell r="H28">
            <v>44013</v>
          </cell>
          <cell r="J28">
            <v>117.2824</v>
          </cell>
          <cell r="L28">
            <v>118.98</v>
          </cell>
          <cell r="M28">
            <v>20.9</v>
          </cell>
          <cell r="O28">
            <v>1.19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ANDRE DOS SANTOS LIMA</v>
          </cell>
          <cell r="F29" t="str">
            <v>1 - Médico</v>
          </cell>
          <cell r="G29">
            <v>225125</v>
          </cell>
          <cell r="H29">
            <v>44013</v>
          </cell>
          <cell r="J29">
            <v>351.8304</v>
          </cell>
          <cell r="M29">
            <v>0</v>
          </cell>
          <cell r="O29">
            <v>9.2799999999999994</v>
          </cell>
          <cell r="S29">
            <v>0</v>
          </cell>
          <cell r="U29">
            <v>0</v>
          </cell>
        </row>
        <row r="30">
          <cell r="C30" t="str">
            <v>UPA CARUARU</v>
          </cell>
          <cell r="E30" t="str">
            <v>ANDRESSA BRASILINO BARROS DE ARAUJO ALVES</v>
          </cell>
          <cell r="F30" t="str">
            <v>1 - Médico</v>
          </cell>
          <cell r="G30">
            <v>225124</v>
          </cell>
          <cell r="H30">
            <v>44013</v>
          </cell>
          <cell r="J30">
            <v>652.68400000000008</v>
          </cell>
          <cell r="L30">
            <v>118.98</v>
          </cell>
          <cell r="M30">
            <v>0</v>
          </cell>
          <cell r="O30">
            <v>9.2799999999999994</v>
          </cell>
          <cell r="S30">
            <v>0</v>
          </cell>
          <cell r="U30">
            <v>0</v>
          </cell>
        </row>
        <row r="31">
          <cell r="C31" t="str">
            <v>UPA CARUARU</v>
          </cell>
          <cell r="E31" t="str">
            <v>ANGELA MARIA PEREIRA</v>
          </cell>
          <cell r="F31" t="str">
            <v>2 - Outros Profissionais da Saúde</v>
          </cell>
          <cell r="G31">
            <v>322205</v>
          </cell>
          <cell r="H31">
            <v>44013</v>
          </cell>
          <cell r="J31">
            <v>106.02</v>
          </cell>
          <cell r="L31">
            <v>118.98</v>
          </cell>
          <cell r="M31">
            <v>20.9</v>
          </cell>
          <cell r="O31">
            <v>1.1599999999999999</v>
          </cell>
          <cell r="S31">
            <v>0</v>
          </cell>
          <cell r="U31">
            <v>0</v>
          </cell>
        </row>
        <row r="32">
          <cell r="C32" t="str">
            <v>UPA CARUARU</v>
          </cell>
          <cell r="E32" t="str">
            <v>ANNE CAROLLINE CORDEIRO MELO NUNES</v>
          </cell>
          <cell r="F32" t="str">
            <v>2 - Outros Profissionais da Saúde</v>
          </cell>
          <cell r="G32">
            <v>223505</v>
          </cell>
          <cell r="H32">
            <v>44013</v>
          </cell>
          <cell r="J32">
            <v>387.60720000000003</v>
          </cell>
          <cell r="L32">
            <v>118.98</v>
          </cell>
          <cell r="M32">
            <v>3.08</v>
          </cell>
          <cell r="O32">
            <v>2.44</v>
          </cell>
          <cell r="S32">
            <v>0</v>
          </cell>
          <cell r="U32">
            <v>103.28</v>
          </cell>
        </row>
        <row r="33">
          <cell r="C33" t="str">
            <v>UPA CARUARU</v>
          </cell>
          <cell r="E33" t="str">
            <v>ANNE PRISCILLA LINS NAZARE</v>
          </cell>
          <cell r="F33" t="str">
            <v>1 - Médico</v>
          </cell>
          <cell r="G33">
            <v>225125</v>
          </cell>
          <cell r="H33">
            <v>44013</v>
          </cell>
          <cell r="J33">
            <v>751.33759999999995</v>
          </cell>
          <cell r="L33">
            <v>118.98</v>
          </cell>
          <cell r="M33">
            <v>0</v>
          </cell>
          <cell r="O33">
            <v>9.2799999999999994</v>
          </cell>
          <cell r="S33">
            <v>0</v>
          </cell>
          <cell r="U33">
            <v>0</v>
          </cell>
        </row>
        <row r="34">
          <cell r="C34" t="str">
            <v>UPA CARUARU</v>
          </cell>
          <cell r="E34" t="str">
            <v>ANTONIO FERREIRA DA SILVA SOBRINHO</v>
          </cell>
          <cell r="F34" t="str">
            <v>3 - Administrativo</v>
          </cell>
          <cell r="G34">
            <v>351605</v>
          </cell>
          <cell r="H34">
            <v>44013</v>
          </cell>
          <cell r="J34">
            <v>130.25200000000001</v>
          </cell>
          <cell r="L34">
            <v>118.98</v>
          </cell>
          <cell r="M34">
            <v>29.88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 CARUARU</v>
          </cell>
          <cell r="E35" t="str">
            <v>ANTONIO ROMAO LEAO DE DEUS</v>
          </cell>
          <cell r="F35" t="str">
            <v>1 - Médico</v>
          </cell>
          <cell r="G35">
            <v>225125</v>
          </cell>
          <cell r="H35">
            <v>44013</v>
          </cell>
          <cell r="J35">
            <v>399.22879999999998</v>
          </cell>
          <cell r="L35">
            <v>118.98</v>
          </cell>
          <cell r="M35">
            <v>0</v>
          </cell>
          <cell r="O35">
            <v>9.2799999999999994</v>
          </cell>
          <cell r="S35">
            <v>0</v>
          </cell>
          <cell r="U35">
            <v>0</v>
          </cell>
        </row>
        <row r="36">
          <cell r="C36" t="str">
            <v>UPA CARUARU</v>
          </cell>
          <cell r="E36" t="str">
            <v>ARTHUR ANTUNES GOMES FERREIRA</v>
          </cell>
          <cell r="F36" t="str">
            <v>3 - Administrativo</v>
          </cell>
          <cell r="G36">
            <v>317210</v>
          </cell>
          <cell r="H36">
            <v>44013</v>
          </cell>
          <cell r="J36">
            <v>136.4512</v>
          </cell>
          <cell r="L36">
            <v>118.98</v>
          </cell>
          <cell r="M36">
            <v>33.67</v>
          </cell>
          <cell r="O36">
            <v>1.19</v>
          </cell>
          <cell r="R36">
            <v>99</v>
          </cell>
          <cell r="S36">
            <v>101.02</v>
          </cell>
          <cell r="U36">
            <v>0</v>
          </cell>
        </row>
        <row r="37">
          <cell r="C37" t="str">
            <v>UPA CARUARU</v>
          </cell>
          <cell r="E37" t="str">
            <v>AUDENICE GALDINO DA CONCEICAO</v>
          </cell>
          <cell r="F37" t="str">
            <v>2 - Outros Profissionais da Saúde</v>
          </cell>
          <cell r="G37">
            <v>324115</v>
          </cell>
          <cell r="H37">
            <v>44013</v>
          </cell>
          <cell r="J37">
            <v>255.3272</v>
          </cell>
          <cell r="L37">
            <v>118.98</v>
          </cell>
          <cell r="M37">
            <v>5.42</v>
          </cell>
          <cell r="O37">
            <v>1.19</v>
          </cell>
          <cell r="S37">
            <v>0</v>
          </cell>
          <cell r="U37">
            <v>0</v>
          </cell>
        </row>
        <row r="38">
          <cell r="C38" t="str">
            <v>UPA CARUARU</v>
          </cell>
          <cell r="E38" t="str">
            <v>BRUNO DE OLIVEIRA SANTOS</v>
          </cell>
          <cell r="F38" t="str">
            <v>2 - Outros Profissionais da Saúde</v>
          </cell>
          <cell r="G38">
            <v>223505</v>
          </cell>
          <cell r="H38">
            <v>44013</v>
          </cell>
          <cell r="J38">
            <v>273.53440000000001</v>
          </cell>
          <cell r="L38">
            <v>118.98</v>
          </cell>
          <cell r="M38">
            <v>3.08</v>
          </cell>
          <cell r="O38">
            <v>2.44</v>
          </cell>
          <cell r="R38">
            <v>145.19999999999999</v>
          </cell>
          <cell r="S38">
            <v>123.35</v>
          </cell>
          <cell r="U38">
            <v>0</v>
          </cell>
        </row>
        <row r="39">
          <cell r="C39" t="str">
            <v>UPA CARUARU</v>
          </cell>
          <cell r="E39" t="str">
            <v>BRUNO LEANDRO SANTIAGO</v>
          </cell>
          <cell r="F39" t="str">
            <v>3 - Administrativo</v>
          </cell>
          <cell r="G39">
            <v>517410</v>
          </cell>
          <cell r="H39">
            <v>44013</v>
          </cell>
          <cell r="J39">
            <v>100.428</v>
          </cell>
          <cell r="L39">
            <v>118.98</v>
          </cell>
          <cell r="M39">
            <v>20.9</v>
          </cell>
          <cell r="O39">
            <v>1.1599999999999999</v>
          </cell>
          <cell r="R39">
            <v>85.8</v>
          </cell>
          <cell r="S39">
            <v>62.7</v>
          </cell>
          <cell r="U39">
            <v>0</v>
          </cell>
        </row>
        <row r="40">
          <cell r="C40" t="str">
            <v>UPA CARUARU</v>
          </cell>
          <cell r="E40" t="str">
            <v>CARLA WANESSA ROUXINOL DE ANDRADE</v>
          </cell>
          <cell r="F40" t="str">
            <v>2 - Outros Profissionais da Saúde</v>
          </cell>
          <cell r="G40">
            <v>223505</v>
          </cell>
          <cell r="H40">
            <v>44013</v>
          </cell>
          <cell r="J40">
            <v>426.00080000000003</v>
          </cell>
          <cell r="L40">
            <v>118.98</v>
          </cell>
          <cell r="M40">
            <v>3.08</v>
          </cell>
          <cell r="O40">
            <v>2.44</v>
          </cell>
          <cell r="S40">
            <v>0</v>
          </cell>
          <cell r="U40">
            <v>103.28</v>
          </cell>
        </row>
        <row r="41">
          <cell r="C41" t="str">
            <v>UPA CARUARU</v>
          </cell>
          <cell r="E41" t="str">
            <v>CARLOS ANTONIO RODRIGUES CAETANO</v>
          </cell>
          <cell r="F41" t="str">
            <v>2 - Outros Profissionais da Saúde</v>
          </cell>
          <cell r="G41">
            <v>322205</v>
          </cell>
          <cell r="H41">
            <v>44013</v>
          </cell>
          <cell r="J41">
            <v>107.4752</v>
          </cell>
          <cell r="L41">
            <v>118.98</v>
          </cell>
          <cell r="M41">
            <v>20.9</v>
          </cell>
          <cell r="O41">
            <v>1.1599999999999999</v>
          </cell>
          <cell r="R41">
            <v>88</v>
          </cell>
          <cell r="S41">
            <v>54</v>
          </cell>
          <cell r="U41">
            <v>0</v>
          </cell>
        </row>
        <row r="42">
          <cell r="C42" t="str">
            <v>UPA CARUARU</v>
          </cell>
          <cell r="E42" t="str">
            <v>CARLOS DIOMEDES ROSENDO DE LIMA</v>
          </cell>
          <cell r="F42" t="str">
            <v>3 - Administrativo</v>
          </cell>
          <cell r="G42">
            <v>414105</v>
          </cell>
          <cell r="H42">
            <v>44013</v>
          </cell>
          <cell r="J42">
            <v>201.40080000000003</v>
          </cell>
          <cell r="L42">
            <v>118.98</v>
          </cell>
          <cell r="M42">
            <v>22.06</v>
          </cell>
          <cell r="O42">
            <v>1.1599999999999999</v>
          </cell>
          <cell r="S42">
            <v>0</v>
          </cell>
          <cell r="U42">
            <v>0</v>
          </cell>
        </row>
        <row r="43">
          <cell r="C43" t="str">
            <v>UPA CARUARU</v>
          </cell>
          <cell r="E43" t="str">
            <v>CARLOS LINDENBERG ALVES DA SILVA</v>
          </cell>
          <cell r="F43" t="str">
            <v>3 - Administrativo</v>
          </cell>
          <cell r="G43">
            <v>411010</v>
          </cell>
          <cell r="H43">
            <v>44013</v>
          </cell>
          <cell r="J43">
            <v>98.567999999999998</v>
          </cell>
          <cell r="L43">
            <v>118.98</v>
          </cell>
          <cell r="M43">
            <v>20.9</v>
          </cell>
          <cell r="O43">
            <v>1.1599999999999999</v>
          </cell>
          <cell r="S43">
            <v>0</v>
          </cell>
          <cell r="U43">
            <v>0</v>
          </cell>
        </row>
        <row r="44">
          <cell r="C44" t="str">
            <v>UPA CARUARU</v>
          </cell>
          <cell r="E44" t="str">
            <v>CARMEN DOLORES MONTEIRO DOS SANTOS</v>
          </cell>
          <cell r="F44" t="str">
            <v>2 - Outros Profissionais da Saúde</v>
          </cell>
          <cell r="G44">
            <v>515205</v>
          </cell>
          <cell r="H44">
            <v>44013</v>
          </cell>
          <cell r="J44">
            <v>116.92319999999999</v>
          </cell>
          <cell r="L44">
            <v>118.98</v>
          </cell>
          <cell r="M44">
            <v>21.6</v>
          </cell>
          <cell r="O44">
            <v>1.1599999999999999</v>
          </cell>
          <cell r="R44">
            <v>211.2</v>
          </cell>
          <cell r="S44">
            <v>64.8</v>
          </cell>
          <cell r="U44">
            <v>0</v>
          </cell>
        </row>
        <row r="45">
          <cell r="C45" t="str">
            <v>UPA CARUARU</v>
          </cell>
          <cell r="E45" t="str">
            <v>CARMEN LUCIA TAVARES DE OLIVEIRA MACHADO</v>
          </cell>
          <cell r="F45" t="str">
            <v>1 - Médico</v>
          </cell>
          <cell r="G45">
            <v>225125</v>
          </cell>
          <cell r="H45">
            <v>44013</v>
          </cell>
          <cell r="J45">
            <v>692.84</v>
          </cell>
          <cell r="L45">
            <v>118.98</v>
          </cell>
          <cell r="M45">
            <v>0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CARUARU</v>
          </cell>
          <cell r="E46" t="str">
            <v>CAROLINE FEITOSA MONTEIRO CHAGAS DE ANDRADE</v>
          </cell>
          <cell r="F46" t="str">
            <v>1 - Médico</v>
          </cell>
          <cell r="G46">
            <v>225124</v>
          </cell>
          <cell r="H46">
            <v>44013</v>
          </cell>
          <cell r="J46">
            <v>315.11200000000002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CARUARU</v>
          </cell>
          <cell r="E47" t="str">
            <v>CESAR RAMON BEZERRA</v>
          </cell>
          <cell r="F47" t="str">
            <v>2 - Outros Profissionais da Saúde</v>
          </cell>
          <cell r="G47">
            <v>521130</v>
          </cell>
          <cell r="H47">
            <v>44013</v>
          </cell>
          <cell r="J47">
            <v>127.1664</v>
          </cell>
          <cell r="L47">
            <v>118.98</v>
          </cell>
          <cell r="M47">
            <v>20.9</v>
          </cell>
          <cell r="O47">
            <v>1.1599999999999999</v>
          </cell>
          <cell r="R47">
            <v>150</v>
          </cell>
          <cell r="S47">
            <v>62.7</v>
          </cell>
          <cell r="U47">
            <v>0</v>
          </cell>
        </row>
        <row r="48">
          <cell r="C48" t="str">
            <v>UPA CARUARU</v>
          </cell>
          <cell r="E48" t="str">
            <v>CLAUCIONE VICENTE DE LUNA</v>
          </cell>
          <cell r="F48" t="str">
            <v>2 - Outros Profissionais da Saúde</v>
          </cell>
          <cell r="G48">
            <v>322205</v>
          </cell>
          <cell r="H48">
            <v>44013</v>
          </cell>
          <cell r="J48">
            <v>219.27599999999998</v>
          </cell>
          <cell r="L48">
            <v>118.98</v>
          </cell>
          <cell r="M48">
            <v>0</v>
          </cell>
          <cell r="O48">
            <v>1.1599999999999999</v>
          </cell>
          <cell r="R48">
            <v>150</v>
          </cell>
          <cell r="S48">
            <v>0</v>
          </cell>
          <cell r="U48">
            <v>0</v>
          </cell>
        </row>
        <row r="49">
          <cell r="C49" t="str">
            <v>UPA CARUARU</v>
          </cell>
          <cell r="E49" t="str">
            <v>CLAUDIO JOSE GOMES PIRES RAPOSO</v>
          </cell>
          <cell r="F49" t="str">
            <v>1 - Médico</v>
          </cell>
          <cell r="G49">
            <v>225270</v>
          </cell>
          <cell r="H49">
            <v>44013</v>
          </cell>
          <cell r="J49">
            <v>230.73680000000002</v>
          </cell>
          <cell r="L49">
            <v>118.98</v>
          </cell>
          <cell r="M49">
            <v>0</v>
          </cell>
          <cell r="O49">
            <v>9.2799999999999994</v>
          </cell>
          <cell r="S49">
            <v>0</v>
          </cell>
          <cell r="U49">
            <v>0</v>
          </cell>
        </row>
        <row r="50">
          <cell r="C50" t="str">
            <v>UPA CARUARU</v>
          </cell>
          <cell r="E50" t="str">
            <v>CLEITON DOS ANJOS OLIVEIRA</v>
          </cell>
          <cell r="F50" t="str">
            <v>1 - Médico</v>
          </cell>
          <cell r="G50">
            <v>225125</v>
          </cell>
          <cell r="H50">
            <v>44013</v>
          </cell>
          <cell r="J50">
            <v>504.39280000000002</v>
          </cell>
          <cell r="L50">
            <v>118.98</v>
          </cell>
          <cell r="M50">
            <v>0</v>
          </cell>
          <cell r="O50">
            <v>9.2799999999999994</v>
          </cell>
          <cell r="S50">
            <v>0</v>
          </cell>
          <cell r="U50">
            <v>0</v>
          </cell>
        </row>
        <row r="51">
          <cell r="C51" t="str">
            <v>UPA CARUARU</v>
          </cell>
          <cell r="E51" t="str">
            <v>DANIELA MARIA FERREIRA CABRAL</v>
          </cell>
          <cell r="F51" t="str">
            <v>2 - Outros Profissionais da Saúde</v>
          </cell>
          <cell r="G51">
            <v>322205</v>
          </cell>
          <cell r="H51">
            <v>44013</v>
          </cell>
          <cell r="J51">
            <v>107.6328</v>
          </cell>
          <cell r="L51">
            <v>118.98</v>
          </cell>
          <cell r="M51">
            <v>20.9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DANILLO LUENDEO BEZERRA DA SILVA</v>
          </cell>
          <cell r="F52" t="str">
            <v>3 - Administrativo</v>
          </cell>
          <cell r="G52">
            <v>411010</v>
          </cell>
          <cell r="H52">
            <v>44013</v>
          </cell>
          <cell r="J52">
            <v>97.369599999999991</v>
          </cell>
          <cell r="L52">
            <v>118.98</v>
          </cell>
          <cell r="M52">
            <v>20.9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CARUARU</v>
          </cell>
          <cell r="E53" t="str">
            <v>DEBORA REGIS BARBOSA</v>
          </cell>
          <cell r="F53" t="str">
            <v>3 - Administrativo</v>
          </cell>
          <cell r="G53">
            <v>411010</v>
          </cell>
          <cell r="H53">
            <v>44013</v>
          </cell>
          <cell r="J53">
            <v>123.90479999999999</v>
          </cell>
          <cell r="L53">
            <v>118.98</v>
          </cell>
          <cell r="M53">
            <v>29.88</v>
          </cell>
          <cell r="O53">
            <v>9.2799999999999994</v>
          </cell>
          <cell r="R53">
            <v>290.39999999999998</v>
          </cell>
          <cell r="S53">
            <v>89.63</v>
          </cell>
          <cell r="U53">
            <v>0</v>
          </cell>
        </row>
        <row r="54">
          <cell r="C54" t="str">
            <v>UPA CARUARU</v>
          </cell>
          <cell r="E54" t="str">
            <v>DEBORAH CAROLINE AMANCIO DA SILVA</v>
          </cell>
          <cell r="F54" t="str">
            <v>1 - Médico</v>
          </cell>
          <cell r="G54">
            <v>225125</v>
          </cell>
          <cell r="H54">
            <v>44013</v>
          </cell>
          <cell r="J54">
            <v>632.89599999999996</v>
          </cell>
          <cell r="L54">
            <v>118.98</v>
          </cell>
          <cell r="M54">
            <v>0</v>
          </cell>
          <cell r="O54">
            <v>9.2799999999999994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DIEGO ARAUJO DE CASTRO SANTANA</v>
          </cell>
          <cell r="F55" t="str">
            <v>1 - Médico</v>
          </cell>
          <cell r="G55">
            <v>225270</v>
          </cell>
          <cell r="H55">
            <v>44013</v>
          </cell>
          <cell r="J55">
            <v>769.30320000000006</v>
          </cell>
          <cell r="L55">
            <v>118.98</v>
          </cell>
          <cell r="M55">
            <v>0</v>
          </cell>
          <cell r="O55">
            <v>9.2799999999999994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DIEGO FARIAS SOARES</v>
          </cell>
          <cell r="F56" t="str">
            <v>1 - Médico</v>
          </cell>
          <cell r="G56">
            <v>225125</v>
          </cell>
          <cell r="H56">
            <v>44013</v>
          </cell>
          <cell r="J56">
            <v>358.67519999999996</v>
          </cell>
          <cell r="L56">
            <v>118.98</v>
          </cell>
          <cell r="M56">
            <v>1.58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DIOMEDES BARBOSA LEAL NETO</v>
          </cell>
          <cell r="F57" t="str">
            <v>3 - Administrativo</v>
          </cell>
          <cell r="G57">
            <v>411010</v>
          </cell>
          <cell r="H57">
            <v>44013</v>
          </cell>
          <cell r="J57">
            <v>0</v>
          </cell>
          <cell r="L57">
            <v>118.98</v>
          </cell>
          <cell r="M57">
            <v>0</v>
          </cell>
          <cell r="O57">
            <v>9.2799999999999994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DOMINGOS DANIEL RESQUIN DA SILVA</v>
          </cell>
          <cell r="F58" t="str">
            <v>1 - Médico</v>
          </cell>
          <cell r="G58">
            <v>225125</v>
          </cell>
          <cell r="H58">
            <v>44013</v>
          </cell>
          <cell r="J58">
            <v>786.84240000000011</v>
          </cell>
          <cell r="L58">
            <v>118.98</v>
          </cell>
          <cell r="M58">
            <v>0</v>
          </cell>
          <cell r="O58">
            <v>2.44</v>
          </cell>
          <cell r="S58">
            <v>0</v>
          </cell>
          <cell r="U58">
            <v>0</v>
          </cell>
        </row>
        <row r="59">
          <cell r="C59" t="str">
            <v>UPA CARUARU</v>
          </cell>
          <cell r="E59" t="str">
            <v>EDECIO GONCALVES DA SILVA</v>
          </cell>
          <cell r="F59" t="str">
            <v>2 - Outros Profissionais da Saúde</v>
          </cell>
          <cell r="G59">
            <v>223505</v>
          </cell>
          <cell r="H59">
            <v>44013</v>
          </cell>
          <cell r="J59">
            <v>283.51920000000001</v>
          </cell>
          <cell r="L59">
            <v>118.98</v>
          </cell>
          <cell r="M59">
            <v>3.08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EDILENE MARIA DOS SANTOS</v>
          </cell>
          <cell r="F60" t="str">
            <v>2 - Outros Profissionais da Saúde</v>
          </cell>
          <cell r="G60">
            <v>322205</v>
          </cell>
          <cell r="H60">
            <v>44013</v>
          </cell>
          <cell r="J60">
            <v>123.8</v>
          </cell>
          <cell r="L60">
            <v>118.98</v>
          </cell>
          <cell r="M60">
            <v>0</v>
          </cell>
          <cell r="O60">
            <v>1.1599999999999999</v>
          </cell>
          <cell r="R60">
            <v>105.6</v>
          </cell>
          <cell r="S60">
            <v>60.61</v>
          </cell>
          <cell r="U60">
            <v>0</v>
          </cell>
        </row>
        <row r="61">
          <cell r="C61" t="str">
            <v>UPA CARUARU</v>
          </cell>
          <cell r="E61" t="str">
            <v>EDMILSON HENAUTH</v>
          </cell>
          <cell r="F61" t="str">
            <v>3 - Administrativo</v>
          </cell>
          <cell r="G61">
            <v>131205</v>
          </cell>
          <cell r="H61">
            <v>44013</v>
          </cell>
          <cell r="J61">
            <v>1084.5344</v>
          </cell>
          <cell r="L61">
            <v>118.98</v>
          </cell>
          <cell r="M61">
            <v>30</v>
          </cell>
          <cell r="O61">
            <v>1.1599999999999999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EDSON DA SILVA</v>
          </cell>
          <cell r="F62" t="str">
            <v>3 - Administrativo</v>
          </cell>
          <cell r="G62">
            <v>782320</v>
          </cell>
          <cell r="H62">
            <v>44013</v>
          </cell>
          <cell r="J62">
            <v>193.29759999999999</v>
          </cell>
          <cell r="L62">
            <v>118.98</v>
          </cell>
          <cell r="M62">
            <v>0</v>
          </cell>
          <cell r="O62">
            <v>9.2799999999999994</v>
          </cell>
          <cell r="S62">
            <v>0</v>
          </cell>
          <cell r="U62">
            <v>0</v>
          </cell>
        </row>
        <row r="63">
          <cell r="C63" t="str">
            <v>UPA CARUARU</v>
          </cell>
          <cell r="E63" t="str">
            <v>EDUARDA PALACIO RAMOS GAYAO</v>
          </cell>
          <cell r="F63" t="str">
            <v>1 - Médico</v>
          </cell>
          <cell r="G63">
            <v>225124</v>
          </cell>
          <cell r="H63">
            <v>44013</v>
          </cell>
          <cell r="J63">
            <v>329.30080000000004</v>
          </cell>
          <cell r="L63">
            <v>118.98</v>
          </cell>
          <cell r="M63">
            <v>0</v>
          </cell>
          <cell r="O63">
            <v>9.2799999999999994</v>
          </cell>
          <cell r="S63">
            <v>0</v>
          </cell>
          <cell r="U63">
            <v>0</v>
          </cell>
        </row>
        <row r="64">
          <cell r="C64" t="str">
            <v>UPA CARUARU</v>
          </cell>
          <cell r="E64" t="str">
            <v>EDUARDO ANTONIO BUSTOS VILLABON</v>
          </cell>
          <cell r="F64" t="str">
            <v>1 - Médico</v>
          </cell>
          <cell r="G64">
            <v>225125</v>
          </cell>
          <cell r="H64">
            <v>44013</v>
          </cell>
          <cell r="J64">
            <v>320.16720000000004</v>
          </cell>
          <cell r="L64">
            <v>118.98</v>
          </cell>
          <cell r="M64">
            <v>0</v>
          </cell>
          <cell r="O64">
            <v>1.1599999999999999</v>
          </cell>
          <cell r="S64">
            <v>0</v>
          </cell>
          <cell r="U64">
            <v>0</v>
          </cell>
        </row>
        <row r="65">
          <cell r="C65" t="str">
            <v>UPA CARUARU</v>
          </cell>
          <cell r="E65" t="str">
            <v>EDVANIA BEZERRA DA SILVA</v>
          </cell>
          <cell r="F65" t="str">
            <v>2 - Outros Profissionais da Saúde</v>
          </cell>
          <cell r="G65">
            <v>515205</v>
          </cell>
          <cell r="H65">
            <v>44013</v>
          </cell>
          <cell r="J65">
            <v>107.908</v>
          </cell>
          <cell r="L65">
            <v>118.98</v>
          </cell>
          <cell r="M65">
            <v>0</v>
          </cell>
          <cell r="O65">
            <v>1.1599999999999999</v>
          </cell>
          <cell r="R65">
            <v>198</v>
          </cell>
          <cell r="S65">
            <v>58.32</v>
          </cell>
          <cell r="U65">
            <v>0</v>
          </cell>
        </row>
        <row r="66">
          <cell r="C66" t="str">
            <v>UPA CARUARU</v>
          </cell>
          <cell r="E66" t="str">
            <v>EFIGENIA VAZ DE MEDEIROS FONSECA</v>
          </cell>
          <cell r="F66" t="str">
            <v>2 - Outros Profissionais da Saúde</v>
          </cell>
          <cell r="G66">
            <v>324115</v>
          </cell>
          <cell r="H66">
            <v>44013</v>
          </cell>
          <cell r="J66">
            <v>296.81119999999999</v>
          </cell>
          <cell r="L66">
            <v>118.98</v>
          </cell>
          <cell r="M66">
            <v>9.49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UPA CARUARU</v>
          </cell>
          <cell r="E67" t="str">
            <v>ELAINE CANDIDO DA SILVA</v>
          </cell>
          <cell r="F67" t="str">
            <v>2 - Outros Profissionais da Saúde</v>
          </cell>
          <cell r="G67">
            <v>322205</v>
          </cell>
          <cell r="H67">
            <v>44013</v>
          </cell>
          <cell r="J67">
            <v>141.7792</v>
          </cell>
          <cell r="L67">
            <v>118.98</v>
          </cell>
          <cell r="M67">
            <v>20.9</v>
          </cell>
          <cell r="O67">
            <v>1.1599999999999999</v>
          </cell>
          <cell r="R67">
            <v>198</v>
          </cell>
          <cell r="S67">
            <v>62.7</v>
          </cell>
          <cell r="U67">
            <v>0</v>
          </cell>
        </row>
        <row r="68">
          <cell r="C68" t="str">
            <v>UPA CARUARU</v>
          </cell>
          <cell r="E68" t="str">
            <v>ELIDA VELOSO DE CARVALHO</v>
          </cell>
          <cell r="F68" t="str">
            <v>2 - Outros Profissionais da Saúde</v>
          </cell>
          <cell r="G68">
            <v>322205</v>
          </cell>
          <cell r="H68">
            <v>44013</v>
          </cell>
          <cell r="J68">
            <v>117.79040000000001</v>
          </cell>
          <cell r="L68">
            <v>118.98</v>
          </cell>
          <cell r="M68">
            <v>20.9</v>
          </cell>
          <cell r="O68">
            <v>1.1599999999999999</v>
          </cell>
          <cell r="R68">
            <v>211.2</v>
          </cell>
          <cell r="S68">
            <v>62.7</v>
          </cell>
          <cell r="U68">
            <v>0</v>
          </cell>
        </row>
        <row r="69">
          <cell r="C69" t="str">
            <v>UPA CARUARU</v>
          </cell>
          <cell r="E69" t="str">
            <v>ELIDIA SERAFIM DA SILVA</v>
          </cell>
          <cell r="F69" t="str">
            <v>2 - Outros Profissionais da Saúde</v>
          </cell>
          <cell r="G69">
            <v>515205</v>
          </cell>
          <cell r="H69">
            <v>44013</v>
          </cell>
          <cell r="J69">
            <v>114.5232</v>
          </cell>
          <cell r="L69">
            <v>118.98</v>
          </cell>
          <cell r="M69">
            <v>21.6</v>
          </cell>
          <cell r="O69">
            <v>9.2799999999999994</v>
          </cell>
          <cell r="S69">
            <v>0</v>
          </cell>
          <cell r="U69">
            <v>0</v>
          </cell>
        </row>
        <row r="70">
          <cell r="C70" t="str">
            <v>UPA CARUARU</v>
          </cell>
          <cell r="E70" t="str">
            <v>ELIEZIO DE OLIVEIRA MAIA JUNIOR</v>
          </cell>
          <cell r="F70" t="str">
            <v>1 - Médico</v>
          </cell>
          <cell r="G70">
            <v>225125</v>
          </cell>
          <cell r="H70">
            <v>44013</v>
          </cell>
          <cell r="J70">
            <v>379.81599999999997</v>
          </cell>
          <cell r="L70">
            <v>118.98</v>
          </cell>
          <cell r="M70">
            <v>1.58</v>
          </cell>
          <cell r="O70">
            <v>1.1599999999999999</v>
          </cell>
          <cell r="S70">
            <v>0</v>
          </cell>
          <cell r="U70">
            <v>0</v>
          </cell>
        </row>
        <row r="71">
          <cell r="C71" t="str">
            <v>UPA CARUARU</v>
          </cell>
          <cell r="E71" t="str">
            <v>ELIMAGNO PAULO DA SILVA</v>
          </cell>
          <cell r="F71" t="str">
            <v>2 - Outros Profissionais da Saúde</v>
          </cell>
          <cell r="G71">
            <v>322205</v>
          </cell>
          <cell r="H71">
            <v>44013</v>
          </cell>
          <cell r="J71">
            <v>110.4888</v>
          </cell>
          <cell r="L71">
            <v>118.98</v>
          </cell>
          <cell r="M71">
            <v>0</v>
          </cell>
          <cell r="O71">
            <v>1.1599999999999999</v>
          </cell>
          <cell r="R71">
            <v>211.2</v>
          </cell>
          <cell r="S71">
            <v>58.78</v>
          </cell>
          <cell r="U71">
            <v>0</v>
          </cell>
        </row>
        <row r="72">
          <cell r="C72" t="str">
            <v>UPA CARUARU</v>
          </cell>
          <cell r="E72" t="str">
            <v>ELISAMA MENDES DE LIMA OLIVEIRA</v>
          </cell>
          <cell r="F72" t="str">
            <v>2 - Outros Profissionais da Saúde</v>
          </cell>
          <cell r="G72">
            <v>322205</v>
          </cell>
          <cell r="H72">
            <v>44013</v>
          </cell>
          <cell r="J72">
            <v>140.43600000000001</v>
          </cell>
          <cell r="L72">
            <v>118.98</v>
          </cell>
          <cell r="M72">
            <v>20.9</v>
          </cell>
          <cell r="O72">
            <v>1.1599999999999999</v>
          </cell>
          <cell r="R72">
            <v>145.19999999999999</v>
          </cell>
          <cell r="S72">
            <v>62.7</v>
          </cell>
          <cell r="U72">
            <v>0</v>
          </cell>
        </row>
        <row r="73">
          <cell r="C73" t="str">
            <v>UPA CARUARU</v>
          </cell>
          <cell r="E73" t="str">
            <v>ELISANGELA MARIA DE MACEDO</v>
          </cell>
          <cell r="F73" t="str">
            <v>2 - Outros Profissionais da Saúde</v>
          </cell>
          <cell r="G73">
            <v>521130</v>
          </cell>
          <cell r="H73">
            <v>44013</v>
          </cell>
          <cell r="J73">
            <v>89.934400000000011</v>
          </cell>
          <cell r="L73">
            <v>118.98</v>
          </cell>
          <cell r="M73">
            <v>20.9</v>
          </cell>
          <cell r="O73">
            <v>9.2799999999999994</v>
          </cell>
          <cell r="R73">
            <v>150</v>
          </cell>
          <cell r="S73">
            <v>54</v>
          </cell>
          <cell r="U73">
            <v>0</v>
          </cell>
        </row>
        <row r="74">
          <cell r="C74" t="str">
            <v>UPA CARUARU</v>
          </cell>
          <cell r="E74" t="str">
            <v>ELISANGELA QUEIROZ LEONARDO</v>
          </cell>
          <cell r="F74" t="str">
            <v>1 - Médico</v>
          </cell>
          <cell r="G74">
            <v>225125</v>
          </cell>
          <cell r="H74">
            <v>44013</v>
          </cell>
          <cell r="J74">
            <v>590.52080000000001</v>
          </cell>
          <cell r="L74">
            <v>118.98</v>
          </cell>
          <cell r="M74">
            <v>0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CARUARU</v>
          </cell>
          <cell r="E75" t="str">
            <v>ELIZABETE MARINA DA SILVA</v>
          </cell>
          <cell r="F75" t="str">
            <v>2 - Outros Profissionais da Saúde</v>
          </cell>
          <cell r="G75">
            <v>515205</v>
          </cell>
          <cell r="H75">
            <v>44013</v>
          </cell>
          <cell r="J75">
            <v>176.4152</v>
          </cell>
          <cell r="L75">
            <v>118.98</v>
          </cell>
          <cell r="M75">
            <v>21.6</v>
          </cell>
          <cell r="O75">
            <v>1.1599999999999999</v>
          </cell>
          <cell r="R75">
            <v>180</v>
          </cell>
          <cell r="S75">
            <v>159.01</v>
          </cell>
          <cell r="U75">
            <v>0</v>
          </cell>
        </row>
        <row r="76">
          <cell r="C76" t="str">
            <v>UPA CARUARU</v>
          </cell>
          <cell r="E76" t="str">
            <v>EMANUEL YTALLO DOS SANTOS CANDIDO</v>
          </cell>
          <cell r="F76" t="str">
            <v>2 - Outros Profissionais da Saúde</v>
          </cell>
          <cell r="G76">
            <v>521130</v>
          </cell>
          <cell r="H76">
            <v>44013</v>
          </cell>
          <cell r="J76">
            <v>96.062399999999997</v>
          </cell>
          <cell r="L76">
            <v>118.98</v>
          </cell>
          <cell r="M76">
            <v>20.9</v>
          </cell>
          <cell r="O76">
            <v>1.1599999999999999</v>
          </cell>
          <cell r="S76">
            <v>0</v>
          </cell>
          <cell r="U76">
            <v>0</v>
          </cell>
        </row>
        <row r="77">
          <cell r="C77" t="str">
            <v>UPA CARUARU</v>
          </cell>
          <cell r="E77" t="str">
            <v>EMERSON GOMES DA SILVA</v>
          </cell>
          <cell r="F77" t="str">
            <v>3 - Administrativo</v>
          </cell>
          <cell r="G77">
            <v>411010</v>
          </cell>
          <cell r="H77">
            <v>44013</v>
          </cell>
          <cell r="J77">
            <v>116.10719999999999</v>
          </cell>
          <cell r="L77">
            <v>118.98</v>
          </cell>
          <cell r="M77">
            <v>20.9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 CARUARU</v>
          </cell>
          <cell r="E78" t="str">
            <v>ENAIRAND ROBERTA SOUZA FERREIRA</v>
          </cell>
          <cell r="F78" t="str">
            <v>2 - Outros Profissionais da Saúde</v>
          </cell>
          <cell r="G78">
            <v>322205</v>
          </cell>
          <cell r="H78">
            <v>44013</v>
          </cell>
          <cell r="J78">
            <v>105.79200000000002</v>
          </cell>
          <cell r="L78">
            <v>118.98</v>
          </cell>
          <cell r="M78">
            <v>20.9</v>
          </cell>
          <cell r="O78">
            <v>1.1599999999999999</v>
          </cell>
          <cell r="R78">
            <v>198</v>
          </cell>
          <cell r="S78">
            <v>56.43</v>
          </cell>
          <cell r="U78">
            <v>0</v>
          </cell>
        </row>
        <row r="79">
          <cell r="C79" t="str">
            <v>UPA CARUARU</v>
          </cell>
          <cell r="E79" t="str">
            <v>ENIO HERMANO DE OLIVEIRA</v>
          </cell>
          <cell r="F79" t="str">
            <v>2 - Outros Profissionais da Saúde</v>
          </cell>
          <cell r="G79">
            <v>324115</v>
          </cell>
          <cell r="H79">
            <v>44013</v>
          </cell>
          <cell r="J79">
            <v>269.79520000000002</v>
          </cell>
          <cell r="L79">
            <v>118.98</v>
          </cell>
          <cell r="M79">
            <v>5.42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CARUARU</v>
          </cell>
          <cell r="E80" t="str">
            <v>ERIKA FERNANDA DE ASSIS SANTOS</v>
          </cell>
          <cell r="F80" t="str">
            <v>2 - Outros Profissionais da Saúde</v>
          </cell>
          <cell r="G80">
            <v>322205</v>
          </cell>
          <cell r="H80">
            <v>44013</v>
          </cell>
          <cell r="J80">
            <v>95.004800000000003</v>
          </cell>
          <cell r="L80">
            <v>118.98</v>
          </cell>
          <cell r="M80">
            <v>20.9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CARUARU</v>
          </cell>
          <cell r="E81" t="str">
            <v>ERSON HIAGO FERREIRA DE MELO</v>
          </cell>
          <cell r="F81" t="str">
            <v>3 - Administrativo</v>
          </cell>
          <cell r="G81">
            <v>514225</v>
          </cell>
          <cell r="H81">
            <v>44013</v>
          </cell>
          <cell r="J81">
            <v>147.988</v>
          </cell>
          <cell r="L81">
            <v>118.98</v>
          </cell>
          <cell r="M81">
            <v>20.9</v>
          </cell>
          <cell r="O81">
            <v>1.1599999999999999</v>
          </cell>
          <cell r="R81">
            <v>290.39999999999998</v>
          </cell>
          <cell r="S81">
            <v>39.71</v>
          </cell>
          <cell r="U81">
            <v>0</v>
          </cell>
        </row>
        <row r="82">
          <cell r="C82" t="str">
            <v>UPA CARUARU</v>
          </cell>
          <cell r="E82" t="str">
            <v>EVERALDO DA SILVA MACEDO</v>
          </cell>
          <cell r="F82" t="str">
            <v>3 - Administrativo</v>
          </cell>
          <cell r="G82">
            <v>411010</v>
          </cell>
          <cell r="H82">
            <v>44013</v>
          </cell>
          <cell r="J82">
            <v>161.37520000000001</v>
          </cell>
          <cell r="L82">
            <v>118.98</v>
          </cell>
          <cell r="M82">
            <v>20.9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UPA CARUARU</v>
          </cell>
          <cell r="E83" t="str">
            <v>EWERTON SALVINO ALVES DA SILVA</v>
          </cell>
          <cell r="F83" t="str">
            <v>3 - Administrativo</v>
          </cell>
          <cell r="G83">
            <v>411010</v>
          </cell>
          <cell r="H83">
            <v>44013</v>
          </cell>
          <cell r="J83">
            <v>108.6808</v>
          </cell>
          <cell r="L83">
            <v>118.98</v>
          </cell>
          <cell r="M83">
            <v>20.9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FABIANA MARIA DE MELO GUEDES</v>
          </cell>
          <cell r="F84" t="str">
            <v>2 - Outros Profissionais da Saúde</v>
          </cell>
          <cell r="G84">
            <v>223505</v>
          </cell>
          <cell r="H84">
            <v>44013</v>
          </cell>
          <cell r="J84">
            <v>0</v>
          </cell>
          <cell r="L84">
            <v>118.98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FABIANO KLEBER DA SILVA ALVES</v>
          </cell>
          <cell r="F85" t="str">
            <v>3 - Administrativo</v>
          </cell>
          <cell r="G85">
            <v>782320</v>
          </cell>
          <cell r="H85">
            <v>44013</v>
          </cell>
          <cell r="J85">
            <v>203.47200000000001</v>
          </cell>
          <cell r="L85">
            <v>118.98</v>
          </cell>
          <cell r="M85">
            <v>28.48</v>
          </cell>
          <cell r="O85">
            <v>2.44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FABIO AUGUSTO DE MELO BARREIROS</v>
          </cell>
          <cell r="F86" t="str">
            <v>2 - Outros Profissionais da Saúde</v>
          </cell>
          <cell r="G86">
            <v>223505</v>
          </cell>
          <cell r="H86">
            <v>44013</v>
          </cell>
          <cell r="J86">
            <v>342.00080000000003</v>
          </cell>
          <cell r="L86">
            <v>118.98</v>
          </cell>
          <cell r="M86">
            <v>3.08</v>
          </cell>
          <cell r="O86">
            <v>2.44</v>
          </cell>
          <cell r="S86">
            <v>0</v>
          </cell>
          <cell r="U86">
            <v>0</v>
          </cell>
        </row>
        <row r="87">
          <cell r="C87" t="str">
            <v>UPA CARUARU</v>
          </cell>
          <cell r="E87" t="str">
            <v>FRANCIANE APARECIDA ALVES</v>
          </cell>
          <cell r="F87" t="str">
            <v>2 - Outros Profissionais da Saúde</v>
          </cell>
          <cell r="G87">
            <v>223505</v>
          </cell>
          <cell r="H87">
            <v>44013</v>
          </cell>
          <cell r="J87">
            <v>262.7672</v>
          </cell>
          <cell r="L87">
            <v>118.98</v>
          </cell>
          <cell r="M87">
            <v>3.08</v>
          </cell>
          <cell r="O87">
            <v>2.44</v>
          </cell>
          <cell r="S87">
            <v>0</v>
          </cell>
          <cell r="U87">
            <v>0</v>
          </cell>
        </row>
        <row r="88">
          <cell r="C88" t="str">
            <v>UPA CARUARU</v>
          </cell>
          <cell r="E88" t="str">
            <v>FRANCISCA ROBERVANIA SANTOS DA SILVA</v>
          </cell>
          <cell r="F88" t="str">
            <v>2 - Outros Profissionais da Saúde</v>
          </cell>
          <cell r="G88">
            <v>223505</v>
          </cell>
          <cell r="H88">
            <v>44013</v>
          </cell>
          <cell r="J88">
            <v>297.83120000000002</v>
          </cell>
          <cell r="M88">
            <v>0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UPA CARUARU</v>
          </cell>
          <cell r="E89" t="str">
            <v>FRANCISCO DE ASSIS DA SILVA</v>
          </cell>
          <cell r="F89" t="str">
            <v>3 - Administrativo</v>
          </cell>
          <cell r="G89">
            <v>782320</v>
          </cell>
          <cell r="H89">
            <v>44013</v>
          </cell>
          <cell r="J89">
            <v>378.37519999999995</v>
          </cell>
          <cell r="L89">
            <v>118.98</v>
          </cell>
          <cell r="M89">
            <v>28.48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UPA CARUARU</v>
          </cell>
          <cell r="E90" t="str">
            <v>FRANCISCO DIEGO DE LUNA</v>
          </cell>
          <cell r="F90" t="str">
            <v>3 - Administrativo</v>
          </cell>
          <cell r="G90">
            <v>782320</v>
          </cell>
          <cell r="H90">
            <v>44013</v>
          </cell>
          <cell r="J90">
            <v>139.47839999999999</v>
          </cell>
          <cell r="L90">
            <v>118.98</v>
          </cell>
          <cell r="M90">
            <v>0</v>
          </cell>
          <cell r="O90">
            <v>9.2799999999999994</v>
          </cell>
          <cell r="S90">
            <v>0</v>
          </cell>
          <cell r="U90">
            <v>0</v>
          </cell>
        </row>
        <row r="91">
          <cell r="C91" t="str">
            <v>UPA CARUARU</v>
          </cell>
          <cell r="E91" t="str">
            <v>GABRIEL GONDIM RIBEIRO</v>
          </cell>
          <cell r="F91" t="str">
            <v>1 - Médico</v>
          </cell>
          <cell r="G91">
            <v>225125</v>
          </cell>
          <cell r="H91">
            <v>44013</v>
          </cell>
          <cell r="J91">
            <v>368.00160000000005</v>
          </cell>
          <cell r="L91">
            <v>118.98</v>
          </cell>
          <cell r="M91">
            <v>0</v>
          </cell>
          <cell r="O91">
            <v>9.2799999999999994</v>
          </cell>
          <cell r="S91">
            <v>0</v>
          </cell>
          <cell r="U91">
            <v>0</v>
          </cell>
        </row>
        <row r="92">
          <cell r="C92" t="str">
            <v>UPA CARUARU</v>
          </cell>
          <cell r="E92" t="str">
            <v>GABRIELA ALENCAR FALCAO FARIAS</v>
          </cell>
          <cell r="F92" t="str">
            <v>1 - Médico</v>
          </cell>
          <cell r="G92">
            <v>225125</v>
          </cell>
          <cell r="H92">
            <v>44013</v>
          </cell>
          <cell r="J92">
            <v>463.25199999999995</v>
          </cell>
          <cell r="L92">
            <v>118.98</v>
          </cell>
          <cell r="M92">
            <v>0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 CARUARU</v>
          </cell>
          <cell r="E93" t="str">
            <v>GIDRIANA MARIA VILAR</v>
          </cell>
          <cell r="F93" t="str">
            <v>2 - Outros Profissionais da Saúde</v>
          </cell>
          <cell r="G93">
            <v>322205</v>
          </cell>
          <cell r="H93">
            <v>44013</v>
          </cell>
          <cell r="J93">
            <v>170.3296</v>
          </cell>
          <cell r="L93">
            <v>118.98</v>
          </cell>
          <cell r="M93">
            <v>20.9</v>
          </cell>
          <cell r="O93">
            <v>1.1599999999999999</v>
          </cell>
          <cell r="S93">
            <v>0</v>
          </cell>
          <cell r="U93">
            <v>0</v>
          </cell>
        </row>
        <row r="94">
          <cell r="C94" t="str">
            <v>UPA CARUARU</v>
          </cell>
          <cell r="E94" t="str">
            <v>GILMARA TORRES FERREIRA</v>
          </cell>
          <cell r="F94" t="str">
            <v>2 - Outros Profissionais da Saúde</v>
          </cell>
          <cell r="G94">
            <v>322205</v>
          </cell>
          <cell r="H94">
            <v>44013</v>
          </cell>
          <cell r="J94">
            <v>119.61360000000001</v>
          </cell>
          <cell r="L94">
            <v>118.98</v>
          </cell>
          <cell r="M94">
            <v>0</v>
          </cell>
          <cell r="O94">
            <v>9.2799999999999994</v>
          </cell>
          <cell r="R94">
            <v>211.2</v>
          </cell>
          <cell r="S94">
            <v>57.6</v>
          </cell>
          <cell r="U94">
            <v>0</v>
          </cell>
        </row>
        <row r="95">
          <cell r="C95" t="str">
            <v>UPA CARUARU</v>
          </cell>
          <cell r="E95" t="str">
            <v>GLAUCIA APARECIDA DE OLIVEIRA</v>
          </cell>
          <cell r="F95" t="str">
            <v>2 - Outros Profissionais da Saúde</v>
          </cell>
          <cell r="G95">
            <v>322205</v>
          </cell>
          <cell r="H95">
            <v>44013</v>
          </cell>
          <cell r="J95">
            <v>104.24000000000001</v>
          </cell>
          <cell r="L95">
            <v>118.98</v>
          </cell>
          <cell r="M95">
            <v>20.9</v>
          </cell>
          <cell r="O95">
            <v>1.1599999999999999</v>
          </cell>
          <cell r="R95">
            <v>198</v>
          </cell>
          <cell r="S95">
            <v>58.52</v>
          </cell>
          <cell r="U95">
            <v>0</v>
          </cell>
        </row>
        <row r="96">
          <cell r="C96" t="str">
            <v>UPA CARUARU</v>
          </cell>
          <cell r="E96" t="str">
            <v>GUSTAVO LIBORIO SANTOS DE ALMEIDA</v>
          </cell>
          <cell r="F96" t="str">
            <v>1 - Médico</v>
          </cell>
          <cell r="G96">
            <v>225125</v>
          </cell>
          <cell r="H96">
            <v>44013</v>
          </cell>
          <cell r="J96">
            <v>398.16400000000004</v>
          </cell>
          <cell r="L96">
            <v>118.98</v>
          </cell>
          <cell r="M96">
            <v>0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 CARUARU</v>
          </cell>
          <cell r="E97" t="str">
            <v>GUSTAVO PEREIRA DE MELO</v>
          </cell>
          <cell r="F97" t="str">
            <v>2 - Outros Profissionais da Saúde</v>
          </cell>
          <cell r="G97">
            <v>322205</v>
          </cell>
          <cell r="H97">
            <v>44013</v>
          </cell>
          <cell r="J97">
            <v>102.4264</v>
          </cell>
          <cell r="L97">
            <v>118.98</v>
          </cell>
          <cell r="M97">
            <v>20.9</v>
          </cell>
          <cell r="O97">
            <v>1.1599999999999999</v>
          </cell>
          <cell r="R97">
            <v>198</v>
          </cell>
          <cell r="S97">
            <v>62.7</v>
          </cell>
          <cell r="U97">
            <v>0</v>
          </cell>
        </row>
        <row r="98">
          <cell r="C98" t="str">
            <v>UPA CARUARU</v>
          </cell>
          <cell r="E98" t="str">
            <v>HELENA MARIA DA SILVA</v>
          </cell>
          <cell r="F98" t="str">
            <v>3 - Administrativo</v>
          </cell>
          <cell r="G98">
            <v>516345</v>
          </cell>
          <cell r="H98">
            <v>44013</v>
          </cell>
          <cell r="J98">
            <v>191.67599999999999</v>
          </cell>
          <cell r="L98">
            <v>118.98</v>
          </cell>
          <cell r="M98">
            <v>20.9</v>
          </cell>
          <cell r="O98">
            <v>9.2799999999999994</v>
          </cell>
          <cell r="S98">
            <v>0</v>
          </cell>
          <cell r="U98">
            <v>0</v>
          </cell>
        </row>
        <row r="99">
          <cell r="C99" t="str">
            <v>UPA CARUARU</v>
          </cell>
          <cell r="E99" t="str">
            <v>HENRIQUE DA SILVA LINS</v>
          </cell>
          <cell r="F99" t="str">
            <v>3 - Administrativo</v>
          </cell>
          <cell r="G99">
            <v>414105</v>
          </cell>
          <cell r="H99">
            <v>44013</v>
          </cell>
          <cell r="J99">
            <v>127.1456</v>
          </cell>
          <cell r="L99">
            <v>118.98</v>
          </cell>
          <cell r="M99">
            <v>22.06</v>
          </cell>
          <cell r="O99">
            <v>1.1599999999999999</v>
          </cell>
          <cell r="R99">
            <v>290.39999999999998</v>
          </cell>
          <cell r="S99">
            <v>54</v>
          </cell>
          <cell r="U99">
            <v>0</v>
          </cell>
        </row>
        <row r="100">
          <cell r="C100" t="str">
            <v>UPA CARUARU</v>
          </cell>
          <cell r="E100" t="str">
            <v>HUGO ATILA ALVES DA COSTA</v>
          </cell>
          <cell r="F100" t="str">
            <v>1 - Médico</v>
          </cell>
          <cell r="G100">
            <v>225270</v>
          </cell>
          <cell r="H100">
            <v>44013</v>
          </cell>
          <cell r="J100">
            <v>388.66400000000004</v>
          </cell>
          <cell r="L100">
            <v>118.98</v>
          </cell>
          <cell r="M100">
            <v>6.34</v>
          </cell>
          <cell r="O100">
            <v>9.2799999999999994</v>
          </cell>
          <cell r="S100">
            <v>0</v>
          </cell>
          <cell r="U100">
            <v>0</v>
          </cell>
        </row>
        <row r="101">
          <cell r="C101" t="str">
            <v>UPA CARUARU</v>
          </cell>
          <cell r="E101" t="str">
            <v>INGRID TAIZA VIEIRA BEZERRA</v>
          </cell>
          <cell r="F101" t="str">
            <v>3 - Administrativo</v>
          </cell>
          <cell r="G101">
            <v>513430</v>
          </cell>
          <cell r="H101">
            <v>44013</v>
          </cell>
          <cell r="J101">
            <v>84.909599999999998</v>
          </cell>
          <cell r="L101">
            <v>118.98</v>
          </cell>
          <cell r="M101">
            <v>0</v>
          </cell>
          <cell r="O101">
            <v>1.1599999999999999</v>
          </cell>
          <cell r="R101">
            <v>211.2</v>
          </cell>
          <cell r="S101">
            <v>31.35</v>
          </cell>
          <cell r="U101">
            <v>0</v>
          </cell>
        </row>
        <row r="102">
          <cell r="C102" t="str">
            <v>UPA CARUARU</v>
          </cell>
          <cell r="E102" t="str">
            <v>INGRIDY RAIANY DE SA GONCALVES</v>
          </cell>
          <cell r="F102" t="str">
            <v>1 - Médico</v>
          </cell>
          <cell r="G102">
            <v>225125</v>
          </cell>
          <cell r="H102">
            <v>44013</v>
          </cell>
          <cell r="J102">
            <v>723.00639999999999</v>
          </cell>
          <cell r="L102">
            <v>118.98</v>
          </cell>
          <cell r="M102">
            <v>0</v>
          </cell>
          <cell r="O102">
            <v>2.44</v>
          </cell>
          <cell r="S102">
            <v>0</v>
          </cell>
          <cell r="U102">
            <v>0</v>
          </cell>
        </row>
        <row r="103">
          <cell r="C103" t="str">
            <v>UPA CARUARU</v>
          </cell>
          <cell r="E103" t="str">
            <v>ISABELA DA SILVA BARBOSA</v>
          </cell>
          <cell r="F103" t="str">
            <v>2 - Outros Profissionais da Saúde</v>
          </cell>
          <cell r="G103">
            <v>251605</v>
          </cell>
          <cell r="H103">
            <v>44013</v>
          </cell>
          <cell r="J103">
            <v>207.5368</v>
          </cell>
          <cell r="L103">
            <v>118.98</v>
          </cell>
          <cell r="M103">
            <v>36.19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CARUARU</v>
          </cell>
          <cell r="E104" t="str">
            <v>ISABELA MAGDALLA MONTEIRO DE AZEVEDO</v>
          </cell>
          <cell r="F104" t="str">
            <v>2 - Outros Profissionais da Saúde</v>
          </cell>
          <cell r="G104">
            <v>223505</v>
          </cell>
          <cell r="H104">
            <v>44013</v>
          </cell>
          <cell r="J104">
            <v>373.31599999999997</v>
          </cell>
          <cell r="L104">
            <v>118.98</v>
          </cell>
          <cell r="M104">
            <v>2.62</v>
          </cell>
          <cell r="O104">
            <v>1.1599999999999999</v>
          </cell>
          <cell r="S104">
            <v>0</v>
          </cell>
          <cell r="U104">
            <v>0</v>
          </cell>
        </row>
        <row r="105">
          <cell r="C105" t="str">
            <v>UPA CARUARU</v>
          </cell>
          <cell r="E105" t="str">
            <v>ISABELLE TENORIO CAVALCANTE</v>
          </cell>
          <cell r="F105" t="str">
            <v>1 - Médico</v>
          </cell>
          <cell r="G105">
            <v>225124</v>
          </cell>
          <cell r="H105">
            <v>44013</v>
          </cell>
          <cell r="J105">
            <v>338.16800000000006</v>
          </cell>
          <cell r="L105">
            <v>118.98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CARUARU</v>
          </cell>
          <cell r="E106" t="str">
            <v>JACIANE MICHELINE DE MENDONCA NOGUEIRA</v>
          </cell>
          <cell r="F106" t="str">
            <v>2 - Outros Profissionais da Saúde</v>
          </cell>
          <cell r="G106">
            <v>521130</v>
          </cell>
          <cell r="H106">
            <v>44013</v>
          </cell>
          <cell r="J106">
            <v>82.974400000000003</v>
          </cell>
          <cell r="L106">
            <v>118.98</v>
          </cell>
          <cell r="M106">
            <v>20.9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UPA CARUARU</v>
          </cell>
          <cell r="E107" t="str">
            <v>JACKSON JOSE FLORENCIO JUNIOR</v>
          </cell>
          <cell r="F107" t="str">
            <v>1 - Médico</v>
          </cell>
          <cell r="G107">
            <v>225125</v>
          </cell>
          <cell r="H107">
            <v>44013</v>
          </cell>
          <cell r="J107">
            <v>742.46960000000013</v>
          </cell>
          <cell r="L107">
            <v>118.98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CARUARU</v>
          </cell>
          <cell r="E108" t="str">
            <v>JACKSON MICHEL FONSECA DA COSTA</v>
          </cell>
          <cell r="F108" t="str">
            <v>1 - Médico</v>
          </cell>
          <cell r="G108">
            <v>225125</v>
          </cell>
          <cell r="H108">
            <v>44013</v>
          </cell>
          <cell r="J108">
            <v>831.27679999999998</v>
          </cell>
          <cell r="L108">
            <v>118.98</v>
          </cell>
          <cell r="M108">
            <v>0</v>
          </cell>
          <cell r="O108">
            <v>2.44</v>
          </cell>
          <cell r="S108">
            <v>0</v>
          </cell>
          <cell r="U108">
            <v>0</v>
          </cell>
        </row>
        <row r="109">
          <cell r="C109" t="str">
            <v>UPA CARUARU</v>
          </cell>
          <cell r="E109" t="str">
            <v>JAILMA FRANCISCA DA SILVA</v>
          </cell>
          <cell r="F109" t="str">
            <v>2 - Outros Profissionais da Saúde</v>
          </cell>
          <cell r="G109">
            <v>223505</v>
          </cell>
          <cell r="H109">
            <v>44013</v>
          </cell>
          <cell r="J109">
            <v>306.27680000000004</v>
          </cell>
          <cell r="L109">
            <v>118.98</v>
          </cell>
          <cell r="M109">
            <v>3.08</v>
          </cell>
          <cell r="O109">
            <v>1.1599999999999999</v>
          </cell>
          <cell r="S109">
            <v>0</v>
          </cell>
          <cell r="U109">
            <v>0</v>
          </cell>
        </row>
        <row r="110">
          <cell r="C110" t="str">
            <v>UPA CARUARU</v>
          </cell>
          <cell r="E110" t="str">
            <v>JAILSON LUIZ DA SILVA</v>
          </cell>
          <cell r="F110" t="str">
            <v>3 - Administrativo</v>
          </cell>
          <cell r="G110">
            <v>313115</v>
          </cell>
          <cell r="H110">
            <v>44013</v>
          </cell>
          <cell r="J110">
            <v>135.59520000000001</v>
          </cell>
          <cell r="L110">
            <v>118.98</v>
          </cell>
          <cell r="M110">
            <v>0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UPA CARUARU</v>
          </cell>
          <cell r="E111" t="str">
            <v>JAIRO BRASIL DA SILVA</v>
          </cell>
          <cell r="F111" t="str">
            <v>3 - Administrativo</v>
          </cell>
          <cell r="G111">
            <v>411010</v>
          </cell>
          <cell r="H111">
            <v>44013</v>
          </cell>
          <cell r="J111">
            <v>141.78799999999998</v>
          </cell>
          <cell r="L111">
            <v>118.98</v>
          </cell>
          <cell r="M111">
            <v>29.88</v>
          </cell>
          <cell r="O111">
            <v>2.44</v>
          </cell>
          <cell r="R111">
            <v>138</v>
          </cell>
          <cell r="S111">
            <v>167.41</v>
          </cell>
          <cell r="U111">
            <v>0</v>
          </cell>
        </row>
        <row r="112">
          <cell r="C112" t="str">
            <v>UPA CARUARU</v>
          </cell>
          <cell r="E112" t="str">
            <v>JAMERSON VIEIRA BEZERRA</v>
          </cell>
          <cell r="F112" t="str">
            <v>2 - Outros Profissionais da Saúde</v>
          </cell>
          <cell r="G112">
            <v>515110</v>
          </cell>
          <cell r="H112">
            <v>44013</v>
          </cell>
          <cell r="J112">
            <v>112.0224</v>
          </cell>
          <cell r="L112">
            <v>118.98</v>
          </cell>
          <cell r="M112">
            <v>20.9</v>
          </cell>
          <cell r="O112">
            <v>1.1599999999999999</v>
          </cell>
          <cell r="R112">
            <v>211.2</v>
          </cell>
          <cell r="S112">
            <v>0</v>
          </cell>
          <cell r="U112">
            <v>0</v>
          </cell>
        </row>
        <row r="113">
          <cell r="C113" t="str">
            <v>UPA CARUARU</v>
          </cell>
          <cell r="E113" t="str">
            <v>JANAINA VIANA DE SOUZA DOS SANTOS</v>
          </cell>
          <cell r="F113" t="str">
            <v>2 - Outros Profissionais da Saúde</v>
          </cell>
          <cell r="G113">
            <v>223505</v>
          </cell>
          <cell r="H113">
            <v>44013</v>
          </cell>
          <cell r="J113">
            <v>312.93599999999998</v>
          </cell>
          <cell r="L113">
            <v>118.98</v>
          </cell>
          <cell r="M113">
            <v>0</v>
          </cell>
          <cell r="O113">
            <v>1.1599999999999999</v>
          </cell>
          <cell r="S113">
            <v>0</v>
          </cell>
          <cell r="U113">
            <v>0</v>
          </cell>
        </row>
        <row r="114">
          <cell r="C114" t="str">
            <v>UPA CARUARU</v>
          </cell>
          <cell r="E114" t="str">
            <v>JAQUELINE MARIA ASSUNCAO DA SILVA</v>
          </cell>
          <cell r="F114" t="str">
            <v>2 - Outros Profissionais da Saúde</v>
          </cell>
          <cell r="G114">
            <v>322205</v>
          </cell>
          <cell r="H114">
            <v>44013</v>
          </cell>
          <cell r="J114">
            <v>209.476</v>
          </cell>
          <cell r="L114">
            <v>118.98</v>
          </cell>
          <cell r="M114">
            <v>0</v>
          </cell>
          <cell r="O114">
            <v>1.1599999999999999</v>
          </cell>
          <cell r="S114">
            <v>85.28</v>
          </cell>
          <cell r="U114">
            <v>0</v>
          </cell>
        </row>
        <row r="115">
          <cell r="C115" t="str">
            <v>UPA CARUARU</v>
          </cell>
          <cell r="E115" t="str">
            <v>JARDIEL FERREIRA DA SILVA</v>
          </cell>
          <cell r="F115" t="str">
            <v>3 - Administrativo</v>
          </cell>
          <cell r="G115">
            <v>411010</v>
          </cell>
          <cell r="H115">
            <v>44013</v>
          </cell>
          <cell r="J115">
            <v>6.2700000000000005</v>
          </cell>
          <cell r="L115">
            <v>118.98</v>
          </cell>
          <cell r="M115">
            <v>0</v>
          </cell>
          <cell r="O115">
            <v>1.1599999999999999</v>
          </cell>
          <cell r="R115">
            <v>198</v>
          </cell>
          <cell r="S115">
            <v>18.809999999999999</v>
          </cell>
          <cell r="U115">
            <v>0</v>
          </cell>
        </row>
        <row r="116">
          <cell r="C116" t="str">
            <v>UPA CARUARU</v>
          </cell>
          <cell r="E116" t="str">
            <v>JECKSON ANTONIO DOS SANTOS</v>
          </cell>
          <cell r="F116" t="str">
            <v>2 - Outros Profissionais da Saúde</v>
          </cell>
          <cell r="G116">
            <v>515110</v>
          </cell>
          <cell r="H116">
            <v>44013</v>
          </cell>
          <cell r="J116">
            <v>114.3496</v>
          </cell>
          <cell r="L116">
            <v>118.98</v>
          </cell>
          <cell r="M116">
            <v>20.9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CARUARU</v>
          </cell>
          <cell r="E117" t="str">
            <v>JOAO PAULO SILVA DE ANDRADE</v>
          </cell>
          <cell r="F117" t="str">
            <v>2 - Outros Profissionais da Saúde</v>
          </cell>
          <cell r="G117">
            <v>324115</v>
          </cell>
          <cell r="H117">
            <v>44013</v>
          </cell>
          <cell r="J117">
            <v>299.29360000000003</v>
          </cell>
          <cell r="L117">
            <v>118.98</v>
          </cell>
          <cell r="M117">
            <v>0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 CARUARU</v>
          </cell>
          <cell r="E118" t="str">
            <v>JOAOENIS MARTINS DA SILVA</v>
          </cell>
          <cell r="F118" t="str">
            <v>2 - Outros Profissionais da Saúde</v>
          </cell>
          <cell r="G118">
            <v>515110</v>
          </cell>
          <cell r="H118">
            <v>44013</v>
          </cell>
          <cell r="J118">
            <v>102.0848</v>
          </cell>
          <cell r="L118">
            <v>118.98</v>
          </cell>
          <cell r="M118">
            <v>20.9</v>
          </cell>
          <cell r="O118">
            <v>9.2799999999999994</v>
          </cell>
          <cell r="R118">
            <v>198</v>
          </cell>
          <cell r="S118">
            <v>62.7</v>
          </cell>
          <cell r="U118">
            <v>0</v>
          </cell>
        </row>
        <row r="119">
          <cell r="C119" t="str">
            <v>UPA CARUARU</v>
          </cell>
          <cell r="E119" t="str">
            <v>JOCIVALDO FELIX DE LIMA</v>
          </cell>
          <cell r="F119" t="str">
            <v>3 - Administrativo</v>
          </cell>
          <cell r="G119">
            <v>517410</v>
          </cell>
          <cell r="H119">
            <v>44013</v>
          </cell>
          <cell r="J119">
            <v>110.61120000000001</v>
          </cell>
          <cell r="L119">
            <v>118.98</v>
          </cell>
          <cell r="M119">
            <v>20.9</v>
          </cell>
          <cell r="O119">
            <v>9.2799999999999994</v>
          </cell>
          <cell r="S119">
            <v>0</v>
          </cell>
          <cell r="U119">
            <v>0</v>
          </cell>
        </row>
        <row r="120">
          <cell r="C120" t="str">
            <v>UPA CARUARU</v>
          </cell>
          <cell r="E120" t="str">
            <v>JOHNATAN VILELA SOUZA</v>
          </cell>
          <cell r="F120" t="str">
            <v>1 - Médico</v>
          </cell>
          <cell r="G120">
            <v>225125</v>
          </cell>
          <cell r="H120">
            <v>44013</v>
          </cell>
          <cell r="J120">
            <v>1026.8119999999999</v>
          </cell>
          <cell r="L120">
            <v>118.98</v>
          </cell>
          <cell r="M120">
            <v>14.26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 CARUARU</v>
          </cell>
          <cell r="E121" t="str">
            <v>JOSANE ALBUQUERQUE COSTA PAES</v>
          </cell>
          <cell r="F121" t="str">
            <v>1 - Médico</v>
          </cell>
          <cell r="G121">
            <v>225125</v>
          </cell>
          <cell r="H121">
            <v>44013</v>
          </cell>
          <cell r="J121">
            <v>693.51760000000002</v>
          </cell>
          <cell r="L121">
            <v>118.98</v>
          </cell>
          <cell r="M121">
            <v>6.34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CARUARU</v>
          </cell>
          <cell r="E122" t="str">
            <v>JOSE ADEILSON BEZERRA DOS SANTOS</v>
          </cell>
          <cell r="F122" t="str">
            <v>2 - Outros Profissionais da Saúde</v>
          </cell>
          <cell r="G122">
            <v>766420</v>
          </cell>
          <cell r="H122">
            <v>44013</v>
          </cell>
          <cell r="J122">
            <v>123.4928</v>
          </cell>
          <cell r="L122">
            <v>118.98</v>
          </cell>
          <cell r="M122">
            <v>4.07</v>
          </cell>
          <cell r="O122">
            <v>9.2799999999999994</v>
          </cell>
          <cell r="R122">
            <v>91</v>
          </cell>
          <cell r="S122">
            <v>31.35</v>
          </cell>
          <cell r="U122">
            <v>0</v>
          </cell>
        </row>
        <row r="123">
          <cell r="C123" t="str">
            <v>UPA CARUARU</v>
          </cell>
          <cell r="E123" t="str">
            <v>JOSE ADRIANO DO NASCIMENTO</v>
          </cell>
          <cell r="F123" t="str">
            <v>3 - Administrativo</v>
          </cell>
          <cell r="G123">
            <v>411010</v>
          </cell>
          <cell r="H123">
            <v>44013</v>
          </cell>
          <cell r="J123">
            <v>99.147999999999996</v>
          </cell>
          <cell r="L123">
            <v>118.98</v>
          </cell>
          <cell r="M123">
            <v>20.9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CARUARU</v>
          </cell>
          <cell r="E124" t="str">
            <v>JOSE ALBERICO PATRIOTA</v>
          </cell>
          <cell r="F124" t="str">
            <v>1 - Médico</v>
          </cell>
          <cell r="G124">
            <v>225125</v>
          </cell>
          <cell r="H124">
            <v>44013</v>
          </cell>
          <cell r="J124">
            <v>490.36959999999999</v>
          </cell>
          <cell r="L124">
            <v>118.98</v>
          </cell>
          <cell r="M124">
            <v>0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 CARUARU</v>
          </cell>
          <cell r="E125" t="str">
            <v>JOSE CLAUDIO DE FRANCA</v>
          </cell>
          <cell r="F125" t="str">
            <v>3 - Administrativo</v>
          </cell>
          <cell r="G125">
            <v>411010</v>
          </cell>
          <cell r="H125">
            <v>44013</v>
          </cell>
          <cell r="J125">
            <v>83.516800000000003</v>
          </cell>
          <cell r="L125">
            <v>118.98</v>
          </cell>
          <cell r="M125">
            <v>20.9</v>
          </cell>
          <cell r="O125">
            <v>1.1599999999999999</v>
          </cell>
          <cell r="R125">
            <v>150</v>
          </cell>
          <cell r="S125">
            <v>62.7</v>
          </cell>
          <cell r="U125">
            <v>0</v>
          </cell>
        </row>
        <row r="126">
          <cell r="C126" t="str">
            <v>UPA CARUARU</v>
          </cell>
          <cell r="E126" t="str">
            <v>JOSE DANIEL DE LUNA</v>
          </cell>
          <cell r="F126" t="str">
            <v>3 - Administrativo</v>
          </cell>
          <cell r="G126">
            <v>411010</v>
          </cell>
          <cell r="H126">
            <v>44013</v>
          </cell>
          <cell r="J126">
            <v>103.9128</v>
          </cell>
          <cell r="L126">
            <v>118.98</v>
          </cell>
          <cell r="M126">
            <v>20.9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 CARUARU</v>
          </cell>
          <cell r="E127" t="str">
            <v>JOSE DIEGO MACIEL DE SOUZA</v>
          </cell>
          <cell r="F127" t="str">
            <v>3 - Administrativo</v>
          </cell>
          <cell r="G127">
            <v>517410</v>
          </cell>
          <cell r="H127">
            <v>44013</v>
          </cell>
          <cell r="J127">
            <v>125.08959999999999</v>
          </cell>
          <cell r="L127">
            <v>118.98</v>
          </cell>
          <cell r="M127">
            <v>20.9</v>
          </cell>
          <cell r="O127">
            <v>1.1599999999999999</v>
          </cell>
          <cell r="R127">
            <v>211.2</v>
          </cell>
          <cell r="S127">
            <v>62.7</v>
          </cell>
          <cell r="U127">
            <v>0</v>
          </cell>
        </row>
        <row r="128">
          <cell r="C128" t="str">
            <v>UPA CARUARU</v>
          </cell>
          <cell r="E128" t="str">
            <v>JOSE EDVALDO ALVES DOS SANTOS</v>
          </cell>
          <cell r="F128" t="str">
            <v>2 - Outros Profissionais da Saúde</v>
          </cell>
          <cell r="G128">
            <v>515110</v>
          </cell>
          <cell r="H128">
            <v>44013</v>
          </cell>
          <cell r="J128">
            <v>117.59200000000001</v>
          </cell>
          <cell r="L128">
            <v>118.98</v>
          </cell>
          <cell r="M128">
            <v>20.9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CARUARU</v>
          </cell>
          <cell r="E129" t="str">
            <v>JOSE GENILSON DA SILVA</v>
          </cell>
          <cell r="F129" t="str">
            <v>3 - Administrativo</v>
          </cell>
          <cell r="G129">
            <v>514225</v>
          </cell>
          <cell r="H129">
            <v>44013</v>
          </cell>
          <cell r="J129">
            <v>106.3064</v>
          </cell>
          <cell r="L129">
            <v>118.98</v>
          </cell>
          <cell r="M129">
            <v>0</v>
          </cell>
          <cell r="O129">
            <v>1.1599999999999999</v>
          </cell>
          <cell r="R129">
            <v>60</v>
          </cell>
          <cell r="S129">
            <v>60.61</v>
          </cell>
          <cell r="U129">
            <v>0</v>
          </cell>
        </row>
        <row r="130">
          <cell r="C130" t="str">
            <v>UPA CARUARU</v>
          </cell>
          <cell r="E130" t="str">
            <v>JOSE HELIO FERREIRA DA SILVA</v>
          </cell>
          <cell r="F130" t="str">
            <v>2 - Outros Profissionais da Saúde</v>
          </cell>
          <cell r="G130">
            <v>322605</v>
          </cell>
          <cell r="H130">
            <v>44013</v>
          </cell>
          <cell r="J130">
            <v>100.7456</v>
          </cell>
          <cell r="L130">
            <v>118.98</v>
          </cell>
          <cell r="M130">
            <v>20.9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 CARUARU</v>
          </cell>
          <cell r="E131" t="str">
            <v>JOSE JARDEL DA SILVA</v>
          </cell>
          <cell r="F131" t="str">
            <v>2 - Outros Profissionais da Saúde</v>
          </cell>
          <cell r="G131">
            <v>322205</v>
          </cell>
          <cell r="H131">
            <v>44013</v>
          </cell>
          <cell r="J131">
            <v>104.57600000000001</v>
          </cell>
          <cell r="L131">
            <v>118.98</v>
          </cell>
          <cell r="M131">
            <v>20.9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 CARUARU</v>
          </cell>
          <cell r="E132" t="str">
            <v>JOSE MARCOS MUNIZ</v>
          </cell>
          <cell r="F132" t="str">
            <v>3 - Administrativo</v>
          </cell>
          <cell r="G132">
            <v>517410</v>
          </cell>
          <cell r="H132">
            <v>44013</v>
          </cell>
          <cell r="J132">
            <v>136.6096</v>
          </cell>
          <cell r="L132">
            <v>118.98</v>
          </cell>
          <cell r="M132">
            <v>20.9</v>
          </cell>
          <cell r="O132">
            <v>9.2799999999999994</v>
          </cell>
          <cell r="S132">
            <v>0</v>
          </cell>
          <cell r="U132">
            <v>0</v>
          </cell>
        </row>
        <row r="133">
          <cell r="C133" t="str">
            <v>UPA CARUARU</v>
          </cell>
          <cell r="E133" t="str">
            <v>JOSE VITOR BEZERRA SANTOS</v>
          </cell>
          <cell r="F133" t="str">
            <v>2 - Outros Profissionais da Saúde</v>
          </cell>
          <cell r="G133">
            <v>521130</v>
          </cell>
          <cell r="H133">
            <v>44013</v>
          </cell>
          <cell r="J133">
            <v>112.8528</v>
          </cell>
          <cell r="L133">
            <v>118.98</v>
          </cell>
          <cell r="M133">
            <v>20.9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CARUARU</v>
          </cell>
          <cell r="E134" t="str">
            <v>JOSEFA IVANISE DA SILVA</v>
          </cell>
          <cell r="F134" t="str">
            <v>2 - Outros Profissionais da Saúde</v>
          </cell>
          <cell r="G134">
            <v>322205</v>
          </cell>
          <cell r="H134">
            <v>44013</v>
          </cell>
          <cell r="J134">
            <v>130.25280000000001</v>
          </cell>
          <cell r="L134">
            <v>118.98</v>
          </cell>
          <cell r="M134">
            <v>20.9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CARUARU</v>
          </cell>
          <cell r="E135" t="str">
            <v>JOSEFA TACIANA BARBOSA DOS SANTOS</v>
          </cell>
          <cell r="F135" t="str">
            <v>1 - Médico</v>
          </cell>
          <cell r="G135">
            <v>225125</v>
          </cell>
          <cell r="H135">
            <v>44013</v>
          </cell>
          <cell r="J135">
            <v>732.62559999999996</v>
          </cell>
          <cell r="L135">
            <v>118.98</v>
          </cell>
          <cell r="M135">
            <v>0</v>
          </cell>
          <cell r="O135">
            <v>1.1599999999999999</v>
          </cell>
          <cell r="S135">
            <v>0</v>
          </cell>
          <cell r="U135">
            <v>0</v>
          </cell>
        </row>
        <row r="136">
          <cell r="C136" t="str">
            <v>UPA CARUARU</v>
          </cell>
          <cell r="E136" t="str">
            <v>JOSEILTON FRANCISCO DE LIMA</v>
          </cell>
          <cell r="F136" t="str">
            <v>3 - Administrativo</v>
          </cell>
          <cell r="G136">
            <v>514225</v>
          </cell>
          <cell r="H136">
            <v>44013</v>
          </cell>
          <cell r="J136">
            <v>105.59360000000001</v>
          </cell>
          <cell r="L136">
            <v>118.98</v>
          </cell>
          <cell r="M136">
            <v>20.9</v>
          </cell>
          <cell r="O136">
            <v>1.1599999999999999</v>
          </cell>
          <cell r="R136">
            <v>118.8</v>
          </cell>
          <cell r="S136">
            <v>153.52000000000001</v>
          </cell>
          <cell r="U136">
            <v>0</v>
          </cell>
        </row>
        <row r="137">
          <cell r="C137" t="str">
            <v>UPA CARUARU</v>
          </cell>
          <cell r="E137" t="str">
            <v>JOSELI QUITERIA DA SILVA</v>
          </cell>
          <cell r="F137" t="str">
            <v>2 - Outros Profissionais da Saúde</v>
          </cell>
          <cell r="G137">
            <v>322205</v>
          </cell>
          <cell r="H137">
            <v>44013</v>
          </cell>
          <cell r="J137">
            <v>109.21600000000001</v>
          </cell>
          <cell r="L137">
            <v>118.98</v>
          </cell>
          <cell r="M137">
            <v>20.9</v>
          </cell>
          <cell r="O137">
            <v>1.1599999999999999</v>
          </cell>
          <cell r="S137">
            <v>0</v>
          </cell>
          <cell r="U137">
            <v>0</v>
          </cell>
        </row>
        <row r="138">
          <cell r="C138" t="str">
            <v>UPA CARUARU</v>
          </cell>
          <cell r="E138" t="str">
            <v>JOSIANE DA SILVA LIMA</v>
          </cell>
          <cell r="F138" t="str">
            <v>2 - Outros Profissionais da Saúde</v>
          </cell>
          <cell r="G138">
            <v>322205</v>
          </cell>
          <cell r="H138">
            <v>44013</v>
          </cell>
          <cell r="J138">
            <v>126.5776</v>
          </cell>
          <cell r="L138">
            <v>118.98</v>
          </cell>
          <cell r="M138">
            <v>0</v>
          </cell>
          <cell r="O138">
            <v>9.2799999999999994</v>
          </cell>
          <cell r="R138">
            <v>150</v>
          </cell>
          <cell r="S138">
            <v>62.7</v>
          </cell>
          <cell r="U138">
            <v>0</v>
          </cell>
        </row>
        <row r="139">
          <cell r="C139" t="str">
            <v>UPA CARUARU</v>
          </cell>
          <cell r="E139" t="str">
            <v>JOSIVALDO DAVI DE AZEVEDO</v>
          </cell>
          <cell r="F139" t="str">
            <v>3 - Administrativo</v>
          </cell>
          <cell r="G139">
            <v>411010</v>
          </cell>
          <cell r="H139">
            <v>44013</v>
          </cell>
          <cell r="J139">
            <v>89.171200000000013</v>
          </cell>
          <cell r="L139">
            <v>118.98</v>
          </cell>
          <cell r="M139">
            <v>0</v>
          </cell>
          <cell r="O139">
            <v>9.2799999999999994</v>
          </cell>
          <cell r="S139">
            <v>0</v>
          </cell>
          <cell r="U139">
            <v>0</v>
          </cell>
        </row>
        <row r="140">
          <cell r="C140" t="str">
            <v>UPA CARUARU</v>
          </cell>
          <cell r="E140" t="str">
            <v>JOZILENE DO NASCIMENTO</v>
          </cell>
          <cell r="F140" t="str">
            <v>2 - Outros Profissionais da Saúde</v>
          </cell>
          <cell r="G140">
            <v>322205</v>
          </cell>
          <cell r="H140">
            <v>44013</v>
          </cell>
          <cell r="J140">
            <v>132.17520000000002</v>
          </cell>
          <cell r="L140">
            <v>118.98</v>
          </cell>
          <cell r="M140">
            <v>20.9</v>
          </cell>
          <cell r="O140">
            <v>9.2799999999999994</v>
          </cell>
          <cell r="S140">
            <v>0</v>
          </cell>
          <cell r="U140">
            <v>0</v>
          </cell>
        </row>
        <row r="141">
          <cell r="C141" t="str">
            <v>UPA CARUARU</v>
          </cell>
          <cell r="E141" t="str">
            <v>JULIANA ALVES DE MELO FREIRE</v>
          </cell>
          <cell r="F141" t="str">
            <v>1 - Médico</v>
          </cell>
          <cell r="G141">
            <v>225125</v>
          </cell>
          <cell r="H141">
            <v>44013</v>
          </cell>
          <cell r="J141">
            <v>436.65120000000002</v>
          </cell>
          <cell r="L141">
            <v>118.98</v>
          </cell>
          <cell r="M141">
            <v>0</v>
          </cell>
          <cell r="O141">
            <v>9.2799999999999994</v>
          </cell>
          <cell r="S141">
            <v>0</v>
          </cell>
          <cell r="U141">
            <v>0</v>
          </cell>
        </row>
        <row r="142">
          <cell r="C142" t="str">
            <v>UPA CARUARU</v>
          </cell>
          <cell r="E142" t="str">
            <v>JULIANA GUEDES SILVA</v>
          </cell>
          <cell r="F142" t="str">
            <v>1 - Médico</v>
          </cell>
          <cell r="G142">
            <v>225125</v>
          </cell>
          <cell r="H142">
            <v>44013</v>
          </cell>
          <cell r="J142">
            <v>466.55120000000005</v>
          </cell>
          <cell r="L142">
            <v>118.98</v>
          </cell>
          <cell r="M142">
            <v>0</v>
          </cell>
          <cell r="O142">
            <v>1.19</v>
          </cell>
          <cell r="S142">
            <v>0</v>
          </cell>
          <cell r="U142">
            <v>0</v>
          </cell>
        </row>
        <row r="143">
          <cell r="C143" t="str">
            <v>UPA CARUARU</v>
          </cell>
          <cell r="E143" t="str">
            <v>KALEANDRA PRISCILLA DA SILVA SANTOS</v>
          </cell>
          <cell r="F143" t="str">
            <v>2 - Outros Profissionais da Saúde</v>
          </cell>
          <cell r="G143">
            <v>322205</v>
          </cell>
          <cell r="H143">
            <v>44013</v>
          </cell>
          <cell r="J143">
            <v>254.08320000000001</v>
          </cell>
          <cell r="L143">
            <v>118.98</v>
          </cell>
          <cell r="M143">
            <v>0</v>
          </cell>
          <cell r="O143">
            <v>2.44</v>
          </cell>
          <cell r="S143">
            <v>0</v>
          </cell>
          <cell r="U143">
            <v>59.73</v>
          </cell>
        </row>
        <row r="144">
          <cell r="C144" t="str">
            <v>UPA CARUARU</v>
          </cell>
          <cell r="E144" t="str">
            <v>KARINA LUIZA BEZERRA ALVES</v>
          </cell>
          <cell r="F144" t="str">
            <v>2 - Outros Profissionais da Saúde</v>
          </cell>
          <cell r="G144">
            <v>223505</v>
          </cell>
          <cell r="H144">
            <v>44013</v>
          </cell>
          <cell r="J144">
            <v>318.73200000000003</v>
          </cell>
          <cell r="L144">
            <v>118.98</v>
          </cell>
          <cell r="M144">
            <v>3.08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 CARUARU</v>
          </cell>
          <cell r="E145" t="str">
            <v>KICIANI KARLA SILVA DE OLIVEIRA</v>
          </cell>
          <cell r="F145" t="str">
            <v>3 - Administrativo</v>
          </cell>
          <cell r="G145">
            <v>142205</v>
          </cell>
          <cell r="H145">
            <v>44013</v>
          </cell>
          <cell r="J145">
            <v>234.86</v>
          </cell>
          <cell r="L145">
            <v>118.98</v>
          </cell>
          <cell r="M145">
            <v>52</v>
          </cell>
          <cell r="O145">
            <v>1.19</v>
          </cell>
          <cell r="R145">
            <v>230</v>
          </cell>
          <cell r="S145">
            <v>156</v>
          </cell>
          <cell r="U145">
            <v>0</v>
          </cell>
        </row>
        <row r="146">
          <cell r="C146" t="str">
            <v>UPA CARUARU</v>
          </cell>
          <cell r="E146" t="str">
            <v>KLEBER VALENCA DA SILVA</v>
          </cell>
          <cell r="F146" t="str">
            <v>2 - Outros Profissionais da Saúde</v>
          </cell>
          <cell r="G146">
            <v>521130</v>
          </cell>
          <cell r="H146">
            <v>44013</v>
          </cell>
          <cell r="J146">
            <v>83.062399999999997</v>
          </cell>
          <cell r="L146">
            <v>118.98</v>
          </cell>
          <cell r="M146">
            <v>20.9</v>
          </cell>
          <cell r="O146">
            <v>9.2799999999999994</v>
          </cell>
          <cell r="R146">
            <v>198</v>
          </cell>
          <cell r="S146">
            <v>62.7</v>
          </cell>
          <cell r="U146">
            <v>0</v>
          </cell>
        </row>
        <row r="147">
          <cell r="C147" t="str">
            <v>UPA CARUARU</v>
          </cell>
          <cell r="E147" t="str">
            <v>LEONARDO ARAUJO LINS</v>
          </cell>
          <cell r="F147" t="str">
            <v>1 - Médico</v>
          </cell>
          <cell r="G147">
            <v>225125</v>
          </cell>
          <cell r="H147">
            <v>44013</v>
          </cell>
          <cell r="J147">
            <v>739.73520000000008</v>
          </cell>
          <cell r="L147">
            <v>118.98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CARUARU</v>
          </cell>
          <cell r="E148" t="str">
            <v>LETICIA TAMIRES MARIA DA SILVA</v>
          </cell>
          <cell r="F148" t="str">
            <v>2 - Outros Profissionais da Saúde</v>
          </cell>
          <cell r="G148">
            <v>322205</v>
          </cell>
          <cell r="H148">
            <v>44013</v>
          </cell>
          <cell r="J148">
            <v>111.0984</v>
          </cell>
          <cell r="L148">
            <v>118.98</v>
          </cell>
          <cell r="M148">
            <v>20.9</v>
          </cell>
          <cell r="O148">
            <v>9.2799999999999994</v>
          </cell>
          <cell r="S148">
            <v>0</v>
          </cell>
          <cell r="U148">
            <v>0</v>
          </cell>
        </row>
        <row r="149">
          <cell r="C149" t="str">
            <v>UPA CARUARU</v>
          </cell>
          <cell r="E149" t="str">
            <v>LIVIA LOTFI DE MOURA</v>
          </cell>
          <cell r="F149" t="str">
            <v>1 - Médico</v>
          </cell>
          <cell r="G149">
            <v>225125</v>
          </cell>
          <cell r="H149">
            <v>44013</v>
          </cell>
          <cell r="J149">
            <v>230.73680000000002</v>
          </cell>
          <cell r="L149">
            <v>118.98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CARUARU</v>
          </cell>
          <cell r="E150" t="str">
            <v>LIZANNE GOMES ANDRADE</v>
          </cell>
          <cell r="F150" t="str">
            <v>3 - Administrativo</v>
          </cell>
          <cell r="G150">
            <v>142105</v>
          </cell>
          <cell r="H150">
            <v>44013</v>
          </cell>
          <cell r="J150">
            <v>872.24800000000005</v>
          </cell>
          <cell r="L150">
            <v>118.98</v>
          </cell>
          <cell r="M150">
            <v>30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 CARUARU</v>
          </cell>
          <cell r="E151" t="str">
            <v>LUANA DOS SANTOS SILVA</v>
          </cell>
          <cell r="F151" t="str">
            <v>3 - Administrativo</v>
          </cell>
          <cell r="G151">
            <v>513430</v>
          </cell>
          <cell r="H151">
            <v>44013</v>
          </cell>
          <cell r="J151">
            <v>156.04640000000001</v>
          </cell>
          <cell r="L151">
            <v>118.98</v>
          </cell>
          <cell r="M151">
            <v>20.9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CARUARU</v>
          </cell>
          <cell r="E152" t="str">
            <v>LUANNA GRESSA SOARES DE MELO</v>
          </cell>
          <cell r="F152" t="str">
            <v>3 - Administrativo</v>
          </cell>
          <cell r="G152">
            <v>123105</v>
          </cell>
          <cell r="H152">
            <v>44013</v>
          </cell>
          <cell r="J152">
            <v>1162.9975999999999</v>
          </cell>
          <cell r="L152">
            <v>118.98</v>
          </cell>
          <cell r="M152">
            <v>30</v>
          </cell>
          <cell r="O152">
            <v>1.1599999999999999</v>
          </cell>
          <cell r="S152">
            <v>0</v>
          </cell>
          <cell r="U152">
            <v>34.130000000000003</v>
          </cell>
        </row>
        <row r="153">
          <cell r="C153" t="str">
            <v>UPA CARUARU</v>
          </cell>
          <cell r="E153" t="str">
            <v>LUCAS RAFAEL DA SILVA BEZERRA</v>
          </cell>
          <cell r="F153" t="str">
            <v>3 - Administrativo</v>
          </cell>
          <cell r="G153">
            <v>411010</v>
          </cell>
          <cell r="H153">
            <v>44013</v>
          </cell>
          <cell r="J153">
            <v>121.98479999999999</v>
          </cell>
          <cell r="L153">
            <v>118.98</v>
          </cell>
          <cell r="M153">
            <v>29.88</v>
          </cell>
          <cell r="O153">
            <v>9.2799999999999994</v>
          </cell>
          <cell r="R153">
            <v>237.6</v>
          </cell>
          <cell r="S153">
            <v>89.63</v>
          </cell>
          <cell r="U153">
            <v>0</v>
          </cell>
        </row>
        <row r="154">
          <cell r="C154" t="str">
            <v>UPA CARUARU</v>
          </cell>
          <cell r="E154" t="str">
            <v>LUCAS VASCONCELOS FARIAS</v>
          </cell>
          <cell r="F154" t="str">
            <v>1 - Médico</v>
          </cell>
          <cell r="G154">
            <v>225125</v>
          </cell>
          <cell r="H154">
            <v>44013</v>
          </cell>
          <cell r="J154">
            <v>503.27280000000002</v>
          </cell>
          <cell r="L154">
            <v>118.98</v>
          </cell>
          <cell r="M154">
            <v>3.17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UPA CARUARU</v>
          </cell>
          <cell r="E155" t="str">
            <v>LUCIANO CAVALCANTI DA SILVA</v>
          </cell>
          <cell r="F155" t="str">
            <v>2 - Outros Profissionais da Saúde</v>
          </cell>
          <cell r="G155">
            <v>322205</v>
          </cell>
          <cell r="H155">
            <v>44013</v>
          </cell>
          <cell r="J155">
            <v>107.7176</v>
          </cell>
          <cell r="L155">
            <v>118.98</v>
          </cell>
          <cell r="M155">
            <v>20.9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CARUARU</v>
          </cell>
          <cell r="E156" t="str">
            <v>LUCICLEIDE DE ANDRADE SILVA</v>
          </cell>
          <cell r="F156" t="str">
            <v>3 - Administrativo</v>
          </cell>
          <cell r="G156">
            <v>131210</v>
          </cell>
          <cell r="H156">
            <v>44013</v>
          </cell>
          <cell r="J156">
            <v>888.96800000000007</v>
          </cell>
          <cell r="L156">
            <v>118.98</v>
          </cell>
          <cell r="M156">
            <v>30</v>
          </cell>
          <cell r="O156">
            <v>1.1599999999999999</v>
          </cell>
          <cell r="S156">
            <v>0</v>
          </cell>
          <cell r="U156">
            <v>0</v>
          </cell>
        </row>
        <row r="157">
          <cell r="C157" t="str">
            <v>UPA CARUARU</v>
          </cell>
          <cell r="E157" t="str">
            <v>LUCICLEIDE MARIA DA SILVA</v>
          </cell>
          <cell r="F157" t="str">
            <v>2 - Outros Profissionais da Saúde</v>
          </cell>
          <cell r="G157">
            <v>322205</v>
          </cell>
          <cell r="H157">
            <v>44013</v>
          </cell>
          <cell r="J157">
            <v>237.1816</v>
          </cell>
          <cell r="L157">
            <v>118.98</v>
          </cell>
          <cell r="M157">
            <v>20.9</v>
          </cell>
          <cell r="O157">
            <v>2.44</v>
          </cell>
          <cell r="R157">
            <v>198</v>
          </cell>
          <cell r="S157">
            <v>58.78</v>
          </cell>
          <cell r="U157">
            <v>0</v>
          </cell>
        </row>
        <row r="158">
          <cell r="C158" t="str">
            <v>UPA CARUARU</v>
          </cell>
          <cell r="E158" t="str">
            <v>LUCIMAURA PEREIRA GOMES DA SILVA</v>
          </cell>
          <cell r="F158" t="str">
            <v>2 - Outros Profissionais da Saúde</v>
          </cell>
          <cell r="G158">
            <v>223505</v>
          </cell>
          <cell r="H158">
            <v>44013</v>
          </cell>
          <cell r="J158">
            <v>265.81200000000001</v>
          </cell>
          <cell r="L158">
            <v>118.98</v>
          </cell>
          <cell r="M158">
            <v>0</v>
          </cell>
          <cell r="O158">
            <v>1.1599999999999999</v>
          </cell>
          <cell r="S158">
            <v>0</v>
          </cell>
          <cell r="U158">
            <v>0</v>
          </cell>
        </row>
        <row r="159">
          <cell r="C159" t="str">
            <v>UPA CARUARU</v>
          </cell>
          <cell r="E159" t="str">
            <v>LUIZ CARLOS DA SILVA</v>
          </cell>
          <cell r="F159" t="str">
            <v>3 - Administrativo</v>
          </cell>
          <cell r="G159">
            <v>517410</v>
          </cell>
          <cell r="H159">
            <v>44013</v>
          </cell>
          <cell r="J159">
            <v>117.7264</v>
          </cell>
          <cell r="L159">
            <v>118.98</v>
          </cell>
          <cell r="M159">
            <v>20.9</v>
          </cell>
          <cell r="O159">
            <v>1.1599999999999999</v>
          </cell>
          <cell r="R159">
            <v>211.2</v>
          </cell>
          <cell r="S159">
            <v>62.7</v>
          </cell>
          <cell r="U159">
            <v>0</v>
          </cell>
        </row>
        <row r="160">
          <cell r="C160" t="str">
            <v>UPA CARUARU</v>
          </cell>
          <cell r="E160" t="str">
            <v>LUIZ CARLOS DA SILVA SANTOS</v>
          </cell>
          <cell r="F160" t="str">
            <v>2 - Outros Profissionais da Saúde</v>
          </cell>
          <cell r="G160">
            <v>322205</v>
          </cell>
          <cell r="H160">
            <v>44013</v>
          </cell>
          <cell r="J160">
            <v>110.4144</v>
          </cell>
          <cell r="L160">
            <v>118.98</v>
          </cell>
          <cell r="M160">
            <v>0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 CARUARU</v>
          </cell>
          <cell r="E161" t="str">
            <v>LUIZ FERNANDO DE LIMA</v>
          </cell>
          <cell r="F161" t="str">
            <v>2 - Outros Profissionais da Saúde</v>
          </cell>
          <cell r="G161">
            <v>521130</v>
          </cell>
          <cell r="H161">
            <v>44013</v>
          </cell>
          <cell r="J161">
            <v>83.73360000000001</v>
          </cell>
          <cell r="L161">
            <v>118.98</v>
          </cell>
          <cell r="M161">
            <v>20.9</v>
          </cell>
          <cell r="O161">
            <v>1.1599999999999999</v>
          </cell>
          <cell r="R161">
            <v>80</v>
          </cell>
          <cell r="S161">
            <v>62.7</v>
          </cell>
          <cell r="U161">
            <v>0</v>
          </cell>
        </row>
        <row r="162">
          <cell r="C162" t="str">
            <v>UPA CARUARU</v>
          </cell>
          <cell r="E162" t="str">
            <v>MAGNO PEREIRA DA SILVA</v>
          </cell>
          <cell r="F162" t="str">
            <v>3 - Administrativo</v>
          </cell>
          <cell r="G162">
            <v>782320</v>
          </cell>
          <cell r="H162">
            <v>44013</v>
          </cell>
          <cell r="J162">
            <v>177.40080000000003</v>
          </cell>
          <cell r="L162">
            <v>118.98</v>
          </cell>
          <cell r="M162">
            <v>28.48</v>
          </cell>
          <cell r="O162">
            <v>1.1599999999999999</v>
          </cell>
          <cell r="R162">
            <v>80</v>
          </cell>
          <cell r="S162">
            <v>0</v>
          </cell>
          <cell r="U162">
            <v>0</v>
          </cell>
        </row>
        <row r="163">
          <cell r="C163" t="str">
            <v>UPA CARUARU</v>
          </cell>
          <cell r="E163" t="str">
            <v>MANOEL FRANCISCO DE ASSIS</v>
          </cell>
          <cell r="F163" t="str">
            <v>2 - Outros Profissionais da Saúde</v>
          </cell>
          <cell r="G163">
            <v>322205</v>
          </cell>
          <cell r="H163">
            <v>44013</v>
          </cell>
          <cell r="J163">
            <v>183.91839999999999</v>
          </cell>
          <cell r="L163">
            <v>118.98</v>
          </cell>
          <cell r="M163">
            <v>20.9</v>
          </cell>
          <cell r="O163">
            <v>1.1599999999999999</v>
          </cell>
          <cell r="R163">
            <v>118.8</v>
          </cell>
          <cell r="S163">
            <v>133.06</v>
          </cell>
          <cell r="U163">
            <v>0</v>
          </cell>
        </row>
        <row r="164">
          <cell r="C164" t="str">
            <v>UPA CARUARU</v>
          </cell>
          <cell r="E164" t="str">
            <v>MANOEL PINO FILHO</v>
          </cell>
          <cell r="F164" t="str">
            <v>3 - Administrativo</v>
          </cell>
          <cell r="G164">
            <v>514225</v>
          </cell>
          <cell r="H164">
            <v>44013</v>
          </cell>
          <cell r="J164">
            <v>128.03440000000001</v>
          </cell>
          <cell r="L164">
            <v>118.98</v>
          </cell>
          <cell r="M164">
            <v>0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CARUARU</v>
          </cell>
          <cell r="E165" t="str">
            <v>MARCIA DELMA ALVES CAVALCANTI DA SILVA</v>
          </cell>
          <cell r="F165" t="str">
            <v>3 - Administrativo</v>
          </cell>
          <cell r="G165">
            <v>413115</v>
          </cell>
          <cell r="H165">
            <v>44013</v>
          </cell>
          <cell r="J165">
            <v>205.55200000000002</v>
          </cell>
          <cell r="L165">
            <v>118.98</v>
          </cell>
          <cell r="M165">
            <v>26.76</v>
          </cell>
          <cell r="O165">
            <v>1.1599999999999999</v>
          </cell>
          <cell r="S165">
            <v>0</v>
          </cell>
          <cell r="U165">
            <v>0</v>
          </cell>
        </row>
        <row r="166">
          <cell r="C166" t="str">
            <v>UPA CARUARU</v>
          </cell>
          <cell r="E166" t="str">
            <v>MARCIANE MARIA DA SILVA</v>
          </cell>
          <cell r="F166" t="str">
            <v>2 - Outros Profissionais da Saúde</v>
          </cell>
          <cell r="G166">
            <v>322205</v>
          </cell>
          <cell r="H166">
            <v>44013</v>
          </cell>
          <cell r="J166">
            <v>218.2312</v>
          </cell>
          <cell r="L166">
            <v>118.98</v>
          </cell>
          <cell r="M166">
            <v>0</v>
          </cell>
          <cell r="O166">
            <v>1.1599999999999999</v>
          </cell>
          <cell r="S166">
            <v>0</v>
          </cell>
          <cell r="U166">
            <v>0</v>
          </cell>
        </row>
        <row r="167">
          <cell r="C167" t="str">
            <v>UPA CARUARU</v>
          </cell>
          <cell r="E167" t="str">
            <v>MARCILENE DA SILVA</v>
          </cell>
          <cell r="F167" t="str">
            <v>2 - Outros Profissionais da Saúde</v>
          </cell>
          <cell r="G167">
            <v>521130</v>
          </cell>
          <cell r="H167">
            <v>44013</v>
          </cell>
          <cell r="J167">
            <v>85.463200000000001</v>
          </cell>
          <cell r="L167">
            <v>118.98</v>
          </cell>
          <cell r="M167">
            <v>20.9</v>
          </cell>
          <cell r="O167">
            <v>9.2799999999999994</v>
          </cell>
          <cell r="S167">
            <v>0</v>
          </cell>
          <cell r="U167">
            <v>0</v>
          </cell>
        </row>
        <row r="168">
          <cell r="C168" t="str">
            <v>UPA CARUARU</v>
          </cell>
          <cell r="E168" t="str">
            <v>MARCIO ISIDIO DA SILVA NUNES</v>
          </cell>
          <cell r="F168" t="str">
            <v>2 - Outros Profissionais da Saúde</v>
          </cell>
          <cell r="G168">
            <v>322205</v>
          </cell>
          <cell r="H168">
            <v>44013</v>
          </cell>
          <cell r="J168">
            <v>202.608</v>
          </cell>
          <cell r="L168">
            <v>118.98</v>
          </cell>
          <cell r="M168">
            <v>20.9</v>
          </cell>
          <cell r="O168">
            <v>1.1599999999999999</v>
          </cell>
          <cell r="S168">
            <v>58.38</v>
          </cell>
          <cell r="U168">
            <v>0</v>
          </cell>
        </row>
        <row r="169">
          <cell r="C169" t="str">
            <v>UPA CARUARU</v>
          </cell>
          <cell r="E169" t="str">
            <v>MARCOS ANTONIO DE OLIVEIRA</v>
          </cell>
          <cell r="F169" t="str">
            <v>2 - Outros Profissionais da Saúde</v>
          </cell>
          <cell r="G169">
            <v>515110</v>
          </cell>
          <cell r="H169">
            <v>44013</v>
          </cell>
          <cell r="J169">
            <v>196.30560000000003</v>
          </cell>
          <cell r="L169">
            <v>118.98</v>
          </cell>
          <cell r="M169">
            <v>20.9</v>
          </cell>
          <cell r="O169">
            <v>1.1599999999999999</v>
          </cell>
          <cell r="R169">
            <v>150</v>
          </cell>
          <cell r="S169">
            <v>0</v>
          </cell>
          <cell r="U169">
            <v>0</v>
          </cell>
        </row>
        <row r="170">
          <cell r="C170" t="str">
            <v>UPA CARUARU</v>
          </cell>
          <cell r="E170" t="str">
            <v>MARCOS VINICIOS DOS SANTOS</v>
          </cell>
          <cell r="F170" t="str">
            <v>2 - Outros Profissionais da Saúde</v>
          </cell>
          <cell r="G170">
            <v>322205</v>
          </cell>
          <cell r="H170">
            <v>44013</v>
          </cell>
          <cell r="J170">
            <v>117.976</v>
          </cell>
          <cell r="L170">
            <v>118.98</v>
          </cell>
          <cell r="M170">
            <v>20.9</v>
          </cell>
          <cell r="O170">
            <v>1.1599999999999999</v>
          </cell>
          <cell r="S170">
            <v>0</v>
          </cell>
          <cell r="U170">
            <v>0</v>
          </cell>
        </row>
        <row r="171">
          <cell r="C171" t="str">
            <v>UPA CARUARU</v>
          </cell>
          <cell r="E171" t="str">
            <v>MARIA ALESSANDRA GALVAO DE MORAIS E SILVA</v>
          </cell>
          <cell r="F171" t="str">
            <v>2 - Outros Profissionais da Saúde</v>
          </cell>
          <cell r="G171">
            <v>251605</v>
          </cell>
          <cell r="H171">
            <v>44013</v>
          </cell>
          <cell r="J171">
            <v>230.3544</v>
          </cell>
          <cell r="L171">
            <v>118.98</v>
          </cell>
          <cell r="M171">
            <v>36.19</v>
          </cell>
          <cell r="O171">
            <v>1.1599999999999999</v>
          </cell>
          <cell r="S171">
            <v>0</v>
          </cell>
          <cell r="U171">
            <v>0</v>
          </cell>
        </row>
        <row r="172">
          <cell r="C172" t="str">
            <v>UPA CARUARU</v>
          </cell>
          <cell r="E172" t="str">
            <v>MARIA ANDRESSAN DA SILVA ALVES</v>
          </cell>
          <cell r="F172" t="str">
            <v>2 - Outros Profissionais da Saúde</v>
          </cell>
          <cell r="G172">
            <v>322205</v>
          </cell>
          <cell r="H172">
            <v>44013</v>
          </cell>
          <cell r="J172">
            <v>118.5016</v>
          </cell>
          <cell r="L172">
            <v>118.98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CARUARU</v>
          </cell>
          <cell r="E173" t="str">
            <v>MARIA APARECIDA DE OLIVEIRA NUNES CAVALCANTI</v>
          </cell>
          <cell r="F173" t="str">
            <v>3 - Administrativo</v>
          </cell>
          <cell r="G173">
            <v>413115</v>
          </cell>
          <cell r="H173">
            <v>44013</v>
          </cell>
          <cell r="J173">
            <v>105.8432</v>
          </cell>
          <cell r="L173">
            <v>118.98</v>
          </cell>
          <cell r="M173">
            <v>0</v>
          </cell>
          <cell r="O173">
            <v>1.1599999999999999</v>
          </cell>
          <cell r="R173">
            <v>198</v>
          </cell>
          <cell r="S173">
            <v>57.6</v>
          </cell>
          <cell r="U173">
            <v>0</v>
          </cell>
        </row>
        <row r="174">
          <cell r="C174" t="str">
            <v>UPA CARUARU</v>
          </cell>
          <cell r="E174" t="str">
            <v>MARIA BETANIA FERREIRA FIRMO</v>
          </cell>
          <cell r="F174" t="str">
            <v>2 - Outros Profissionais da Saúde</v>
          </cell>
          <cell r="G174">
            <v>324115</v>
          </cell>
          <cell r="H174">
            <v>44013</v>
          </cell>
          <cell r="J174">
            <v>277.9984</v>
          </cell>
          <cell r="L174">
            <v>118.98</v>
          </cell>
          <cell r="M174">
            <v>10.85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CARUARU</v>
          </cell>
          <cell r="E175" t="str">
            <v>MARIA CILENE DA SILVA</v>
          </cell>
          <cell r="F175" t="str">
            <v>2 - Outros Profissionais da Saúde</v>
          </cell>
          <cell r="G175">
            <v>322205</v>
          </cell>
          <cell r="H175">
            <v>44013</v>
          </cell>
          <cell r="J175">
            <v>117.69680000000001</v>
          </cell>
          <cell r="L175">
            <v>118.98</v>
          </cell>
          <cell r="M175">
            <v>20.9</v>
          </cell>
          <cell r="O175">
            <v>2.44</v>
          </cell>
          <cell r="R175">
            <v>211.2</v>
          </cell>
          <cell r="S175">
            <v>60.61</v>
          </cell>
          <cell r="U175">
            <v>0</v>
          </cell>
        </row>
        <row r="176">
          <cell r="C176" t="str">
            <v>UPA CARUARU</v>
          </cell>
          <cell r="E176" t="str">
            <v>MARIA DE FATIMA DA SILVA</v>
          </cell>
          <cell r="F176" t="str">
            <v>2 - Outros Profissionais da Saúde</v>
          </cell>
          <cell r="G176">
            <v>223505</v>
          </cell>
          <cell r="H176">
            <v>44013</v>
          </cell>
          <cell r="J176">
            <v>334.43279999999999</v>
          </cell>
          <cell r="L176">
            <v>118.98</v>
          </cell>
          <cell r="M176">
            <v>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CARUARU</v>
          </cell>
          <cell r="E177" t="str">
            <v>MARIA DE FATIMA VIEIRA</v>
          </cell>
          <cell r="F177" t="str">
            <v>2 - Outros Profissionais da Saúde</v>
          </cell>
          <cell r="G177">
            <v>322205</v>
          </cell>
          <cell r="H177">
            <v>44013</v>
          </cell>
          <cell r="J177">
            <v>0</v>
          </cell>
          <cell r="L177">
            <v>118.98</v>
          </cell>
          <cell r="M177">
            <v>0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 CARUARU</v>
          </cell>
          <cell r="E178" t="str">
            <v>MARIA DE LOURDES MACIEL DE SOUZA</v>
          </cell>
          <cell r="F178" t="str">
            <v>3 - Administrativo</v>
          </cell>
          <cell r="G178">
            <v>513430</v>
          </cell>
          <cell r="H178">
            <v>44013</v>
          </cell>
          <cell r="J178">
            <v>120.51440000000001</v>
          </cell>
          <cell r="L178">
            <v>118.98</v>
          </cell>
          <cell r="M178">
            <v>20.9</v>
          </cell>
          <cell r="O178">
            <v>1.1599999999999999</v>
          </cell>
          <cell r="R178">
            <v>198</v>
          </cell>
          <cell r="S178">
            <v>33.44</v>
          </cell>
          <cell r="U178">
            <v>0</v>
          </cell>
        </row>
        <row r="179">
          <cell r="C179" t="str">
            <v>UPA CARUARU</v>
          </cell>
          <cell r="E179" t="str">
            <v>MARIA DEBORA DE OLIVEIRA</v>
          </cell>
          <cell r="F179" t="str">
            <v>2 - Outros Profissionais da Saúde</v>
          </cell>
          <cell r="G179">
            <v>322205</v>
          </cell>
          <cell r="H179">
            <v>44013</v>
          </cell>
          <cell r="J179">
            <v>117.04559999999999</v>
          </cell>
          <cell r="L179">
            <v>118.98</v>
          </cell>
          <cell r="M179">
            <v>20.9</v>
          </cell>
          <cell r="O179">
            <v>1.1599999999999999</v>
          </cell>
          <cell r="R179">
            <v>211.2</v>
          </cell>
          <cell r="S179">
            <v>58.78</v>
          </cell>
          <cell r="U179">
            <v>0</v>
          </cell>
        </row>
        <row r="180">
          <cell r="C180" t="str">
            <v>UPA CARUARU</v>
          </cell>
          <cell r="E180" t="str">
            <v>MARIA DO SOCORRO PIMENTEL DE LIMA FILHA</v>
          </cell>
          <cell r="F180" t="str">
            <v>2 - Outros Profissionais da Saúde</v>
          </cell>
          <cell r="G180">
            <v>251605</v>
          </cell>
          <cell r="H180">
            <v>44013</v>
          </cell>
          <cell r="J180">
            <v>315.13439999999997</v>
          </cell>
          <cell r="L180">
            <v>118.98</v>
          </cell>
          <cell r="M180">
            <v>36.19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UPA CARUARU</v>
          </cell>
          <cell r="E181" t="str">
            <v>MARIA GERCINA DA SILVA</v>
          </cell>
          <cell r="F181" t="str">
            <v>2 - Outros Profissionais da Saúde</v>
          </cell>
          <cell r="G181">
            <v>322205</v>
          </cell>
          <cell r="H181">
            <v>44013</v>
          </cell>
          <cell r="J181">
            <v>107.91040000000001</v>
          </cell>
          <cell r="L181">
            <v>118.98</v>
          </cell>
          <cell r="M181">
            <v>20.9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MARIA GORETE PEREIRA</v>
          </cell>
          <cell r="F182" t="str">
            <v>2 - Outros Profissionais da Saúde</v>
          </cell>
          <cell r="G182">
            <v>322205</v>
          </cell>
          <cell r="H182">
            <v>44013</v>
          </cell>
          <cell r="J182">
            <v>105.86320000000001</v>
          </cell>
          <cell r="L182">
            <v>118.98</v>
          </cell>
          <cell r="M182">
            <v>20.9</v>
          </cell>
          <cell r="O182">
            <v>1.1599999999999999</v>
          </cell>
          <cell r="S182">
            <v>0</v>
          </cell>
          <cell r="U182">
            <v>64</v>
          </cell>
        </row>
        <row r="183">
          <cell r="C183" t="str">
            <v>UPA CARUARU</v>
          </cell>
          <cell r="E183" t="str">
            <v>MARIA HERENILMA RODRIGUES BARBOSA</v>
          </cell>
          <cell r="F183" t="str">
            <v>2 - Outros Profissionais da Saúde</v>
          </cell>
          <cell r="G183">
            <v>223505</v>
          </cell>
          <cell r="H183">
            <v>44013</v>
          </cell>
          <cell r="J183">
            <v>261.964</v>
          </cell>
          <cell r="L183">
            <v>118.98</v>
          </cell>
          <cell r="M183">
            <v>0</v>
          </cell>
          <cell r="O183">
            <v>2.44</v>
          </cell>
          <cell r="S183">
            <v>0</v>
          </cell>
          <cell r="U183">
            <v>103.28</v>
          </cell>
        </row>
        <row r="184">
          <cell r="C184" t="str">
            <v>UPA CARUARU</v>
          </cell>
          <cell r="E184" t="str">
            <v>MARIA JAILMA DE OLIVEIRA</v>
          </cell>
          <cell r="F184" t="str">
            <v>2 - Outros Profissionais da Saúde</v>
          </cell>
          <cell r="G184">
            <v>223505</v>
          </cell>
          <cell r="H184">
            <v>44013</v>
          </cell>
          <cell r="J184">
            <v>304.20400000000001</v>
          </cell>
          <cell r="L184">
            <v>118.98</v>
          </cell>
          <cell r="M184">
            <v>0</v>
          </cell>
          <cell r="O184">
            <v>2.44</v>
          </cell>
          <cell r="S184">
            <v>0</v>
          </cell>
          <cell r="U184">
            <v>0</v>
          </cell>
        </row>
        <row r="185">
          <cell r="C185" t="str">
            <v>UPA CARUARU</v>
          </cell>
          <cell r="E185" t="str">
            <v>MARIA JOSE BEZERRA DA SILVA</v>
          </cell>
          <cell r="F185" t="str">
            <v>2 - Outros Profissionais da Saúde</v>
          </cell>
          <cell r="G185">
            <v>324115</v>
          </cell>
          <cell r="H185">
            <v>44013</v>
          </cell>
          <cell r="J185">
            <v>296.83679999999998</v>
          </cell>
          <cell r="L185">
            <v>118.98</v>
          </cell>
          <cell r="M185">
            <v>9.49</v>
          </cell>
          <cell r="O185">
            <v>1.1599999999999999</v>
          </cell>
          <cell r="S185">
            <v>0</v>
          </cell>
          <cell r="U185">
            <v>0</v>
          </cell>
        </row>
        <row r="186">
          <cell r="C186" t="str">
            <v>UPA CARUARU</v>
          </cell>
          <cell r="E186" t="str">
            <v>MARIA JOSE DA SILVA</v>
          </cell>
          <cell r="F186" t="str">
            <v>2 - Outros Profissionais da Saúde</v>
          </cell>
          <cell r="G186">
            <v>322205</v>
          </cell>
          <cell r="H186">
            <v>44013</v>
          </cell>
          <cell r="J186">
            <v>114.74080000000001</v>
          </cell>
          <cell r="L186">
            <v>118.98</v>
          </cell>
          <cell r="M186">
            <v>20.9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MARIA JOSE DA SILVA</v>
          </cell>
          <cell r="F187" t="str">
            <v>2 - Outros Profissionais da Saúde</v>
          </cell>
          <cell r="G187">
            <v>322205</v>
          </cell>
          <cell r="H187">
            <v>44013</v>
          </cell>
          <cell r="J187">
            <v>122.83600000000001</v>
          </cell>
          <cell r="L187">
            <v>118.98</v>
          </cell>
          <cell r="M187">
            <v>20.9</v>
          </cell>
          <cell r="O187">
            <v>2.44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MARIA JOSIENE DA SILVA</v>
          </cell>
          <cell r="F188" t="str">
            <v>2 - Outros Profissionais da Saúde</v>
          </cell>
          <cell r="G188">
            <v>322205</v>
          </cell>
          <cell r="H188">
            <v>44013</v>
          </cell>
          <cell r="J188">
            <v>140.828</v>
          </cell>
          <cell r="L188">
            <v>118.98</v>
          </cell>
          <cell r="M188">
            <v>20.9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 CARUARU</v>
          </cell>
          <cell r="E189" t="str">
            <v>MARIA LARISSA DA SILVA</v>
          </cell>
          <cell r="F189" t="str">
            <v>2 - Outros Profissionais da Saúde</v>
          </cell>
          <cell r="G189">
            <v>322205</v>
          </cell>
          <cell r="H189">
            <v>44013</v>
          </cell>
          <cell r="J189">
            <v>116.13680000000001</v>
          </cell>
          <cell r="L189">
            <v>118.98</v>
          </cell>
          <cell r="M189">
            <v>0</v>
          </cell>
          <cell r="O189">
            <v>1.1599999999999999</v>
          </cell>
          <cell r="R189">
            <v>168</v>
          </cell>
          <cell r="S189">
            <v>57.6</v>
          </cell>
          <cell r="U189">
            <v>0</v>
          </cell>
        </row>
        <row r="190">
          <cell r="C190" t="str">
            <v>UPA CARUARU</v>
          </cell>
          <cell r="E190" t="str">
            <v>MARIA LETICIA FERREIRA LEITE</v>
          </cell>
          <cell r="F190" t="str">
            <v>3 - Administrativo</v>
          </cell>
          <cell r="G190">
            <v>411010</v>
          </cell>
          <cell r="H190">
            <v>44013</v>
          </cell>
          <cell r="J190">
            <v>138.66399999999999</v>
          </cell>
          <cell r="L190">
            <v>118.98</v>
          </cell>
          <cell r="M190">
            <v>33.53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MARIA ROSELENE AVELINO DA SILVA CARVALHO</v>
          </cell>
          <cell r="F191" t="str">
            <v>2 - Outros Profissionais da Saúde</v>
          </cell>
          <cell r="G191">
            <v>322205</v>
          </cell>
          <cell r="H191">
            <v>44013</v>
          </cell>
          <cell r="J191">
            <v>0</v>
          </cell>
          <cell r="L191">
            <v>118.98</v>
          </cell>
          <cell r="M191">
            <v>0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UPA CARUARU</v>
          </cell>
          <cell r="E192" t="str">
            <v>MARIA SUELI DA SILVA</v>
          </cell>
          <cell r="F192" t="str">
            <v>2 - Outros Profissionais da Saúde</v>
          </cell>
          <cell r="G192">
            <v>322205</v>
          </cell>
          <cell r="H192">
            <v>44013</v>
          </cell>
          <cell r="J192">
            <v>88.244</v>
          </cell>
          <cell r="L192">
            <v>118.98</v>
          </cell>
          <cell r="M192">
            <v>0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UPA CARUARU</v>
          </cell>
          <cell r="E193" t="str">
            <v>MARIA ZELIA DA SILVA</v>
          </cell>
          <cell r="F193" t="str">
            <v>2 - Outros Profissionais da Saúde</v>
          </cell>
          <cell r="G193">
            <v>322205</v>
          </cell>
          <cell r="H193">
            <v>44013</v>
          </cell>
          <cell r="J193">
            <v>119.54</v>
          </cell>
          <cell r="L193">
            <v>118.98</v>
          </cell>
          <cell r="M193">
            <v>20.9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 CARUARU</v>
          </cell>
          <cell r="E194" t="str">
            <v>MARIA ZELIA DOS SANTOS PRADO</v>
          </cell>
          <cell r="F194" t="str">
            <v>2 - Outros Profissionais da Saúde</v>
          </cell>
          <cell r="G194">
            <v>322205</v>
          </cell>
          <cell r="H194">
            <v>44013</v>
          </cell>
          <cell r="J194">
            <v>100.6392</v>
          </cell>
          <cell r="L194">
            <v>118.98</v>
          </cell>
          <cell r="M194">
            <v>0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UPA CARUARU</v>
          </cell>
          <cell r="E195" t="str">
            <v>MARLON JOSE DAS NEVES VIANA</v>
          </cell>
          <cell r="F195" t="str">
            <v>2 - Outros Profissionais da Saúde</v>
          </cell>
          <cell r="G195">
            <v>322205</v>
          </cell>
          <cell r="H195">
            <v>44013</v>
          </cell>
          <cell r="J195">
            <v>173.18080000000003</v>
          </cell>
          <cell r="L195">
            <v>118.98</v>
          </cell>
          <cell r="M195">
            <v>20.9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UPA CARUARU</v>
          </cell>
          <cell r="E196" t="str">
            <v>MARLUCE ANANIAS SOARES</v>
          </cell>
          <cell r="F196" t="str">
            <v>2 - Outros Profissionais da Saúde</v>
          </cell>
          <cell r="G196">
            <v>322205</v>
          </cell>
          <cell r="H196">
            <v>44013</v>
          </cell>
          <cell r="J196">
            <v>101.1384</v>
          </cell>
          <cell r="L196">
            <v>118.98</v>
          </cell>
          <cell r="M196">
            <v>20.9</v>
          </cell>
          <cell r="O196">
            <v>1.1599999999999999</v>
          </cell>
          <cell r="R196">
            <v>198</v>
          </cell>
          <cell r="S196">
            <v>62.7</v>
          </cell>
          <cell r="U196">
            <v>0</v>
          </cell>
        </row>
        <row r="197">
          <cell r="C197" t="str">
            <v>UPA CARUARU</v>
          </cell>
          <cell r="E197" t="str">
            <v>MARYLLYA BEZERRA TEIXEIRA LEITE</v>
          </cell>
          <cell r="F197" t="str">
            <v>2 - Outros Profissionais da Saúde</v>
          </cell>
          <cell r="G197">
            <v>766420</v>
          </cell>
          <cell r="H197">
            <v>44013</v>
          </cell>
          <cell r="J197">
            <v>133.44399999999999</v>
          </cell>
          <cell r="L197">
            <v>118.98</v>
          </cell>
          <cell r="M197">
            <v>1.36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C198" t="str">
            <v>UPA CARUARU</v>
          </cell>
          <cell r="E198" t="str">
            <v>MATHEUS FELLIPE MORAES GONCALVES</v>
          </cell>
          <cell r="F198" t="str">
            <v>3 - Administrativo</v>
          </cell>
          <cell r="G198">
            <v>411010</v>
          </cell>
          <cell r="H198">
            <v>44013</v>
          </cell>
          <cell r="J198">
            <v>116.30160000000001</v>
          </cell>
          <cell r="L198">
            <v>118.98</v>
          </cell>
          <cell r="M198">
            <v>20.9</v>
          </cell>
          <cell r="O198">
            <v>1.1599999999999999</v>
          </cell>
          <cell r="R198">
            <v>211.2</v>
          </cell>
          <cell r="S198">
            <v>62.7</v>
          </cell>
          <cell r="U198">
            <v>0</v>
          </cell>
        </row>
        <row r="199">
          <cell r="C199" t="str">
            <v>UPA CARUARU</v>
          </cell>
          <cell r="E199" t="str">
            <v>MAURICIO ALVES PAES</v>
          </cell>
          <cell r="F199" t="str">
            <v>1 - Médico</v>
          </cell>
          <cell r="G199">
            <v>225270</v>
          </cell>
          <cell r="H199">
            <v>44013</v>
          </cell>
          <cell r="J199">
            <v>412.14160000000004</v>
          </cell>
          <cell r="L199">
            <v>118.98</v>
          </cell>
          <cell r="M199">
            <v>0</v>
          </cell>
          <cell r="O199">
            <v>1.1599999999999999</v>
          </cell>
          <cell r="S199">
            <v>0</v>
          </cell>
          <cell r="U199">
            <v>0</v>
          </cell>
        </row>
        <row r="200">
          <cell r="C200" t="str">
            <v>UPA CARUARU</v>
          </cell>
          <cell r="E200" t="str">
            <v>MAURICIO BEZERRA DE LIMA</v>
          </cell>
          <cell r="F200" t="str">
            <v>3 - Administrativo</v>
          </cell>
          <cell r="G200">
            <v>517410</v>
          </cell>
          <cell r="H200">
            <v>44013</v>
          </cell>
          <cell r="J200">
            <v>104.99680000000001</v>
          </cell>
          <cell r="L200">
            <v>118.98</v>
          </cell>
          <cell r="M200">
            <v>0</v>
          </cell>
          <cell r="O200">
            <v>1.1599999999999999</v>
          </cell>
          <cell r="R200">
            <v>150</v>
          </cell>
          <cell r="S200">
            <v>62.7</v>
          </cell>
          <cell r="U200">
            <v>0</v>
          </cell>
        </row>
        <row r="201">
          <cell r="C201" t="str">
            <v>UPA CARUARU</v>
          </cell>
          <cell r="E201" t="str">
            <v>MAYARA FIGUEIREDO OLIVEIRA</v>
          </cell>
          <cell r="F201" t="str">
            <v>1 - Médico</v>
          </cell>
          <cell r="G201">
            <v>225124</v>
          </cell>
          <cell r="H201">
            <v>44013</v>
          </cell>
          <cell r="J201">
            <v>358.32800000000003</v>
          </cell>
          <cell r="L201">
            <v>118.98</v>
          </cell>
          <cell r="M201">
            <v>1.58</v>
          </cell>
          <cell r="O201">
            <v>2.44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MERCIA FRANCISCA DOS SANTOS</v>
          </cell>
          <cell r="F202" t="str">
            <v>2 - Outros Profissionais da Saúde</v>
          </cell>
          <cell r="G202">
            <v>322205</v>
          </cell>
          <cell r="H202">
            <v>44013</v>
          </cell>
          <cell r="J202">
            <v>126.37200000000001</v>
          </cell>
          <cell r="L202">
            <v>118.98</v>
          </cell>
          <cell r="M202">
            <v>20.9</v>
          </cell>
          <cell r="O202">
            <v>1.1599999999999999</v>
          </cell>
          <cell r="S202">
            <v>0</v>
          </cell>
          <cell r="U202">
            <v>0</v>
          </cell>
        </row>
        <row r="203">
          <cell r="C203" t="str">
            <v>UPA CARUARU</v>
          </cell>
          <cell r="E203" t="str">
            <v>MICHEL SOUSA DE FREITAS</v>
          </cell>
          <cell r="F203" t="str">
            <v>3 - Administrativo</v>
          </cell>
          <cell r="G203">
            <v>517410</v>
          </cell>
          <cell r="H203">
            <v>44013</v>
          </cell>
          <cell r="J203">
            <v>186.46080000000003</v>
          </cell>
          <cell r="L203">
            <v>118.98</v>
          </cell>
          <cell r="M203">
            <v>20.9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MIKAEL CAVALCANTI CAMELO</v>
          </cell>
          <cell r="F204" t="str">
            <v>1 - Médico</v>
          </cell>
          <cell r="G204">
            <v>225125</v>
          </cell>
          <cell r="H204">
            <v>44013</v>
          </cell>
          <cell r="J204">
            <v>721.82</v>
          </cell>
          <cell r="L204">
            <v>118.98</v>
          </cell>
          <cell r="M204">
            <v>0</v>
          </cell>
          <cell r="O204">
            <v>2.44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NADJA MARIA DE MELO SILVA</v>
          </cell>
          <cell r="F205" t="str">
            <v>2 - Outros Profissionais da Saúde</v>
          </cell>
          <cell r="G205">
            <v>322205</v>
          </cell>
          <cell r="H205">
            <v>44013</v>
          </cell>
          <cell r="J205">
            <v>99.423199999999994</v>
          </cell>
          <cell r="L205">
            <v>118.98</v>
          </cell>
          <cell r="M205">
            <v>20.9</v>
          </cell>
          <cell r="O205">
            <v>9.2799999999999994</v>
          </cell>
          <cell r="R205">
            <v>198</v>
          </cell>
          <cell r="S205">
            <v>58.78</v>
          </cell>
          <cell r="U205">
            <v>0</v>
          </cell>
        </row>
        <row r="206">
          <cell r="C206" t="str">
            <v>UPA CARUARU</v>
          </cell>
          <cell r="E206" t="str">
            <v>NAIDIVAN ALVES DO NASCIMENTO</v>
          </cell>
          <cell r="F206" t="str">
            <v>2 - Outros Profissionais da Saúde</v>
          </cell>
          <cell r="G206">
            <v>223505</v>
          </cell>
          <cell r="H206">
            <v>44013</v>
          </cell>
          <cell r="J206">
            <v>278.13599999999997</v>
          </cell>
          <cell r="L206">
            <v>118.98</v>
          </cell>
          <cell r="M206">
            <v>3.08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NAPOLEAO FERREIRA DA SILVA FILHO</v>
          </cell>
          <cell r="F207" t="str">
            <v>3 - Administrativo</v>
          </cell>
          <cell r="G207">
            <v>514225</v>
          </cell>
          <cell r="H207">
            <v>44013</v>
          </cell>
          <cell r="J207">
            <v>130.17760000000001</v>
          </cell>
          <cell r="L207">
            <v>118.98</v>
          </cell>
          <cell r="M207">
            <v>20.9</v>
          </cell>
          <cell r="O207">
            <v>1.1599999999999999</v>
          </cell>
          <cell r="S207">
            <v>0</v>
          </cell>
          <cell r="U207">
            <v>0</v>
          </cell>
        </row>
        <row r="208">
          <cell r="C208" t="str">
            <v>UPA CARUARU</v>
          </cell>
          <cell r="E208" t="str">
            <v>NELSON FRANCISCO DA SILVA</v>
          </cell>
          <cell r="F208" t="str">
            <v>2 - Outros Profissionais da Saúde</v>
          </cell>
          <cell r="G208">
            <v>766420</v>
          </cell>
          <cell r="H208">
            <v>44013</v>
          </cell>
          <cell r="J208">
            <v>118.324</v>
          </cell>
          <cell r="L208">
            <v>118.98</v>
          </cell>
          <cell r="M208">
            <v>5.42</v>
          </cell>
          <cell r="O208">
            <v>2.44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NIEWDSON THIAGO CAVALCANTE CURSINO</v>
          </cell>
          <cell r="F209" t="str">
            <v>2 - Outros Profissionais da Saúde</v>
          </cell>
          <cell r="G209">
            <v>766420</v>
          </cell>
          <cell r="H209">
            <v>44013</v>
          </cell>
          <cell r="J209">
            <v>118.4736</v>
          </cell>
          <cell r="L209">
            <v>118.98</v>
          </cell>
          <cell r="M209">
            <v>2.71</v>
          </cell>
          <cell r="O209">
            <v>2.44</v>
          </cell>
          <cell r="S209">
            <v>0</v>
          </cell>
          <cell r="U209">
            <v>0</v>
          </cell>
        </row>
        <row r="210">
          <cell r="C210" t="str">
            <v>UPA CARUARU</v>
          </cell>
          <cell r="E210" t="str">
            <v>NILTON PEREIRA DE BARROS</v>
          </cell>
          <cell r="F210" t="str">
            <v>1 - Médico</v>
          </cell>
          <cell r="G210">
            <v>225270</v>
          </cell>
          <cell r="H210">
            <v>44013</v>
          </cell>
          <cell r="J210">
            <v>367.8424</v>
          </cell>
          <cell r="L210">
            <v>118.98</v>
          </cell>
          <cell r="M210">
            <v>0</v>
          </cell>
          <cell r="O210">
            <v>9.2799999999999994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OBERDAN RIBEIRO GONCALVES DE OLIVEIRA</v>
          </cell>
          <cell r="F211" t="str">
            <v>1 - Médico</v>
          </cell>
          <cell r="G211">
            <v>225125</v>
          </cell>
          <cell r="H211">
            <v>44013</v>
          </cell>
          <cell r="J211">
            <v>325.58240000000001</v>
          </cell>
          <cell r="L211">
            <v>118.98</v>
          </cell>
          <cell r="M211">
            <v>3.17</v>
          </cell>
          <cell r="O211">
            <v>9.2799999999999994</v>
          </cell>
          <cell r="S211">
            <v>0</v>
          </cell>
          <cell r="U211">
            <v>0</v>
          </cell>
        </row>
        <row r="212">
          <cell r="C212" t="str">
            <v>UPA CARUARU</v>
          </cell>
          <cell r="E212" t="str">
            <v>PATRICIA DE MELO SANTOS CAVALCANTI</v>
          </cell>
          <cell r="F212" t="str">
            <v>1 - Médico</v>
          </cell>
          <cell r="G212">
            <v>225124</v>
          </cell>
          <cell r="H212">
            <v>44013</v>
          </cell>
          <cell r="J212">
            <v>674.7912</v>
          </cell>
          <cell r="L212">
            <v>118.98</v>
          </cell>
          <cell r="M212">
            <v>0</v>
          </cell>
          <cell r="O212">
            <v>9.2799999999999994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PATRICIA KARLA SOUTO MAIOR</v>
          </cell>
          <cell r="F213" t="str">
            <v>2 - Outros Profissionais da Saúde</v>
          </cell>
          <cell r="G213">
            <v>322205</v>
          </cell>
          <cell r="H213">
            <v>44013</v>
          </cell>
          <cell r="J213">
            <v>118.0264</v>
          </cell>
          <cell r="L213">
            <v>118.98</v>
          </cell>
          <cell r="M213">
            <v>20.9</v>
          </cell>
          <cell r="O213">
            <v>1.1599999999999999</v>
          </cell>
          <cell r="S213">
            <v>0</v>
          </cell>
          <cell r="U213">
            <v>0</v>
          </cell>
        </row>
        <row r="214">
          <cell r="C214" t="str">
            <v>UPA CARUARU</v>
          </cell>
          <cell r="E214" t="str">
            <v>PAULO FERNANDO ANDRADE NEIVA</v>
          </cell>
          <cell r="F214" t="str">
            <v>1 - Médico</v>
          </cell>
          <cell r="G214">
            <v>225125</v>
          </cell>
          <cell r="H214">
            <v>44013</v>
          </cell>
          <cell r="J214">
            <v>736.41359999999997</v>
          </cell>
          <cell r="L214">
            <v>118.98</v>
          </cell>
          <cell r="M214">
            <v>0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PAULO FERNANDO DA SILVA GENUINO</v>
          </cell>
          <cell r="F215" t="str">
            <v>3 - Administrativo</v>
          </cell>
          <cell r="G215">
            <v>317210</v>
          </cell>
          <cell r="H215">
            <v>44013</v>
          </cell>
          <cell r="J215">
            <v>151.70480000000001</v>
          </cell>
          <cell r="L215">
            <v>118.98</v>
          </cell>
          <cell r="M215">
            <v>0</v>
          </cell>
          <cell r="O215">
            <v>9.2799999999999994</v>
          </cell>
          <cell r="S215">
            <v>0</v>
          </cell>
          <cell r="U215">
            <v>0</v>
          </cell>
        </row>
        <row r="216">
          <cell r="C216" t="str">
            <v>UPA CARUARU</v>
          </cell>
          <cell r="E216" t="str">
            <v>QUITERIA FRANCISCA DA SILVA</v>
          </cell>
          <cell r="F216" t="str">
            <v>2 - Outros Profissionais da Saúde</v>
          </cell>
          <cell r="G216">
            <v>322205</v>
          </cell>
          <cell r="H216">
            <v>44013</v>
          </cell>
          <cell r="J216">
            <v>173.21200000000002</v>
          </cell>
          <cell r="L216">
            <v>118.98</v>
          </cell>
          <cell r="M216">
            <v>0</v>
          </cell>
          <cell r="O216">
            <v>2.44</v>
          </cell>
          <cell r="R216">
            <v>211.2</v>
          </cell>
          <cell r="S216">
            <v>62.7</v>
          </cell>
          <cell r="U216">
            <v>0</v>
          </cell>
        </row>
        <row r="217">
          <cell r="C217" t="str">
            <v>UPA CARUARU</v>
          </cell>
          <cell r="E217" t="str">
            <v>RAFAEL FONSECA SOARES</v>
          </cell>
          <cell r="F217" t="str">
            <v>3 - Administrativo</v>
          </cell>
          <cell r="G217">
            <v>317210</v>
          </cell>
          <cell r="H217">
            <v>44013</v>
          </cell>
          <cell r="J217">
            <v>141.42160000000001</v>
          </cell>
          <cell r="L217">
            <v>118.98</v>
          </cell>
          <cell r="M217">
            <v>0</v>
          </cell>
          <cell r="O217">
            <v>2.44</v>
          </cell>
          <cell r="S217">
            <v>0</v>
          </cell>
          <cell r="U217">
            <v>0</v>
          </cell>
        </row>
        <row r="218">
          <cell r="C218" t="str">
            <v>UPA CARUARU</v>
          </cell>
          <cell r="E218" t="str">
            <v>RAQUEL MONTEIRO DE OLIVEIRA</v>
          </cell>
          <cell r="F218" t="str">
            <v>3 - Administrativo</v>
          </cell>
          <cell r="G218">
            <v>513430</v>
          </cell>
          <cell r="H218">
            <v>44013</v>
          </cell>
          <cell r="J218">
            <v>103.41760000000001</v>
          </cell>
          <cell r="L218">
            <v>118.98</v>
          </cell>
          <cell r="M218">
            <v>20.9</v>
          </cell>
          <cell r="O218">
            <v>1.1599999999999999</v>
          </cell>
          <cell r="R218">
            <v>198</v>
          </cell>
          <cell r="S218">
            <v>62.7</v>
          </cell>
          <cell r="U218">
            <v>0</v>
          </cell>
        </row>
        <row r="219">
          <cell r="C219" t="str">
            <v>UPA CARUARU</v>
          </cell>
          <cell r="E219" t="str">
            <v>RAYANNE MAYARA SILVA DE OLIVEIRA VALGUEIRO DE ANDRADE</v>
          </cell>
          <cell r="F219" t="str">
            <v>1 - Médico</v>
          </cell>
          <cell r="G219">
            <v>225124</v>
          </cell>
          <cell r="H219">
            <v>44013</v>
          </cell>
          <cell r="J219">
            <v>404.17360000000002</v>
          </cell>
          <cell r="L219">
            <v>118.98</v>
          </cell>
          <cell r="M219">
            <v>0</v>
          </cell>
          <cell r="O219">
            <v>9.2799999999999994</v>
          </cell>
          <cell r="S219">
            <v>0</v>
          </cell>
          <cell r="U219">
            <v>0</v>
          </cell>
        </row>
        <row r="220">
          <cell r="C220" t="str">
            <v>UPA CARUARU</v>
          </cell>
          <cell r="E220" t="str">
            <v>RAYSSA IRACY DA SILVA</v>
          </cell>
          <cell r="F220" t="str">
            <v>2 - Outros Profissionais da Saúde</v>
          </cell>
          <cell r="G220">
            <v>223505</v>
          </cell>
          <cell r="H220">
            <v>44013</v>
          </cell>
          <cell r="J220">
            <v>310.55119999999999</v>
          </cell>
          <cell r="L220">
            <v>118.98</v>
          </cell>
          <cell r="M220">
            <v>3.08</v>
          </cell>
          <cell r="O220">
            <v>1.1599999999999999</v>
          </cell>
          <cell r="R220">
            <v>158.4</v>
          </cell>
          <cell r="S220">
            <v>65.790000000000006</v>
          </cell>
          <cell r="U220">
            <v>0</v>
          </cell>
        </row>
        <row r="221">
          <cell r="C221" t="str">
            <v>UPA CARUARU</v>
          </cell>
          <cell r="E221" t="str">
            <v>RENATA VIEIRA LEITE COSTA</v>
          </cell>
          <cell r="F221" t="str">
            <v>2 - Outros Profissionais da Saúde</v>
          </cell>
          <cell r="G221">
            <v>324115</v>
          </cell>
          <cell r="H221">
            <v>44013</v>
          </cell>
          <cell r="J221">
            <v>495.60559999999998</v>
          </cell>
          <cell r="L221">
            <v>118.98</v>
          </cell>
          <cell r="M221">
            <v>4.07</v>
          </cell>
          <cell r="O221">
            <v>9.2799999999999994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RICARDO HENRIQUE ALBUQUERQUE DA SILVA</v>
          </cell>
          <cell r="F222" t="str">
            <v>1 - Médico</v>
          </cell>
          <cell r="G222">
            <v>225125</v>
          </cell>
          <cell r="H222">
            <v>44013</v>
          </cell>
          <cell r="J222">
            <v>329.97120000000001</v>
          </cell>
          <cell r="L222">
            <v>118.98</v>
          </cell>
          <cell r="M222">
            <v>3.17</v>
          </cell>
          <cell r="O222">
            <v>1.1599999999999999</v>
          </cell>
          <cell r="S222">
            <v>0</v>
          </cell>
          <cell r="U222">
            <v>0</v>
          </cell>
        </row>
        <row r="223">
          <cell r="C223" t="str">
            <v>UPA CARUARU</v>
          </cell>
          <cell r="E223" t="str">
            <v>RISONIR MARIA DOS SANTOS</v>
          </cell>
          <cell r="F223" t="str">
            <v>2 - Outros Profissionais da Saúde</v>
          </cell>
          <cell r="G223">
            <v>322205</v>
          </cell>
          <cell r="H223">
            <v>44013</v>
          </cell>
          <cell r="J223">
            <v>104.5</v>
          </cell>
          <cell r="L223">
            <v>118.98</v>
          </cell>
          <cell r="M223">
            <v>0</v>
          </cell>
          <cell r="O223">
            <v>9.2799999999999994</v>
          </cell>
          <cell r="S223">
            <v>0</v>
          </cell>
          <cell r="U223">
            <v>0</v>
          </cell>
        </row>
        <row r="224">
          <cell r="C224" t="str">
            <v>UPA CARUARU</v>
          </cell>
          <cell r="E224" t="str">
            <v>ROBERTO CARLOS FERREIRA DA SILVA</v>
          </cell>
          <cell r="F224" t="str">
            <v>2 - Outros Profissionais da Saúde</v>
          </cell>
          <cell r="G224">
            <v>324115</v>
          </cell>
          <cell r="H224">
            <v>44013</v>
          </cell>
          <cell r="J224">
            <v>278.52080000000001</v>
          </cell>
          <cell r="L224">
            <v>118.98</v>
          </cell>
          <cell r="M224">
            <v>6.78</v>
          </cell>
          <cell r="O224">
            <v>2.44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ROBERTSON MENDES ALBUQUERQUE</v>
          </cell>
          <cell r="F225" t="str">
            <v>1 - Médico</v>
          </cell>
          <cell r="G225">
            <v>225125</v>
          </cell>
          <cell r="H225">
            <v>44013</v>
          </cell>
          <cell r="J225">
            <v>800.78</v>
          </cell>
          <cell r="L225">
            <v>118.98</v>
          </cell>
          <cell r="M225">
            <v>0</v>
          </cell>
          <cell r="O225">
            <v>9.2799999999999994</v>
          </cell>
          <cell r="S225">
            <v>0</v>
          </cell>
          <cell r="U225">
            <v>0</v>
          </cell>
        </row>
        <row r="226">
          <cell r="C226" t="str">
            <v>UPA CARUARU</v>
          </cell>
          <cell r="E226" t="str">
            <v>ROGERIO FERREIRA DOS SANTOS</v>
          </cell>
          <cell r="F226" t="str">
            <v>1 - Médico</v>
          </cell>
          <cell r="G226">
            <v>225270</v>
          </cell>
          <cell r="H226">
            <v>44013</v>
          </cell>
          <cell r="J226">
            <v>479.97680000000003</v>
          </cell>
          <cell r="L226">
            <v>118.98</v>
          </cell>
          <cell r="M226">
            <v>0</v>
          </cell>
          <cell r="O226">
            <v>1.1599999999999999</v>
          </cell>
          <cell r="S226">
            <v>0</v>
          </cell>
          <cell r="U226">
            <v>0</v>
          </cell>
        </row>
        <row r="227">
          <cell r="C227" t="str">
            <v>UPA CARUARU</v>
          </cell>
          <cell r="E227" t="str">
            <v>ROSAINA RAMOS DA SILVA</v>
          </cell>
          <cell r="F227" t="str">
            <v>2 - Outros Profissionais da Saúde</v>
          </cell>
          <cell r="G227">
            <v>223505</v>
          </cell>
          <cell r="H227">
            <v>44013</v>
          </cell>
          <cell r="J227">
            <v>316.51439999999997</v>
          </cell>
          <cell r="L227">
            <v>118.98</v>
          </cell>
          <cell r="M227">
            <v>2.39</v>
          </cell>
          <cell r="O227">
            <v>2.2799999999999998</v>
          </cell>
          <cell r="S227">
            <v>0</v>
          </cell>
          <cell r="U227">
            <v>0</v>
          </cell>
        </row>
        <row r="228">
          <cell r="C228" t="str">
            <v>UPA CARUARU</v>
          </cell>
          <cell r="E228" t="str">
            <v>ROSANA DE SOUZA SANTOS</v>
          </cell>
          <cell r="F228" t="str">
            <v>2 - Outros Profissionais da Saúde</v>
          </cell>
          <cell r="G228">
            <v>322205</v>
          </cell>
          <cell r="H228">
            <v>44013</v>
          </cell>
          <cell r="J228">
            <v>125.1752</v>
          </cell>
          <cell r="L228">
            <v>118.98</v>
          </cell>
          <cell r="M228">
            <v>0</v>
          </cell>
          <cell r="O228">
            <v>1.1599999999999999</v>
          </cell>
          <cell r="S228">
            <v>153.97999999999999</v>
          </cell>
          <cell r="U228">
            <v>64</v>
          </cell>
        </row>
        <row r="229">
          <cell r="C229" t="str">
            <v>UPA CARUARU</v>
          </cell>
          <cell r="E229" t="str">
            <v>ROSIMERE DA SILVA PEREIRA</v>
          </cell>
          <cell r="F229" t="str">
            <v>2 - Outros Profissionais da Saúde</v>
          </cell>
          <cell r="G229">
            <v>322205</v>
          </cell>
          <cell r="H229">
            <v>44013</v>
          </cell>
          <cell r="J229">
            <v>124.2056</v>
          </cell>
          <cell r="L229">
            <v>118.98</v>
          </cell>
          <cell r="M229">
            <v>0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CARUARU</v>
          </cell>
          <cell r="E230" t="str">
            <v>RUANA MANSO PORFIRIO DOS SANTOS</v>
          </cell>
          <cell r="F230" t="str">
            <v>1 - Médico</v>
          </cell>
          <cell r="G230">
            <v>225125</v>
          </cell>
          <cell r="H230">
            <v>44013</v>
          </cell>
          <cell r="J230">
            <v>649.18720000000008</v>
          </cell>
          <cell r="L230">
            <v>118.98</v>
          </cell>
          <cell r="M230">
            <v>0</v>
          </cell>
          <cell r="O230">
            <v>9.2799999999999994</v>
          </cell>
          <cell r="S230">
            <v>0</v>
          </cell>
          <cell r="U230">
            <v>0</v>
          </cell>
        </row>
        <row r="231">
          <cell r="C231" t="str">
            <v>UPA CARUARU</v>
          </cell>
          <cell r="E231" t="str">
            <v>RUBIA RAFAELLA ALVES DE SOUZA BEZERRA</v>
          </cell>
          <cell r="F231" t="str">
            <v>2 - Outros Profissionais da Saúde</v>
          </cell>
          <cell r="G231">
            <v>223505</v>
          </cell>
          <cell r="H231">
            <v>44013</v>
          </cell>
          <cell r="J231">
            <v>278.39839999999998</v>
          </cell>
          <cell r="L231">
            <v>118.98</v>
          </cell>
          <cell r="M231">
            <v>3.08</v>
          </cell>
          <cell r="O231">
            <v>1.1599999999999999</v>
          </cell>
          <cell r="S231">
            <v>0</v>
          </cell>
          <cell r="U231">
            <v>103.28</v>
          </cell>
        </row>
        <row r="232">
          <cell r="C232" t="str">
            <v>UPA CARUARU</v>
          </cell>
          <cell r="E232" t="str">
            <v>SAMIRA MARIA SANTANA SILVA</v>
          </cell>
          <cell r="F232" t="str">
            <v>2 - Outros Profissionais da Saúde</v>
          </cell>
          <cell r="G232">
            <v>251605</v>
          </cell>
          <cell r="H232">
            <v>44013</v>
          </cell>
          <cell r="J232">
            <v>225.3896</v>
          </cell>
          <cell r="L232">
            <v>118.98</v>
          </cell>
          <cell r="M232">
            <v>0</v>
          </cell>
          <cell r="O232">
            <v>1.1599999999999999</v>
          </cell>
          <cell r="S232">
            <v>0</v>
          </cell>
          <cell r="U232">
            <v>0</v>
          </cell>
        </row>
        <row r="233">
          <cell r="C233" t="str">
            <v>UPA CARUARU</v>
          </cell>
          <cell r="E233" t="str">
            <v>SANDRA SOBRAL DE ESPINDOLA</v>
          </cell>
          <cell r="F233" t="str">
            <v>2 - Outros Profissionais da Saúde</v>
          </cell>
          <cell r="G233">
            <v>223505</v>
          </cell>
          <cell r="H233">
            <v>44013</v>
          </cell>
          <cell r="J233">
            <v>333.416</v>
          </cell>
          <cell r="L233">
            <v>118.98</v>
          </cell>
          <cell r="M233">
            <v>3.08</v>
          </cell>
          <cell r="O233">
            <v>1.1599999999999999</v>
          </cell>
          <cell r="S233">
            <v>0</v>
          </cell>
          <cell r="U233">
            <v>103.28</v>
          </cell>
        </row>
        <row r="234">
          <cell r="C234" t="str">
            <v>UPA CARUARU</v>
          </cell>
          <cell r="E234" t="str">
            <v>SANDRO MANTOVANI SOARES</v>
          </cell>
          <cell r="F234" t="str">
            <v>2 - Outros Profissionais da Saúde</v>
          </cell>
          <cell r="G234">
            <v>322205</v>
          </cell>
          <cell r="H234">
            <v>44013</v>
          </cell>
          <cell r="J234">
            <v>0</v>
          </cell>
          <cell r="L234">
            <v>118.98</v>
          </cell>
          <cell r="M234">
            <v>0</v>
          </cell>
          <cell r="O234">
            <v>1.1599999999999999</v>
          </cell>
          <cell r="S234">
            <v>0</v>
          </cell>
          <cell r="U234">
            <v>0</v>
          </cell>
        </row>
        <row r="235">
          <cell r="C235" t="str">
            <v>UPA CARUARU</v>
          </cell>
          <cell r="E235" t="str">
            <v>SEVERINO JOSE FERREIRA</v>
          </cell>
          <cell r="F235" t="str">
            <v>3 - Administrativo</v>
          </cell>
          <cell r="G235">
            <v>517410</v>
          </cell>
          <cell r="H235">
            <v>44013</v>
          </cell>
          <cell r="J235">
            <v>106.9808</v>
          </cell>
          <cell r="L235">
            <v>118.98</v>
          </cell>
          <cell r="M235">
            <v>0</v>
          </cell>
          <cell r="O235">
            <v>1.1599999999999999</v>
          </cell>
          <cell r="S235">
            <v>99.89</v>
          </cell>
          <cell r="U235">
            <v>0</v>
          </cell>
        </row>
        <row r="236">
          <cell r="C236" t="str">
            <v>UPA CARUARU</v>
          </cell>
          <cell r="E236" t="str">
            <v>SILVANIA DE SOUZA COSTA</v>
          </cell>
          <cell r="F236" t="str">
            <v>2 - Outros Profissionais da Saúde</v>
          </cell>
          <cell r="G236">
            <v>322205</v>
          </cell>
          <cell r="H236">
            <v>44013</v>
          </cell>
          <cell r="J236">
            <v>134.012</v>
          </cell>
          <cell r="L236">
            <v>118.98</v>
          </cell>
          <cell r="M236">
            <v>20.9</v>
          </cell>
          <cell r="O236">
            <v>9.2799999999999994</v>
          </cell>
          <cell r="R236">
            <v>198</v>
          </cell>
          <cell r="S236">
            <v>62.7</v>
          </cell>
          <cell r="U236">
            <v>0</v>
          </cell>
        </row>
        <row r="237">
          <cell r="C237" t="str">
            <v>UPA CARUARU</v>
          </cell>
          <cell r="E237" t="str">
            <v>SILVONEIDE VENCESLAU DA SILVA</v>
          </cell>
          <cell r="F237" t="str">
            <v>2 - Outros Profissionais da Saúde</v>
          </cell>
          <cell r="G237">
            <v>322205</v>
          </cell>
          <cell r="H237">
            <v>44013</v>
          </cell>
          <cell r="J237">
            <v>119.35760000000001</v>
          </cell>
          <cell r="L237">
            <v>118.98</v>
          </cell>
          <cell r="M237">
            <v>20.9</v>
          </cell>
          <cell r="O237">
            <v>1.1599999999999999</v>
          </cell>
          <cell r="R237">
            <v>150</v>
          </cell>
          <cell r="S237">
            <v>57.6</v>
          </cell>
          <cell r="U237">
            <v>0</v>
          </cell>
        </row>
        <row r="238">
          <cell r="C238" t="str">
            <v>UPA CARUARU</v>
          </cell>
          <cell r="E238" t="str">
            <v>SIMONE GOMES DE CARVALHO</v>
          </cell>
          <cell r="F238" t="str">
            <v>3 - Administrativo</v>
          </cell>
          <cell r="G238">
            <v>411010</v>
          </cell>
          <cell r="H238">
            <v>44013</v>
          </cell>
          <cell r="J238">
            <v>6.6184000000000003</v>
          </cell>
          <cell r="L238">
            <v>118.98</v>
          </cell>
          <cell r="M238">
            <v>0</v>
          </cell>
          <cell r="O238">
            <v>9.2799999999999994</v>
          </cell>
          <cell r="R238">
            <v>99</v>
          </cell>
          <cell r="S238">
            <v>10.45</v>
          </cell>
          <cell r="U238">
            <v>0</v>
          </cell>
        </row>
        <row r="239">
          <cell r="C239" t="str">
            <v>UPA CARUARU</v>
          </cell>
          <cell r="E239" t="str">
            <v>STEPHANIE DANIELLY DE OLIVEIRA MELO</v>
          </cell>
          <cell r="F239" t="str">
            <v>1 - Médico</v>
          </cell>
          <cell r="G239">
            <v>225124</v>
          </cell>
          <cell r="H239">
            <v>44013</v>
          </cell>
          <cell r="J239">
            <v>821.72080000000005</v>
          </cell>
          <cell r="L239">
            <v>118.98</v>
          </cell>
          <cell r="M239">
            <v>0</v>
          </cell>
          <cell r="O239">
            <v>9.2799999999999994</v>
          </cell>
          <cell r="S239">
            <v>0</v>
          </cell>
          <cell r="U239">
            <v>0</v>
          </cell>
        </row>
        <row r="240">
          <cell r="C240" t="str">
            <v>UPA CARUARU</v>
          </cell>
          <cell r="E240" t="str">
            <v>STEPHANIE DE FATIMA FERREIRA LIMA</v>
          </cell>
          <cell r="F240" t="str">
            <v>3 - Administrativo</v>
          </cell>
          <cell r="G240">
            <v>411010</v>
          </cell>
          <cell r="H240">
            <v>44013</v>
          </cell>
          <cell r="J240">
            <v>10.450000000000001</v>
          </cell>
          <cell r="L240">
            <v>118.98</v>
          </cell>
          <cell r="M240">
            <v>0</v>
          </cell>
          <cell r="O240">
            <v>1.1599999999999999</v>
          </cell>
          <cell r="R240">
            <v>198</v>
          </cell>
          <cell r="S240">
            <v>16.72</v>
          </cell>
          <cell r="U240">
            <v>0</v>
          </cell>
        </row>
        <row r="241">
          <cell r="C241" t="str">
            <v>UPA CARUARU</v>
          </cell>
          <cell r="E241" t="str">
            <v>SUANY CARVALHO DE ARRUDA</v>
          </cell>
          <cell r="F241" t="str">
            <v>2 - Outros Profissionais da Saúde</v>
          </cell>
          <cell r="G241">
            <v>223710</v>
          </cell>
          <cell r="H241">
            <v>44013</v>
          </cell>
          <cell r="J241">
            <v>306.8408</v>
          </cell>
          <cell r="L241">
            <v>118.98</v>
          </cell>
          <cell r="M241">
            <v>0</v>
          </cell>
          <cell r="O241">
            <v>1.1599999999999999</v>
          </cell>
          <cell r="S241">
            <v>0</v>
          </cell>
          <cell r="U241">
            <v>0</v>
          </cell>
        </row>
        <row r="242">
          <cell r="C242" t="str">
            <v>UPA CARUARU</v>
          </cell>
          <cell r="E242" t="str">
            <v>SUMARIA RODRIGUES DA SILVA</v>
          </cell>
          <cell r="F242" t="str">
            <v>2 - Outros Profissionais da Saúde</v>
          </cell>
          <cell r="G242">
            <v>322205</v>
          </cell>
          <cell r="H242">
            <v>44013</v>
          </cell>
          <cell r="J242">
            <v>3.9672000000000005</v>
          </cell>
          <cell r="L242">
            <v>118.98</v>
          </cell>
          <cell r="M242">
            <v>20.9</v>
          </cell>
          <cell r="O242">
            <v>1.1599999999999999</v>
          </cell>
          <cell r="S242">
            <v>2.09</v>
          </cell>
          <cell r="U242">
            <v>2.13</v>
          </cell>
        </row>
        <row r="243">
          <cell r="C243" t="str">
            <v>UPA CARUARU</v>
          </cell>
          <cell r="E243" t="str">
            <v>SUSY LARISSA DA SILVA</v>
          </cell>
          <cell r="F243" t="str">
            <v>2 - Outros Profissionais da Saúde</v>
          </cell>
          <cell r="G243">
            <v>515205</v>
          </cell>
          <cell r="H243">
            <v>44013</v>
          </cell>
          <cell r="J243">
            <v>0</v>
          </cell>
          <cell r="L243">
            <v>118.98</v>
          </cell>
          <cell r="M243">
            <v>0</v>
          </cell>
          <cell r="O243">
            <v>9.2799999999999994</v>
          </cell>
          <cell r="S243">
            <v>0</v>
          </cell>
          <cell r="U243">
            <v>0</v>
          </cell>
        </row>
        <row r="244">
          <cell r="C244" t="str">
            <v>UPA CARUARU</v>
          </cell>
          <cell r="E244" t="str">
            <v>TACIANA CRISTINA FREIRE DA SILVA</v>
          </cell>
          <cell r="F244" t="str">
            <v>2 - Outros Profissionais da Saúde</v>
          </cell>
          <cell r="G244">
            <v>322605</v>
          </cell>
          <cell r="H244">
            <v>44013</v>
          </cell>
          <cell r="J244">
            <v>113.3008</v>
          </cell>
          <cell r="L244">
            <v>118.98</v>
          </cell>
          <cell r="M244">
            <v>20.9</v>
          </cell>
          <cell r="O244">
            <v>1.1599999999999999</v>
          </cell>
          <cell r="S244">
            <v>0</v>
          </cell>
          <cell r="U244">
            <v>0</v>
          </cell>
        </row>
        <row r="245">
          <cell r="C245" t="str">
            <v>UPA CARUARU</v>
          </cell>
          <cell r="E245" t="str">
            <v>TAINNAH LIMA JACINTO ACCIOLY</v>
          </cell>
          <cell r="F245" t="str">
            <v>1 - Médico</v>
          </cell>
          <cell r="G245">
            <v>225125</v>
          </cell>
          <cell r="H245">
            <v>44013</v>
          </cell>
          <cell r="J245">
            <v>794.82800000000009</v>
          </cell>
          <cell r="L245">
            <v>118.98</v>
          </cell>
          <cell r="M245">
            <v>0</v>
          </cell>
          <cell r="O245">
            <v>1.1599999999999999</v>
          </cell>
          <cell r="S245">
            <v>0</v>
          </cell>
          <cell r="U245">
            <v>0</v>
          </cell>
        </row>
        <row r="246">
          <cell r="C246" t="str">
            <v>UPA CARUARU</v>
          </cell>
          <cell r="E246" t="str">
            <v>THASSYA CHRISTYANE DA SILVA RIBEIRO</v>
          </cell>
          <cell r="F246" t="str">
            <v>2 - Outros Profissionais da Saúde</v>
          </cell>
          <cell r="G246">
            <v>251605</v>
          </cell>
          <cell r="H246">
            <v>44013</v>
          </cell>
          <cell r="J246">
            <v>192.57680000000002</v>
          </cell>
          <cell r="L246">
            <v>118.98</v>
          </cell>
          <cell r="M246">
            <v>0</v>
          </cell>
          <cell r="O246">
            <v>1.1599999999999999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TIAGO MOURA DE FREITAS</v>
          </cell>
          <cell r="F247" t="str">
            <v>1 - Médico</v>
          </cell>
          <cell r="G247">
            <v>225125</v>
          </cell>
          <cell r="H247">
            <v>44013</v>
          </cell>
          <cell r="J247">
            <v>303.28480000000002</v>
          </cell>
          <cell r="L247">
            <v>118.98</v>
          </cell>
          <cell r="M247">
            <v>0</v>
          </cell>
          <cell r="O247">
            <v>9.2799999999999994</v>
          </cell>
          <cell r="S247">
            <v>0</v>
          </cell>
          <cell r="U247">
            <v>0</v>
          </cell>
        </row>
        <row r="248">
          <cell r="C248" t="str">
            <v>UPA CARUARU</v>
          </cell>
          <cell r="E248" t="str">
            <v>TTIAGO JOSE PEDRO DA SILVA</v>
          </cell>
          <cell r="F248" t="str">
            <v>1 - Médico</v>
          </cell>
          <cell r="G248">
            <v>225125</v>
          </cell>
          <cell r="H248">
            <v>44013</v>
          </cell>
          <cell r="J248">
            <v>578.66480000000001</v>
          </cell>
          <cell r="L248">
            <v>118.98</v>
          </cell>
          <cell r="M248">
            <v>3.17</v>
          </cell>
          <cell r="O248">
            <v>7.49</v>
          </cell>
          <cell r="S248">
            <v>0</v>
          </cell>
          <cell r="U248">
            <v>0</v>
          </cell>
        </row>
        <row r="249">
          <cell r="C249" t="str">
            <v>UPA CARUARU</v>
          </cell>
          <cell r="E249" t="str">
            <v>VALDECI JOSE DA SILVA</v>
          </cell>
          <cell r="F249" t="str">
            <v>3 - Administrativo</v>
          </cell>
          <cell r="G249">
            <v>411010</v>
          </cell>
          <cell r="H249">
            <v>44013</v>
          </cell>
          <cell r="J249">
            <v>0</v>
          </cell>
          <cell r="L249">
            <v>118.98</v>
          </cell>
          <cell r="M249">
            <v>0</v>
          </cell>
          <cell r="O249">
            <v>0.94</v>
          </cell>
          <cell r="S249">
            <v>0</v>
          </cell>
          <cell r="U249">
            <v>0</v>
          </cell>
        </row>
        <row r="250">
          <cell r="C250" t="str">
            <v>UPA CARUARU</v>
          </cell>
          <cell r="E250" t="str">
            <v>VALDEIR MIGUEL DE BARROS</v>
          </cell>
          <cell r="F250" t="str">
            <v>2 - Outros Profissionais da Saúde</v>
          </cell>
          <cell r="G250">
            <v>322205</v>
          </cell>
          <cell r="H250">
            <v>44013</v>
          </cell>
          <cell r="J250">
            <v>124.9576</v>
          </cell>
          <cell r="L250">
            <v>118.98</v>
          </cell>
          <cell r="M250">
            <v>0</v>
          </cell>
          <cell r="O250">
            <v>7.49</v>
          </cell>
          <cell r="S250">
            <v>0</v>
          </cell>
          <cell r="U250">
            <v>0</v>
          </cell>
        </row>
        <row r="251">
          <cell r="C251" t="str">
            <v>UPA CARUARU</v>
          </cell>
          <cell r="E251" t="str">
            <v>VALDILENE FERREIRA DA SILVA</v>
          </cell>
          <cell r="F251" t="str">
            <v>2 - Outros Profissionais da Saúde</v>
          </cell>
          <cell r="G251">
            <v>322205</v>
          </cell>
          <cell r="H251">
            <v>44013</v>
          </cell>
          <cell r="J251">
            <v>112.7544</v>
          </cell>
          <cell r="L251">
            <v>118.55</v>
          </cell>
          <cell r="M251">
            <v>20.9</v>
          </cell>
          <cell r="O251">
            <v>1.1599999999999999</v>
          </cell>
          <cell r="S251">
            <v>0</v>
          </cell>
          <cell r="U251">
            <v>0</v>
          </cell>
        </row>
        <row r="252">
          <cell r="C252" t="str">
            <v>UPA CARUARU</v>
          </cell>
          <cell r="E252" t="str">
            <v>VANESSA MARIA DA CONCEICAO SILVA</v>
          </cell>
          <cell r="F252" t="str">
            <v>3 - Administrativo</v>
          </cell>
          <cell r="G252">
            <v>411010</v>
          </cell>
          <cell r="H252">
            <v>44013</v>
          </cell>
          <cell r="J252">
            <v>6.6184000000000003</v>
          </cell>
          <cell r="L252">
            <v>118.98</v>
          </cell>
          <cell r="M252">
            <v>0</v>
          </cell>
          <cell r="O252">
            <v>1.1599999999999999</v>
          </cell>
          <cell r="R252">
            <v>99</v>
          </cell>
          <cell r="S252">
            <v>16.72</v>
          </cell>
          <cell r="U252">
            <v>0</v>
          </cell>
        </row>
        <row r="253">
          <cell r="C253" t="str">
            <v>UPA CARUARU</v>
          </cell>
          <cell r="E253" t="str">
            <v>VIOLETA CANEJO ROSSE</v>
          </cell>
          <cell r="F253" t="str">
            <v>1 - Médico</v>
          </cell>
          <cell r="G253">
            <v>225125</v>
          </cell>
          <cell r="H253">
            <v>44013</v>
          </cell>
          <cell r="J253">
            <v>668.99119999999994</v>
          </cell>
          <cell r="L253">
            <v>118.98</v>
          </cell>
          <cell r="M253">
            <v>0</v>
          </cell>
          <cell r="O253">
            <v>1.1599999999999999</v>
          </cell>
          <cell r="S253">
            <v>0</v>
          </cell>
          <cell r="U253">
            <v>0</v>
          </cell>
        </row>
        <row r="254">
          <cell r="C254" t="str">
            <v>UPA CARUARU</v>
          </cell>
          <cell r="E254" t="str">
            <v>VIVIAN RIBEIRO NUNES</v>
          </cell>
          <cell r="F254" t="str">
            <v>2 - Outros Profissionais da Saúde</v>
          </cell>
          <cell r="G254">
            <v>515205</v>
          </cell>
          <cell r="H254">
            <v>44013</v>
          </cell>
          <cell r="J254">
            <v>112.26639999999999</v>
          </cell>
          <cell r="L254">
            <v>118.98</v>
          </cell>
          <cell r="M254">
            <v>21.6</v>
          </cell>
          <cell r="O254">
            <v>1.1599999999999999</v>
          </cell>
          <cell r="R254">
            <v>184.8</v>
          </cell>
          <cell r="S254">
            <v>58.32</v>
          </cell>
          <cell r="U254">
            <v>0</v>
          </cell>
        </row>
        <row r="255">
          <cell r="C255" t="str">
            <v>UPA CARUARU</v>
          </cell>
          <cell r="E255" t="str">
            <v>WANESSA ROSANY DOS SANTOS</v>
          </cell>
          <cell r="F255" t="str">
            <v>2 - Outros Profissionais da Saúde</v>
          </cell>
          <cell r="G255">
            <v>223710</v>
          </cell>
          <cell r="H255">
            <v>44013</v>
          </cell>
          <cell r="J255">
            <v>299.86720000000003</v>
          </cell>
          <cell r="L255">
            <v>118.98</v>
          </cell>
          <cell r="M255">
            <v>0</v>
          </cell>
          <cell r="O255">
            <v>4.7</v>
          </cell>
          <cell r="S255">
            <v>0</v>
          </cell>
          <cell r="U255">
            <v>0</v>
          </cell>
        </row>
        <row r="256">
          <cell r="C256" t="str">
            <v>UPA CARUARU</v>
          </cell>
          <cell r="E256" t="str">
            <v>WELVERTON LUIS DOS SANTOS</v>
          </cell>
          <cell r="F256" t="str">
            <v>3 - Administrativo</v>
          </cell>
          <cell r="G256">
            <v>317210</v>
          </cell>
          <cell r="H256">
            <v>44013</v>
          </cell>
          <cell r="J256">
            <v>312.35840000000002</v>
          </cell>
          <cell r="L256">
            <v>118.98</v>
          </cell>
          <cell r="M256">
            <v>33.67</v>
          </cell>
          <cell r="O256">
            <v>1.1599999999999999</v>
          </cell>
          <cell r="S256">
            <v>0</v>
          </cell>
          <cell r="U256">
            <v>0</v>
          </cell>
        </row>
        <row r="257">
          <cell r="C257" t="str">
            <v>UPA CARUARU</v>
          </cell>
          <cell r="E257" t="str">
            <v>WIRELANDIO WILKER MATOS MARCIANO</v>
          </cell>
          <cell r="F257" t="str">
            <v>1 - Médico</v>
          </cell>
          <cell r="G257">
            <v>225125</v>
          </cell>
          <cell r="H257">
            <v>44013</v>
          </cell>
          <cell r="J257">
            <v>941.27199999999993</v>
          </cell>
          <cell r="L257">
            <v>118.98</v>
          </cell>
          <cell r="M257">
            <v>4.75</v>
          </cell>
          <cell r="O257">
            <v>2.2599999999999998</v>
          </cell>
          <cell r="S257">
            <v>0</v>
          </cell>
          <cell r="U257">
            <v>0</v>
          </cell>
        </row>
        <row r="258">
          <cell r="C258" t="str">
            <v>UPA CARUARU</v>
          </cell>
          <cell r="E258" t="str">
            <v>WYLLAMYS SIQUEIRA LIMA</v>
          </cell>
          <cell r="F258" t="str">
            <v>1 - Médico</v>
          </cell>
          <cell r="G258">
            <v>225125</v>
          </cell>
          <cell r="H258">
            <v>44013</v>
          </cell>
          <cell r="J258">
            <v>89.7072</v>
          </cell>
          <cell r="L258">
            <v>118.98</v>
          </cell>
          <cell r="M258">
            <v>0</v>
          </cell>
          <cell r="O258">
            <v>4.7</v>
          </cell>
          <cell r="S258">
            <v>0</v>
          </cell>
          <cell r="U25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topLeftCell="R1" workbookViewId="0">
      <selection activeCell="T1" sqref="T1:W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ADENIR JOSE DOS SANTOS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44013</v>
      </c>
      <c r="H3" s="15">
        <f>'[1]TCE - ANEXO III - Preencher'!I12</f>
        <v>0</v>
      </c>
      <c r="I3" s="15">
        <f>'[1]TCE - ANEXO III - Preencher'!J12</f>
        <v>98.42</v>
      </c>
      <c r="J3" s="15">
        <f>'[1]TCE - ANEXO III - Preencher'!K12</f>
        <v>0</v>
      </c>
      <c r="K3" s="16">
        <f>'[1]TCE - ANEXO III - Preencher'!L12</f>
        <v>118.98</v>
      </c>
      <c r="L3" s="16">
        <f>'[1]TCE - ANEXO III - Preencher'!M12</f>
        <v>20.9</v>
      </c>
      <c r="M3" s="16">
        <f>K3-L3</f>
        <v>98.080000000000013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150</v>
      </c>
      <c r="R3" s="16">
        <f>'[1]TCE - ANEXO III - Preencher'!S12</f>
        <v>173.92</v>
      </c>
      <c r="S3" s="17">
        <f>Q3-R3</f>
        <v>-23.919999999999987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173.74</v>
      </c>
    </row>
    <row r="4" spans="1:28" s="4" customFormat="1" x14ac:dyDescent="0.2">
      <c r="A4" s="9">
        <f>IFERROR(VLOOKUP(B4,'[1]DADOS (OCULTAR)'!$P$3:$R$53,3,0),"")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ADJA LUCIVANIA DA SILVA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223405</v>
      </c>
      <c r="G4" s="14">
        <f>IF('[1]TCE - ANEXO III - Preencher'!H13="","",'[1]TCE - ANEXO III - Preencher'!H13)</f>
        <v>44013</v>
      </c>
      <c r="H4" s="15">
        <f>'[1]TCE - ANEXO III - Preencher'!I13</f>
        <v>0</v>
      </c>
      <c r="I4" s="15">
        <f>'[1]TCE - ANEXO III - Preencher'!J13</f>
        <v>313.18720000000002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314.34720000000004</v>
      </c>
    </row>
    <row r="5" spans="1:28" s="4" customFormat="1" x14ac:dyDescent="0.2">
      <c r="A5" s="9">
        <f>IFERROR(VLOOKUP(B5,'[1]DADOS (OCULTAR)'!$P$3:$R$53,3,0),"")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ADONIAS ANTONIO DA SILVA AMARAL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317210</v>
      </c>
      <c r="G5" s="14">
        <f>IF('[1]TCE - ANEXO III - Preencher'!H14="","",'[1]TCE - ANEXO III - Preencher'!H14)</f>
        <v>44013</v>
      </c>
      <c r="H5" s="15">
        <f>'[1]TCE - ANEXO III - Preencher'!I14</f>
        <v>0</v>
      </c>
      <c r="I5" s="15">
        <f>'[1]TCE - ANEXO III - Preencher'!J14</f>
        <v>145.8656</v>
      </c>
      <c r="J5" s="15">
        <f>'[1]TCE - ANEXO III - Preencher'!K14</f>
        <v>0</v>
      </c>
      <c r="K5" s="16">
        <f>'[1]TCE - ANEXO III - Preencher'!L14</f>
        <v>118.98</v>
      </c>
      <c r="L5" s="16">
        <f>'[1]TCE - ANEXO III - Preencher'!M14</f>
        <v>33.67</v>
      </c>
      <c r="M5" s="16">
        <f t="shared" si="1"/>
        <v>85.31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232.3356</v>
      </c>
    </row>
    <row r="6" spans="1:28" s="4" customFormat="1" x14ac:dyDescent="0.2">
      <c r="A6" s="9">
        <f>IFERROR(VLOOKUP(B6,'[1]DADOS (OCULTAR)'!$P$3:$R$53,3,0),"")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AEDJA MARIA DA SILVA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44013</v>
      </c>
      <c r="H6" s="15">
        <f>'[1]TCE - ANEXO III - Preencher'!I15</f>
        <v>0</v>
      </c>
      <c r="I6" s="15">
        <f>'[1]TCE - ANEXO III - Preencher'!J15</f>
        <v>117.8048</v>
      </c>
      <c r="J6" s="15">
        <f>'[1]TCE - ANEXO III - Preencher'!K15</f>
        <v>0</v>
      </c>
      <c r="K6" s="16">
        <f>'[1]TCE - ANEXO III - Preencher'!L15</f>
        <v>118.98</v>
      </c>
      <c r="L6" s="16">
        <f>'[1]TCE - ANEXO III - Preencher'!M15</f>
        <v>20.9</v>
      </c>
      <c r="M6" s="16">
        <f t="shared" si="1"/>
        <v>98.080000000000013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211.2</v>
      </c>
      <c r="R6" s="16">
        <f>'[1]TCE - ANEXO III - Preencher'!S15</f>
        <v>33.44</v>
      </c>
      <c r="S6" s="17">
        <f t="shared" si="3"/>
        <v>177.76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394.8048</v>
      </c>
    </row>
    <row r="7" spans="1:28" s="4" customFormat="1" x14ac:dyDescent="0.2">
      <c r="A7" s="9">
        <f>IFERROR(VLOOKUP(B7,'[1]DADOS (OCULTAR)'!$P$3:$R$53,3,0),"")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AGUEDA MARIA RAFAEL ARAUJO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44013</v>
      </c>
      <c r="H7" s="15">
        <f>'[1]TCE - ANEXO III - Preencher'!I16</f>
        <v>0</v>
      </c>
      <c r="I7" s="15">
        <f>'[1]TCE - ANEXO III - Preencher'!J16</f>
        <v>106.37440000000001</v>
      </c>
      <c r="J7" s="15">
        <f>'[1]TCE - ANEXO III - Preencher'!K16</f>
        <v>0</v>
      </c>
      <c r="K7" s="16">
        <f>'[1]TCE - ANEXO III - Preencher'!L16</f>
        <v>118.98</v>
      </c>
      <c r="L7" s="16">
        <f>'[1]TCE - ANEXO III - Preencher'!M16</f>
        <v>20.9</v>
      </c>
      <c r="M7" s="16">
        <f t="shared" si="1"/>
        <v>98.080000000000013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211.2</v>
      </c>
      <c r="R7" s="16">
        <f>'[1]TCE - ANEXO III - Preencher'!S16</f>
        <v>62.7</v>
      </c>
      <c r="S7" s="17">
        <f t="shared" si="3"/>
        <v>148.5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354.11440000000005</v>
      </c>
    </row>
    <row r="8" spans="1:28" s="4" customFormat="1" x14ac:dyDescent="0.2">
      <c r="A8" s="9">
        <f>IFERROR(VLOOKUP(B8,'[1]DADOS (OCULTAR)'!$P$3:$R$53,3,0),"")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ALEF EDEILDO DA SILVA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44013</v>
      </c>
      <c r="H8" s="15">
        <f>'[1]TCE - ANEXO III - Preencher'!I17</f>
        <v>0</v>
      </c>
      <c r="I8" s="15">
        <f>'[1]TCE - ANEXO III - Preencher'!J17</f>
        <v>83.657600000000002</v>
      </c>
      <c r="J8" s="15">
        <f>'[1]TCE - ANEXO III - Preencher'!K17</f>
        <v>0</v>
      </c>
      <c r="K8" s="16">
        <f>'[1]TCE - ANEXO III - Preencher'!L17</f>
        <v>118.98</v>
      </c>
      <c r="L8" s="16">
        <f>'[1]TCE - ANEXO III - Preencher'!M17</f>
        <v>20.9</v>
      </c>
      <c r="M8" s="16">
        <f t="shared" si="1"/>
        <v>98.080000000000013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198</v>
      </c>
      <c r="R8" s="16">
        <f>'[1]TCE - ANEXO III - Preencher'!S17</f>
        <v>62.7</v>
      </c>
      <c r="S8" s="17">
        <f t="shared" si="3"/>
        <v>135.30000000000001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318.19760000000002</v>
      </c>
    </row>
    <row r="9" spans="1:28" s="4" customFormat="1" x14ac:dyDescent="0.2">
      <c r="A9" s="9">
        <f>IFERROR(VLOOKUP(B9,'[1]DADOS (OCULTAR)'!$P$3:$R$53,3,0),"")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ALEXSANDRA DE JESUS MACIEL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521130</v>
      </c>
      <c r="G9" s="14">
        <f>IF('[1]TCE - ANEXO III - Preencher'!H18="","",'[1]TCE - ANEXO III - Preencher'!H18)</f>
        <v>44013</v>
      </c>
      <c r="H9" s="15">
        <f>'[1]TCE - ANEXO III - Preencher'!I18</f>
        <v>0</v>
      </c>
      <c r="I9" s="15">
        <f>'[1]TCE - ANEXO III - Preencher'!J18</f>
        <v>202.65279999999998</v>
      </c>
      <c r="J9" s="15">
        <f>'[1]TCE - ANEXO III - Preencher'!K18</f>
        <v>0</v>
      </c>
      <c r="K9" s="16">
        <f>'[1]TCE - ANEXO III - Preencher'!L18</f>
        <v>118.98</v>
      </c>
      <c r="L9" s="16">
        <f>'[1]TCE - ANEXO III - Preencher'!M18</f>
        <v>20.9</v>
      </c>
      <c r="M9" s="16">
        <f t="shared" si="1"/>
        <v>98.080000000000013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90</v>
      </c>
      <c r="R9" s="16">
        <f>'[1]TCE - ANEXO III - Preencher'!S18</f>
        <v>0</v>
      </c>
      <c r="S9" s="17">
        <f t="shared" si="3"/>
        <v>90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391.89280000000002</v>
      </c>
    </row>
    <row r="10" spans="1:28" s="4" customFormat="1" x14ac:dyDescent="0.2">
      <c r="A10" s="9">
        <f>IFERROR(VLOOKUP(B10,'[1]DADOS (OCULTAR)'!$P$3:$R$53,3,0),"")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ALINE ALVES AMORIM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44013</v>
      </c>
      <c r="H10" s="15">
        <f>'[1]TCE - ANEXO III - Preencher'!I19</f>
        <v>0</v>
      </c>
      <c r="I10" s="15">
        <f>'[1]TCE - ANEXO III - Preencher'!J19</f>
        <v>114.3344</v>
      </c>
      <c r="J10" s="15">
        <f>'[1]TCE - ANEXO III - Preencher'!K19</f>
        <v>0</v>
      </c>
      <c r="K10" s="16">
        <f>'[1]TCE - ANEXO III - Preencher'!L19</f>
        <v>118.98</v>
      </c>
      <c r="L10" s="16">
        <f>'[1]TCE - ANEXO III - Preencher'!M19</f>
        <v>20.9</v>
      </c>
      <c r="M10" s="16">
        <f t="shared" si="1"/>
        <v>98.080000000000013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198</v>
      </c>
      <c r="R10" s="16">
        <f>'[1]TCE - ANEXO III - Preencher'!S19</f>
        <v>62.7</v>
      </c>
      <c r="S10" s="17">
        <f t="shared" si="3"/>
        <v>135.30000000000001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348.87440000000004</v>
      </c>
    </row>
    <row r="11" spans="1:28" s="4" customFormat="1" x14ac:dyDescent="0.2">
      <c r="A11" s="9">
        <f>IFERROR(VLOOKUP(B11,'[1]DADOS (OCULTAR)'!$P$3:$R$53,3,0),"")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ALLEF ANDERSON TIMOTEO DA SILVA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411010</v>
      </c>
      <c r="G11" s="14">
        <f>IF('[1]TCE - ANEXO III - Preencher'!H20="","",'[1]TCE - ANEXO III - Preencher'!H20)</f>
        <v>44013</v>
      </c>
      <c r="H11" s="15">
        <f>'[1]TCE - ANEXO III - Preencher'!I20</f>
        <v>0</v>
      </c>
      <c r="I11" s="15">
        <f>'[1]TCE - ANEXO III - Preencher'!J20</f>
        <v>184.78400000000002</v>
      </c>
      <c r="J11" s="15">
        <f>'[1]TCE - ANEXO III - Preencher'!K20</f>
        <v>0</v>
      </c>
      <c r="K11" s="16">
        <f>'[1]TCE - ANEXO III - Preencher'!L20</f>
        <v>118.98</v>
      </c>
      <c r="L11" s="16">
        <f>'[1]TCE - ANEXO III - Preencher'!M20</f>
        <v>20.9</v>
      </c>
      <c r="M11" s="16">
        <f t="shared" si="1"/>
        <v>98.080000000000013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284.02400000000006</v>
      </c>
    </row>
    <row r="12" spans="1:28" s="4" customFormat="1" x14ac:dyDescent="0.2">
      <c r="A12" s="9">
        <f>IFERROR(VLOOKUP(B12,'[1]DADOS (OCULTAR)'!$P$3:$R$53,3,0),"")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AMANDA FERREIRA DOS SANTOS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223405</v>
      </c>
      <c r="G12" s="14">
        <f>IF('[1]TCE - ANEXO III - Preencher'!H21="","",'[1]TCE - ANEXO III - Preencher'!H21)</f>
        <v>44013</v>
      </c>
      <c r="H12" s="15">
        <f>'[1]TCE - ANEXO III - Preencher'!I21</f>
        <v>0</v>
      </c>
      <c r="I12" s="15">
        <f>'[1]TCE - ANEXO III - Preencher'!J21</f>
        <v>376.63679999999999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377.79680000000002</v>
      </c>
    </row>
    <row r="13" spans="1:28" s="4" customFormat="1" x14ac:dyDescent="0.2">
      <c r="A13" s="9">
        <f>IFERROR(VLOOKUP(B13,'[1]DADOS (OCULTAR)'!$P$3:$R$53,3,0),"")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AMANDA KENIA BEZERRA ALVES</v>
      </c>
      <c r="E13" s="10" t="str">
        <f>IF('[1]TCE - ANEXO III - Preencher'!F22="4 - Assistência Odontológica","2 - Outros Profissionais da Saúde",'[1]TCE - ANEXO II - Enviar TCE'!E12)</f>
        <v>1 - Médico</v>
      </c>
      <c r="F13" s="13">
        <f>'[1]TCE - ANEXO III - Preencher'!G22</f>
        <v>225124</v>
      </c>
      <c r="G13" s="14">
        <f>IF('[1]TCE - ANEXO III - Preencher'!H22="","",'[1]TCE - ANEXO III - Preencher'!H22)</f>
        <v>44013</v>
      </c>
      <c r="H13" s="15">
        <f>'[1]TCE - ANEXO III - Preencher'!I22</f>
        <v>0</v>
      </c>
      <c r="I13" s="15">
        <f>'[1]TCE - ANEXO III - Preencher'!J22</f>
        <v>318.39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9.2799999999999994</v>
      </c>
      <c r="O13" s="16">
        <f>'[1]TCE - ANEXO III - Preencher'!P22</f>
        <v>0</v>
      </c>
      <c r="P13" s="17">
        <f t="shared" si="2"/>
        <v>9.2799999999999994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327.66999999999996</v>
      </c>
    </row>
    <row r="14" spans="1:28" s="4" customFormat="1" x14ac:dyDescent="0.2">
      <c r="A14" s="9">
        <f>IFERROR(VLOOKUP(B14,'[1]DADOS (OCULTAR)'!$P$3:$R$53,3,0),"")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AMANDA RAFAELLY DE MORAIS SILVA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44013</v>
      </c>
      <c r="H14" s="15">
        <f>'[1]TCE - ANEXO III - Preencher'!I23</f>
        <v>0</v>
      </c>
      <c r="I14" s="15">
        <f>'[1]TCE - ANEXO III - Preencher'!J23</f>
        <v>112.5712</v>
      </c>
      <c r="J14" s="15">
        <f>'[1]TCE - ANEXO III - Preencher'!K23</f>
        <v>0</v>
      </c>
      <c r="K14" s="16">
        <f>'[1]TCE - ANEXO III - Preencher'!L23</f>
        <v>118.98</v>
      </c>
      <c r="L14" s="16">
        <f>'[1]TCE - ANEXO III - Preencher'!M23</f>
        <v>20.9</v>
      </c>
      <c r="M14" s="16">
        <f t="shared" si="1"/>
        <v>98.080000000000013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211.81120000000001</v>
      </c>
    </row>
    <row r="15" spans="1:28" s="4" customFormat="1" x14ac:dyDescent="0.2">
      <c r="A15" s="9">
        <f>IFERROR(VLOOKUP(B15,'[1]DADOS (OCULTAR)'!$P$3:$R$53,3,0),"")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ANA ELEUZINA TEIXEIRA MARTINS CAVALCANTI</v>
      </c>
      <c r="E15" s="10" t="str">
        <f>IF('[1]TCE - ANEXO III - Preencher'!F24="4 - Assistência Odontológica","2 - Outros Profissionais da Saúde",'[1]TCE - ANEXO II - Enviar TCE'!E14)</f>
        <v>1 - Médico</v>
      </c>
      <c r="F15" s="13">
        <f>'[1]TCE - ANEXO III - Preencher'!G24</f>
        <v>225124</v>
      </c>
      <c r="G15" s="14">
        <f>IF('[1]TCE - ANEXO III - Preencher'!H24="","",'[1]TCE - ANEXO III - Preencher'!H24)</f>
        <v>44013</v>
      </c>
      <c r="H15" s="15">
        <f>'[1]TCE - ANEXO III - Preencher'!I24</f>
        <v>0</v>
      </c>
      <c r="I15" s="15">
        <f>'[1]TCE - ANEXO III - Preencher'!J24</f>
        <v>342.68</v>
      </c>
      <c r="J15" s="15">
        <f>'[1]TCE - ANEXO III - Preencher'!K24</f>
        <v>0</v>
      </c>
      <c r="K15" s="16">
        <f>'[1]TCE - ANEXO III - Preencher'!L24</f>
        <v>118.98</v>
      </c>
      <c r="L15" s="16">
        <f>'[1]TCE - ANEXO III - Preencher'!M24</f>
        <v>0</v>
      </c>
      <c r="M15" s="16">
        <f t="shared" si="1"/>
        <v>118.98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470.94</v>
      </c>
    </row>
    <row r="16" spans="1:28" s="4" customFormat="1" x14ac:dyDescent="0.2">
      <c r="A16" s="9">
        <f>IFERROR(VLOOKUP(B16,'[1]DADOS (OCULTAR)'!$P$3:$R$53,3,0),"")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ANA MARIA DOS SANTOS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44013</v>
      </c>
      <c r="H16" s="15">
        <f>'[1]TCE - ANEXO III - Preencher'!I25</f>
        <v>0</v>
      </c>
      <c r="I16" s="15">
        <f>'[1]TCE - ANEXO III - Preencher'!J25</f>
        <v>34.61</v>
      </c>
      <c r="J16" s="15">
        <f>'[1]TCE - ANEXO III - Preencher'!K25</f>
        <v>27.22</v>
      </c>
      <c r="K16" s="16">
        <f>'[1]TCE - ANEXO III - Preencher'!L25</f>
        <v>118.98</v>
      </c>
      <c r="L16" s="16">
        <f>'[1]TCE - ANEXO III - Preencher'!M25</f>
        <v>0</v>
      </c>
      <c r="M16" s="16">
        <f t="shared" si="1"/>
        <v>118.98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181.97</v>
      </c>
    </row>
    <row r="17" spans="1:28" s="4" customFormat="1" x14ac:dyDescent="0.2">
      <c r="A17" s="9">
        <f>IFERROR(VLOOKUP(B17,'[1]DADOS (OCULTAR)'!$P$3:$R$53,3,0),"")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ANA ROBERTA DE MELO COSTA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>
        <f>'[1]TCE - ANEXO III - Preencher'!G26</f>
        <v>513430</v>
      </c>
      <c r="G17" s="14">
        <f>IF('[1]TCE - ANEXO III - Preencher'!H26="","",'[1]TCE - ANEXO III - Preencher'!H26)</f>
        <v>44013</v>
      </c>
      <c r="H17" s="15">
        <f>'[1]TCE - ANEXO III - Preencher'!I26</f>
        <v>0</v>
      </c>
      <c r="I17" s="15">
        <f>'[1]TCE - ANEXO III - Preencher'!J26</f>
        <v>116.584</v>
      </c>
      <c r="J17" s="15">
        <f>'[1]TCE - ANEXO III - Preencher'!K26</f>
        <v>0</v>
      </c>
      <c r="K17" s="16">
        <f>'[1]TCE - ANEXO III - Preencher'!L26</f>
        <v>118.98</v>
      </c>
      <c r="L17" s="16">
        <f>'[1]TCE - ANEXO III - Preencher'!M26</f>
        <v>20.9</v>
      </c>
      <c r="M17" s="16">
        <f t="shared" si="1"/>
        <v>98.080000000000013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215.82400000000001</v>
      </c>
    </row>
    <row r="18" spans="1:28" s="4" customFormat="1" x14ac:dyDescent="0.2">
      <c r="A18" s="9">
        <f>IFERROR(VLOOKUP(B18,'[1]DADOS (OCULTAR)'!$P$3:$R$53,3,0),"")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ANDERSON ARY DIAS DE OLIVEIRA SILVA</v>
      </c>
      <c r="E18" s="10" t="str">
        <f>IF('[1]TCE - ANEXO III - Preencher'!F27="4 - Assistência Odontológica","2 - Outros Profissionais da Saúde",'[1]TCE - ANEXO II - Enviar TCE'!E17)</f>
        <v>1 - Médico</v>
      </c>
      <c r="F18" s="13">
        <f>'[1]TCE - ANEXO III - Preencher'!G27</f>
        <v>225270</v>
      </c>
      <c r="G18" s="14">
        <f>IF('[1]TCE - ANEXO III - Preencher'!H27="","",'[1]TCE - ANEXO III - Preencher'!H27)</f>
        <v>44013</v>
      </c>
      <c r="H18" s="15">
        <f>'[1]TCE - ANEXO III - Preencher'!I27</f>
        <v>0</v>
      </c>
      <c r="I18" s="15">
        <f>'[1]TCE - ANEXO III - Preencher'!J27</f>
        <v>695.08160000000009</v>
      </c>
      <c r="J18" s="15">
        <f>'[1]TCE - ANEXO III - Preencher'!K27</f>
        <v>0</v>
      </c>
      <c r="K18" s="16">
        <f>'[1]TCE - ANEXO III - Preencher'!L27</f>
        <v>118.98</v>
      </c>
      <c r="L18" s="16">
        <f>'[1]TCE - ANEXO III - Preencher'!M27</f>
        <v>4.75</v>
      </c>
      <c r="M18" s="16">
        <f t="shared" si="1"/>
        <v>114.23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818.59160000000008</v>
      </c>
    </row>
    <row r="19" spans="1:28" s="4" customFormat="1" x14ac:dyDescent="0.2">
      <c r="A19" s="9">
        <f>IFERROR(VLOOKUP(B19,'[1]DADOS (OCULTAR)'!$P$3:$R$53,3,0),"")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ANDERSON BEZERRA DE LIMA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517410</v>
      </c>
      <c r="G19" s="14">
        <f>IF('[1]TCE - ANEXO III - Preencher'!H28="","",'[1]TCE - ANEXO III - Preencher'!H28)</f>
        <v>44013</v>
      </c>
      <c r="H19" s="15">
        <f>'[1]TCE - ANEXO III - Preencher'!I28</f>
        <v>0</v>
      </c>
      <c r="I19" s="15">
        <f>'[1]TCE - ANEXO III - Preencher'!J28</f>
        <v>117.2824</v>
      </c>
      <c r="J19" s="15">
        <f>'[1]TCE - ANEXO III - Preencher'!K28</f>
        <v>0</v>
      </c>
      <c r="K19" s="16">
        <f>'[1]TCE - ANEXO III - Preencher'!L28</f>
        <v>118.98</v>
      </c>
      <c r="L19" s="16">
        <f>'[1]TCE - ANEXO III - Preencher'!M28</f>
        <v>20.9</v>
      </c>
      <c r="M19" s="16">
        <f t="shared" si="1"/>
        <v>98.080000000000013</v>
      </c>
      <c r="N19" s="16">
        <f>'[1]TCE - ANEXO III - Preencher'!O28</f>
        <v>1.19</v>
      </c>
      <c r="O19" s="16">
        <f>'[1]TCE - ANEXO III - Preencher'!P28</f>
        <v>0</v>
      </c>
      <c r="P19" s="17">
        <f t="shared" si="2"/>
        <v>1.19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216.55240000000001</v>
      </c>
    </row>
    <row r="20" spans="1:28" s="4" customFormat="1" x14ac:dyDescent="0.2">
      <c r="A20" s="9">
        <f>IFERROR(VLOOKUP(B20,'[1]DADOS (OCULTAR)'!$P$3:$R$53,3,0),"")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ANDRE DOS SANTOS LIMA</v>
      </c>
      <c r="E20" s="10" t="str">
        <f>IF('[1]TCE - ANEXO III - Preencher'!F29="4 - Assistência Odontológica","2 - Outros Profissionais da Saúde",'[1]TCE - ANEXO II - Enviar TCE'!E19)</f>
        <v>1 - Médico</v>
      </c>
      <c r="F20" s="13">
        <f>'[1]TCE - ANEXO III - Preencher'!G29</f>
        <v>225125</v>
      </c>
      <c r="G20" s="14">
        <f>IF('[1]TCE - ANEXO III - Preencher'!H29="","",'[1]TCE - ANEXO III - Preencher'!H29)</f>
        <v>44013</v>
      </c>
      <c r="H20" s="15">
        <f>'[1]TCE - ANEXO III - Preencher'!I29</f>
        <v>0</v>
      </c>
      <c r="I20" s="15">
        <f>'[1]TCE - ANEXO III - Preencher'!J29</f>
        <v>351.8304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9.2799999999999994</v>
      </c>
      <c r="O20" s="16">
        <f>'[1]TCE - ANEXO III - Preencher'!P29</f>
        <v>0</v>
      </c>
      <c r="P20" s="17">
        <f t="shared" si="2"/>
        <v>9.2799999999999994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361.11039999999997</v>
      </c>
    </row>
    <row r="21" spans="1:28" s="4" customFormat="1" x14ac:dyDescent="0.2">
      <c r="A21" s="9">
        <f>IFERROR(VLOOKUP(B21,'[1]DADOS (OCULTAR)'!$P$3:$R$53,3,0),"")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ANDRESSA BRASILINO BARROS DE ARAUJO ALVES</v>
      </c>
      <c r="E21" s="10" t="str">
        <f>IF('[1]TCE - ANEXO III - Preencher'!F30="4 - Assistência Odontológica","2 - Outros Profissionais da Saúde",'[1]TCE - ANEXO II - Enviar TCE'!E20)</f>
        <v>1 - Médico</v>
      </c>
      <c r="F21" s="13">
        <f>'[1]TCE - ANEXO III - Preencher'!G30</f>
        <v>225124</v>
      </c>
      <c r="G21" s="14">
        <f>IF('[1]TCE - ANEXO III - Preencher'!H30="","",'[1]TCE - ANEXO III - Preencher'!H30)</f>
        <v>44013</v>
      </c>
      <c r="H21" s="15">
        <f>'[1]TCE - ANEXO III - Preencher'!I30</f>
        <v>0</v>
      </c>
      <c r="I21" s="15">
        <f>'[1]TCE - ANEXO III - Preencher'!J30</f>
        <v>652.68400000000008</v>
      </c>
      <c r="J21" s="15">
        <f>'[1]TCE - ANEXO III - Preencher'!K30</f>
        <v>0</v>
      </c>
      <c r="K21" s="16">
        <f>'[1]TCE - ANEXO III - Preencher'!L30</f>
        <v>118.98</v>
      </c>
      <c r="L21" s="16">
        <f>'[1]TCE - ANEXO III - Preencher'!M30</f>
        <v>0</v>
      </c>
      <c r="M21" s="16">
        <f t="shared" si="1"/>
        <v>118.98</v>
      </c>
      <c r="N21" s="16">
        <f>'[1]TCE - ANEXO III - Preencher'!O30</f>
        <v>9.2799999999999994</v>
      </c>
      <c r="O21" s="16">
        <f>'[1]TCE - ANEXO III - Preencher'!P30</f>
        <v>0</v>
      </c>
      <c r="P21" s="17">
        <f t="shared" si="2"/>
        <v>9.2799999999999994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780.94400000000007</v>
      </c>
    </row>
    <row r="22" spans="1:28" s="4" customFormat="1" x14ac:dyDescent="0.2">
      <c r="A22" s="9">
        <f>IFERROR(VLOOKUP(B22,'[1]DADOS (OCULTAR)'!$P$3:$R$53,3,0),"")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ANGELA MARIA PEREIRA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44013</v>
      </c>
      <c r="H22" s="15">
        <f>'[1]TCE - ANEXO III - Preencher'!I31</f>
        <v>0</v>
      </c>
      <c r="I22" s="15">
        <f>'[1]TCE - ANEXO III - Preencher'!J31</f>
        <v>106.02</v>
      </c>
      <c r="J22" s="15">
        <f>'[1]TCE - ANEXO III - Preencher'!K31</f>
        <v>0</v>
      </c>
      <c r="K22" s="16">
        <f>'[1]TCE - ANEXO III - Preencher'!L31</f>
        <v>118.98</v>
      </c>
      <c r="L22" s="16">
        <f>'[1]TCE - ANEXO III - Preencher'!M31</f>
        <v>20.9</v>
      </c>
      <c r="M22" s="16">
        <f t="shared" si="1"/>
        <v>98.080000000000013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205.26000000000002</v>
      </c>
    </row>
    <row r="23" spans="1:28" s="4" customFormat="1" x14ac:dyDescent="0.2">
      <c r="A23" s="9">
        <f>IFERROR(VLOOKUP(B23,'[1]DADOS (OCULTAR)'!$P$3:$R$53,3,0),"")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ANNE CAROLLINE CORDEIRO MELO NUNES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223505</v>
      </c>
      <c r="G23" s="14">
        <f>IF('[1]TCE - ANEXO III - Preencher'!H32="","",'[1]TCE - ANEXO III - Preencher'!H32)</f>
        <v>44013</v>
      </c>
      <c r="H23" s="15">
        <f>'[1]TCE - ANEXO III - Preencher'!I32</f>
        <v>0</v>
      </c>
      <c r="I23" s="15">
        <f>'[1]TCE - ANEXO III - Preencher'!J32</f>
        <v>387.60720000000003</v>
      </c>
      <c r="J23" s="15">
        <f>'[1]TCE - ANEXO III - Preencher'!K32</f>
        <v>0</v>
      </c>
      <c r="K23" s="16">
        <f>'[1]TCE - ANEXO III - Preencher'!L32</f>
        <v>118.98</v>
      </c>
      <c r="L23" s="16">
        <f>'[1]TCE - ANEXO III - Preencher'!M32</f>
        <v>3.08</v>
      </c>
      <c r="M23" s="16">
        <f t="shared" si="1"/>
        <v>115.9</v>
      </c>
      <c r="N23" s="16">
        <f>'[1]TCE - ANEXO III - Preencher'!O32</f>
        <v>2.44</v>
      </c>
      <c r="O23" s="16">
        <f>'[1]TCE - ANEXO III - Preencher'!P32</f>
        <v>0</v>
      </c>
      <c r="P23" s="17">
        <f t="shared" si="2"/>
        <v>2.44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103.28</v>
      </c>
      <c r="U23" s="16">
        <f>'[1]TCE - ANEXO III - Preencher'!V32</f>
        <v>0</v>
      </c>
      <c r="V23" s="17">
        <f t="shared" si="4"/>
        <v>103.28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609.22720000000004</v>
      </c>
    </row>
    <row r="24" spans="1:28" s="4" customFormat="1" x14ac:dyDescent="0.2">
      <c r="A24" s="9">
        <f>IFERROR(VLOOKUP(B24,'[1]DADOS (OCULTAR)'!$P$3:$R$53,3,0),"")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ANNE PRISCILLA LINS NAZARE</v>
      </c>
      <c r="E24" s="10" t="str">
        <f>IF('[1]TCE - ANEXO III - Preencher'!F33="4 - Assistência Odontológica","2 - Outros Profissionais da Saúde",'[1]TCE - ANEXO II - Enviar TCE'!E23)</f>
        <v>1 - Médico</v>
      </c>
      <c r="F24" s="13">
        <f>'[1]TCE - ANEXO III - Preencher'!G33</f>
        <v>225125</v>
      </c>
      <c r="G24" s="14">
        <f>IF('[1]TCE - ANEXO III - Preencher'!H33="","",'[1]TCE - ANEXO III - Preencher'!H33)</f>
        <v>44013</v>
      </c>
      <c r="H24" s="15">
        <f>'[1]TCE - ANEXO III - Preencher'!I33</f>
        <v>0</v>
      </c>
      <c r="I24" s="15">
        <f>'[1]TCE - ANEXO III - Preencher'!J33</f>
        <v>751.33759999999995</v>
      </c>
      <c r="J24" s="15">
        <f>'[1]TCE - ANEXO III - Preencher'!K33</f>
        <v>0</v>
      </c>
      <c r="K24" s="16">
        <f>'[1]TCE - ANEXO III - Preencher'!L33</f>
        <v>118.98</v>
      </c>
      <c r="L24" s="16">
        <f>'[1]TCE - ANEXO III - Preencher'!M33</f>
        <v>0</v>
      </c>
      <c r="M24" s="16">
        <f t="shared" si="1"/>
        <v>118.98</v>
      </c>
      <c r="N24" s="16">
        <f>'[1]TCE - ANEXO III - Preencher'!O33</f>
        <v>9.2799999999999994</v>
      </c>
      <c r="O24" s="16">
        <f>'[1]TCE - ANEXO III - Preencher'!P33</f>
        <v>0</v>
      </c>
      <c r="P24" s="17">
        <f t="shared" si="2"/>
        <v>9.2799999999999994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879.59759999999994</v>
      </c>
    </row>
    <row r="25" spans="1:28" s="4" customFormat="1" x14ac:dyDescent="0.2">
      <c r="A25" s="9">
        <f>IFERROR(VLOOKUP(B25,'[1]DADOS (OCULTAR)'!$P$3:$R$53,3,0),"")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ANTONIO FERREIRA DA SILVA SOBRINHO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351605</v>
      </c>
      <c r="G25" s="14">
        <f>IF('[1]TCE - ANEXO III - Preencher'!H34="","",'[1]TCE - ANEXO III - Preencher'!H34)</f>
        <v>44013</v>
      </c>
      <c r="H25" s="15">
        <f>'[1]TCE - ANEXO III - Preencher'!I34</f>
        <v>0</v>
      </c>
      <c r="I25" s="15">
        <f>'[1]TCE - ANEXO III - Preencher'!J34</f>
        <v>130.25200000000001</v>
      </c>
      <c r="J25" s="15">
        <f>'[1]TCE - ANEXO III - Preencher'!K34</f>
        <v>0</v>
      </c>
      <c r="K25" s="16">
        <f>'[1]TCE - ANEXO III - Preencher'!L34</f>
        <v>118.98</v>
      </c>
      <c r="L25" s="16">
        <f>'[1]TCE - ANEXO III - Preencher'!M34</f>
        <v>29.88</v>
      </c>
      <c r="M25" s="16">
        <f t="shared" si="1"/>
        <v>89.100000000000009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220.51200000000003</v>
      </c>
    </row>
    <row r="26" spans="1:28" s="4" customFormat="1" x14ac:dyDescent="0.2">
      <c r="A26" s="9">
        <f>IFERROR(VLOOKUP(B26,'[1]DADOS (OCULTAR)'!$P$3:$R$53,3,0),"")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ANTONIO ROMAO LEAO DE DEUS</v>
      </c>
      <c r="E26" s="10" t="str">
        <f>IF('[1]TCE - ANEXO III - Preencher'!F35="4 - Assistência Odontológica","2 - Outros Profissionais da Saúde",'[1]TCE - ANEXO II - Enviar TCE'!E25)</f>
        <v>1 - Médico</v>
      </c>
      <c r="F26" s="13">
        <f>'[1]TCE - ANEXO III - Preencher'!G35</f>
        <v>225125</v>
      </c>
      <c r="G26" s="14">
        <f>IF('[1]TCE - ANEXO III - Preencher'!H35="","",'[1]TCE - ANEXO III - Preencher'!H35)</f>
        <v>44013</v>
      </c>
      <c r="H26" s="15">
        <f>'[1]TCE - ANEXO III - Preencher'!I35</f>
        <v>0</v>
      </c>
      <c r="I26" s="15">
        <f>'[1]TCE - ANEXO III - Preencher'!J35</f>
        <v>399.22879999999998</v>
      </c>
      <c r="J26" s="15">
        <f>'[1]TCE - ANEXO III - Preencher'!K35</f>
        <v>0</v>
      </c>
      <c r="K26" s="16">
        <f>'[1]TCE - ANEXO III - Preencher'!L35</f>
        <v>118.98</v>
      </c>
      <c r="L26" s="16">
        <f>'[1]TCE - ANEXO III - Preencher'!M35</f>
        <v>0</v>
      </c>
      <c r="M26" s="16">
        <f t="shared" si="1"/>
        <v>118.98</v>
      </c>
      <c r="N26" s="16">
        <f>'[1]TCE - ANEXO III - Preencher'!O35</f>
        <v>9.2799999999999994</v>
      </c>
      <c r="O26" s="16">
        <f>'[1]TCE - ANEXO III - Preencher'!P35</f>
        <v>0</v>
      </c>
      <c r="P26" s="17">
        <f t="shared" si="2"/>
        <v>9.2799999999999994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527.48879999999997</v>
      </c>
    </row>
    <row r="27" spans="1:28" s="4" customFormat="1" x14ac:dyDescent="0.2">
      <c r="A27" s="9">
        <f>IFERROR(VLOOKUP(B27,'[1]DADOS (OCULTAR)'!$P$3:$R$53,3,0),"")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ARTHUR ANTUNES GOMES FERREIRA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317210</v>
      </c>
      <c r="G27" s="14">
        <f>IF('[1]TCE - ANEXO III - Preencher'!H36="","",'[1]TCE - ANEXO III - Preencher'!H36)</f>
        <v>44013</v>
      </c>
      <c r="H27" s="15">
        <f>'[1]TCE - ANEXO III - Preencher'!I36</f>
        <v>0</v>
      </c>
      <c r="I27" s="15">
        <f>'[1]TCE - ANEXO III - Preencher'!J36</f>
        <v>136.4512</v>
      </c>
      <c r="J27" s="15">
        <f>'[1]TCE - ANEXO III - Preencher'!K36</f>
        <v>0</v>
      </c>
      <c r="K27" s="16">
        <f>'[1]TCE - ANEXO III - Preencher'!L36</f>
        <v>118.98</v>
      </c>
      <c r="L27" s="16">
        <f>'[1]TCE - ANEXO III - Preencher'!M36</f>
        <v>33.67</v>
      </c>
      <c r="M27" s="16">
        <f t="shared" si="1"/>
        <v>85.31</v>
      </c>
      <c r="N27" s="16">
        <f>'[1]TCE - ANEXO III - Preencher'!O36</f>
        <v>1.19</v>
      </c>
      <c r="O27" s="16">
        <f>'[1]TCE - ANEXO III - Preencher'!P36</f>
        <v>0</v>
      </c>
      <c r="P27" s="17">
        <f t="shared" si="2"/>
        <v>1.19</v>
      </c>
      <c r="Q27" s="16">
        <f>'[1]TCE - ANEXO III - Preencher'!R36</f>
        <v>99</v>
      </c>
      <c r="R27" s="16">
        <f>'[1]TCE - ANEXO III - Preencher'!S36</f>
        <v>101.02</v>
      </c>
      <c r="S27" s="17">
        <f t="shared" si="3"/>
        <v>-2.019999999999996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220.93119999999999</v>
      </c>
    </row>
    <row r="28" spans="1:28" s="4" customFormat="1" x14ac:dyDescent="0.2">
      <c r="A28" s="9">
        <f>IFERROR(VLOOKUP(B28,'[1]DADOS (OCULTAR)'!$P$3:$R$53,3,0),"")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AUDENICE GALDINO DA CONCEICAO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324115</v>
      </c>
      <c r="G28" s="14">
        <f>IF('[1]TCE - ANEXO III - Preencher'!H37="","",'[1]TCE - ANEXO III - Preencher'!H37)</f>
        <v>44013</v>
      </c>
      <c r="H28" s="15">
        <f>'[1]TCE - ANEXO III - Preencher'!I37</f>
        <v>0</v>
      </c>
      <c r="I28" s="15">
        <f>'[1]TCE - ANEXO III - Preencher'!J37</f>
        <v>255.3272</v>
      </c>
      <c r="J28" s="15">
        <f>'[1]TCE - ANEXO III - Preencher'!K37</f>
        <v>0</v>
      </c>
      <c r="K28" s="16">
        <f>'[1]TCE - ANEXO III - Preencher'!L37</f>
        <v>118.98</v>
      </c>
      <c r="L28" s="16">
        <f>'[1]TCE - ANEXO III - Preencher'!M37</f>
        <v>5.42</v>
      </c>
      <c r="M28" s="16">
        <f t="shared" si="1"/>
        <v>113.56</v>
      </c>
      <c r="N28" s="16">
        <f>'[1]TCE - ANEXO III - Preencher'!O37</f>
        <v>1.19</v>
      </c>
      <c r="O28" s="16">
        <f>'[1]TCE - ANEXO III - Preencher'!P37</f>
        <v>0</v>
      </c>
      <c r="P28" s="17">
        <f t="shared" si="2"/>
        <v>1.19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370.0772</v>
      </c>
    </row>
    <row r="29" spans="1:28" s="4" customFormat="1" x14ac:dyDescent="0.2">
      <c r="A29" s="9">
        <f>IFERROR(VLOOKUP(B29,'[1]DADOS (OCULTAR)'!$P$3:$R$53,3,0),"")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BRUNO DE OLIVEIRA SANTOS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273.53440000000001</v>
      </c>
      <c r="J29" s="15">
        <f>'[1]TCE - ANEXO III - Preencher'!K38</f>
        <v>0</v>
      </c>
      <c r="K29" s="16">
        <f>'[1]TCE - ANEXO III - Preencher'!L38</f>
        <v>118.98</v>
      </c>
      <c r="L29" s="16">
        <f>'[1]TCE - ANEXO III - Preencher'!M38</f>
        <v>3.08</v>
      </c>
      <c r="M29" s="16">
        <f t="shared" si="1"/>
        <v>115.9</v>
      </c>
      <c r="N29" s="16">
        <f>'[1]TCE - ANEXO III - Preencher'!O38</f>
        <v>2.44</v>
      </c>
      <c r="O29" s="16">
        <f>'[1]TCE - ANEXO III - Preencher'!P38</f>
        <v>0</v>
      </c>
      <c r="P29" s="17">
        <f t="shared" si="2"/>
        <v>2.44</v>
      </c>
      <c r="Q29" s="16">
        <f>'[1]TCE - ANEXO III - Preencher'!R38</f>
        <v>145.19999999999999</v>
      </c>
      <c r="R29" s="16">
        <f>'[1]TCE - ANEXO III - Preencher'!S38</f>
        <v>123.35</v>
      </c>
      <c r="S29" s="17">
        <f t="shared" si="3"/>
        <v>21.849999999999994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413.72439999999995</v>
      </c>
    </row>
    <row r="30" spans="1:28" s="4" customFormat="1" x14ac:dyDescent="0.2">
      <c r="A30" s="9">
        <f>IFERROR(VLOOKUP(B30,'[1]DADOS (OCULTAR)'!$P$3:$R$53,3,0),"")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BRUNO LEANDRO SANTIAGO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>
        <f>'[1]TCE - ANEXO III - Preencher'!G39</f>
        <v>517410</v>
      </c>
      <c r="G30" s="14">
        <f>IF('[1]TCE - ANEXO III - Preencher'!H39="","",'[1]TCE - ANEXO III - Preencher'!H39)</f>
        <v>44013</v>
      </c>
      <c r="H30" s="15">
        <f>'[1]TCE - ANEXO III - Preencher'!I39</f>
        <v>0</v>
      </c>
      <c r="I30" s="15">
        <f>'[1]TCE - ANEXO III - Preencher'!J39</f>
        <v>100.428</v>
      </c>
      <c r="J30" s="15">
        <f>'[1]TCE - ANEXO III - Preencher'!K39</f>
        <v>0</v>
      </c>
      <c r="K30" s="16">
        <f>'[1]TCE - ANEXO III - Preencher'!L39</f>
        <v>118.98</v>
      </c>
      <c r="L30" s="16">
        <f>'[1]TCE - ANEXO III - Preencher'!M39</f>
        <v>20.9</v>
      </c>
      <c r="M30" s="16">
        <f t="shared" si="1"/>
        <v>98.080000000000013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85.8</v>
      </c>
      <c r="R30" s="16">
        <f>'[1]TCE - ANEXO III - Preencher'!S39</f>
        <v>62.7</v>
      </c>
      <c r="S30" s="17">
        <f t="shared" si="3"/>
        <v>23.099999999999994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222.768</v>
      </c>
    </row>
    <row r="31" spans="1:28" s="4" customFormat="1" x14ac:dyDescent="0.2">
      <c r="A31" s="9">
        <f>IFERROR(VLOOKUP(B31,'[1]DADOS (OCULTAR)'!$P$3:$R$53,3,0),"")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CARLA WANESSA ROUXINOL DE ANDRADE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44013</v>
      </c>
      <c r="H31" s="15">
        <f>'[1]TCE - ANEXO III - Preencher'!I40</f>
        <v>0</v>
      </c>
      <c r="I31" s="15">
        <f>'[1]TCE - ANEXO III - Preencher'!J40</f>
        <v>426.00080000000003</v>
      </c>
      <c r="J31" s="15">
        <f>'[1]TCE - ANEXO III - Preencher'!K40</f>
        <v>0</v>
      </c>
      <c r="K31" s="16">
        <f>'[1]TCE - ANEXO III - Preencher'!L40</f>
        <v>118.98</v>
      </c>
      <c r="L31" s="16">
        <f>'[1]TCE - ANEXO III - Preencher'!M40</f>
        <v>3.08</v>
      </c>
      <c r="M31" s="16">
        <f t="shared" si="1"/>
        <v>115.9</v>
      </c>
      <c r="N31" s="16">
        <f>'[1]TCE - ANEXO III - Preencher'!O40</f>
        <v>2.44</v>
      </c>
      <c r="O31" s="16">
        <f>'[1]TCE - ANEXO III - Preencher'!P40</f>
        <v>0</v>
      </c>
      <c r="P31" s="17">
        <f t="shared" si="2"/>
        <v>2.44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103.28</v>
      </c>
      <c r="U31" s="16">
        <f>'[1]TCE - ANEXO III - Preencher'!V40</f>
        <v>0</v>
      </c>
      <c r="V31" s="17">
        <f t="shared" si="4"/>
        <v>103.28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647.62080000000003</v>
      </c>
    </row>
    <row r="32" spans="1:28" s="4" customFormat="1" x14ac:dyDescent="0.2">
      <c r="A32" s="9">
        <f>IFERROR(VLOOKUP(B32,'[1]DADOS (OCULTAR)'!$P$3:$R$53,3,0),"")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CARLOS ANTONIO RODRIGUES CAETANO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44013</v>
      </c>
      <c r="H32" s="15">
        <f>'[1]TCE - ANEXO III - Preencher'!I41</f>
        <v>0</v>
      </c>
      <c r="I32" s="15">
        <f>'[1]TCE - ANEXO III - Preencher'!J41</f>
        <v>107.4752</v>
      </c>
      <c r="J32" s="15">
        <f>'[1]TCE - ANEXO III - Preencher'!K41</f>
        <v>0</v>
      </c>
      <c r="K32" s="16">
        <f>'[1]TCE - ANEXO III - Preencher'!L41</f>
        <v>118.98</v>
      </c>
      <c r="L32" s="16">
        <f>'[1]TCE - ANEXO III - Preencher'!M41</f>
        <v>20.9</v>
      </c>
      <c r="M32" s="16">
        <f t="shared" si="1"/>
        <v>98.080000000000013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88</v>
      </c>
      <c r="R32" s="16">
        <f>'[1]TCE - ANEXO III - Preencher'!S41</f>
        <v>54</v>
      </c>
      <c r="S32" s="17">
        <f t="shared" si="3"/>
        <v>34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240.71520000000001</v>
      </c>
    </row>
    <row r="33" spans="1:28" s="4" customFormat="1" x14ac:dyDescent="0.2">
      <c r="A33" s="9">
        <f>IFERROR(VLOOKUP(B33,'[1]DADOS (OCULTAR)'!$P$3:$R$53,3,0),"")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CARLOS DIOMEDES ROSENDO DE LIMA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414105</v>
      </c>
      <c r="G33" s="14">
        <f>IF('[1]TCE - ANEXO III - Preencher'!H42="","",'[1]TCE - ANEXO III - Preencher'!H42)</f>
        <v>44013</v>
      </c>
      <c r="H33" s="15">
        <f>'[1]TCE - ANEXO III - Preencher'!I42</f>
        <v>0</v>
      </c>
      <c r="I33" s="15">
        <f>'[1]TCE - ANEXO III - Preencher'!J42</f>
        <v>201.40080000000003</v>
      </c>
      <c r="J33" s="15">
        <f>'[1]TCE - ANEXO III - Preencher'!K42</f>
        <v>0</v>
      </c>
      <c r="K33" s="16">
        <f>'[1]TCE - ANEXO III - Preencher'!L42</f>
        <v>118.98</v>
      </c>
      <c r="L33" s="16">
        <f>'[1]TCE - ANEXO III - Preencher'!M42</f>
        <v>22.06</v>
      </c>
      <c r="M33" s="16">
        <f t="shared" si="1"/>
        <v>96.92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299.48080000000004</v>
      </c>
    </row>
    <row r="34" spans="1:28" s="4" customFormat="1" x14ac:dyDescent="0.2">
      <c r="A34" s="9">
        <f>IFERROR(VLOOKUP(B34,'[1]DADOS (OCULTAR)'!$P$3:$R$53,3,0),"")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CARLOS LINDENBERG ALVES DA SILVA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411010</v>
      </c>
      <c r="G34" s="14">
        <f>IF('[1]TCE - ANEXO III - Preencher'!H43="","",'[1]TCE - ANEXO III - Preencher'!H43)</f>
        <v>44013</v>
      </c>
      <c r="H34" s="15">
        <f>'[1]TCE - ANEXO III - Preencher'!I43</f>
        <v>0</v>
      </c>
      <c r="I34" s="15">
        <f>'[1]TCE - ANEXO III - Preencher'!J43</f>
        <v>98.567999999999998</v>
      </c>
      <c r="J34" s="15">
        <f>'[1]TCE - ANEXO III - Preencher'!K43</f>
        <v>0</v>
      </c>
      <c r="K34" s="16">
        <f>'[1]TCE - ANEXO III - Preencher'!L43</f>
        <v>118.98</v>
      </c>
      <c r="L34" s="16">
        <f>'[1]TCE - ANEXO III - Preencher'!M43</f>
        <v>20.9</v>
      </c>
      <c r="M34" s="16">
        <f t="shared" si="1"/>
        <v>98.080000000000013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197.80800000000002</v>
      </c>
    </row>
    <row r="35" spans="1:28" s="4" customFormat="1" x14ac:dyDescent="0.2">
      <c r="A35" s="9">
        <f>IFERROR(VLOOKUP(B35,'[1]DADOS (OCULTAR)'!$P$3:$R$53,3,0),"")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CARMEN DOLORES MONTEIRO DOS SANTOS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515205</v>
      </c>
      <c r="G35" s="14">
        <f>IF('[1]TCE - ANEXO III - Preencher'!H44="","",'[1]TCE - ANEXO III - Preencher'!H44)</f>
        <v>44013</v>
      </c>
      <c r="H35" s="15">
        <f>'[1]TCE - ANEXO III - Preencher'!I44</f>
        <v>0</v>
      </c>
      <c r="I35" s="15">
        <f>'[1]TCE - ANEXO III - Preencher'!J44</f>
        <v>116.92319999999999</v>
      </c>
      <c r="J35" s="15">
        <f>'[1]TCE - ANEXO III - Preencher'!K44</f>
        <v>0</v>
      </c>
      <c r="K35" s="16">
        <f>'[1]TCE - ANEXO III - Preencher'!L44</f>
        <v>118.98</v>
      </c>
      <c r="L35" s="16">
        <f>'[1]TCE - ANEXO III - Preencher'!M44</f>
        <v>21.6</v>
      </c>
      <c r="M35" s="16">
        <f t="shared" si="1"/>
        <v>97.38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211.2</v>
      </c>
      <c r="R35" s="16">
        <f>'[1]TCE - ANEXO III - Preencher'!S44</f>
        <v>64.8</v>
      </c>
      <c r="S35" s="17">
        <f t="shared" si="3"/>
        <v>146.39999999999998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361.86320000000001</v>
      </c>
    </row>
    <row r="36" spans="1:28" s="4" customFormat="1" x14ac:dyDescent="0.2">
      <c r="A36" s="9">
        <f>IFERROR(VLOOKUP(B36,'[1]DADOS (OCULTAR)'!$P$3:$R$53,3,0),"")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CARMEN LUCIA TAVARES DE OLIVEIRA MACHADO</v>
      </c>
      <c r="E36" s="10" t="str">
        <f>IF('[1]TCE - ANEXO III - Preencher'!F45="4 - Assistência Odontológica","2 - Outros Profissionais da Saúde",'[1]TCE - ANEXO II - Enviar TCE'!E35)</f>
        <v>1 - Médico</v>
      </c>
      <c r="F36" s="13">
        <f>'[1]TCE - ANEXO III - Preencher'!G45</f>
        <v>225125</v>
      </c>
      <c r="G36" s="14">
        <f>IF('[1]TCE - ANEXO III - Preencher'!H45="","",'[1]TCE - ANEXO III - Preencher'!H45)</f>
        <v>44013</v>
      </c>
      <c r="H36" s="15">
        <f>'[1]TCE - ANEXO III - Preencher'!I45</f>
        <v>0</v>
      </c>
      <c r="I36" s="15">
        <f>'[1]TCE - ANEXO III - Preencher'!J45</f>
        <v>692.84</v>
      </c>
      <c r="J36" s="15">
        <f>'[1]TCE - ANEXO III - Preencher'!K45</f>
        <v>0</v>
      </c>
      <c r="K36" s="16">
        <f>'[1]TCE - ANEXO III - Preencher'!L45</f>
        <v>118.98</v>
      </c>
      <c r="L36" s="16">
        <f>'[1]TCE - ANEXO III - Preencher'!M45</f>
        <v>0</v>
      </c>
      <c r="M36" s="16">
        <f t="shared" si="1"/>
        <v>118.98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821.1</v>
      </c>
    </row>
    <row r="37" spans="1:28" s="4" customFormat="1" x14ac:dyDescent="0.2">
      <c r="A37" s="9">
        <f>IFERROR(VLOOKUP(B37,'[1]DADOS (OCULTAR)'!$P$3:$R$53,3,0),"")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CAROLINE FEITOSA MONTEIRO CHAGAS DE ANDRADE</v>
      </c>
      <c r="E37" s="10" t="str">
        <f>IF('[1]TCE - ANEXO III - Preencher'!F46="4 - Assistência Odontológica","2 - Outros Profissionais da Saúde",'[1]TCE - ANEXO II - Enviar TCE'!E36)</f>
        <v>1 - Médico</v>
      </c>
      <c r="F37" s="13">
        <f>'[1]TCE - ANEXO III - Preencher'!G46</f>
        <v>225124</v>
      </c>
      <c r="G37" s="14">
        <f>IF('[1]TCE - ANEXO III - Preencher'!H46="","",'[1]TCE - ANEXO III - Preencher'!H46)</f>
        <v>44013</v>
      </c>
      <c r="H37" s="15">
        <f>'[1]TCE - ANEXO III - Preencher'!I46</f>
        <v>0</v>
      </c>
      <c r="I37" s="15">
        <f>'[1]TCE - ANEXO III - Preencher'!J46</f>
        <v>315.11200000000002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324.392</v>
      </c>
    </row>
    <row r="38" spans="1:28" s="4" customFormat="1" x14ac:dyDescent="0.2">
      <c r="A38" s="9">
        <f>IFERROR(VLOOKUP(B38,'[1]DADOS (OCULTAR)'!$P$3:$R$53,3,0),"")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CESAR RAMON BEZERRA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521130</v>
      </c>
      <c r="G38" s="14">
        <f>IF('[1]TCE - ANEXO III - Preencher'!H47="","",'[1]TCE - ANEXO III - Preencher'!H47)</f>
        <v>44013</v>
      </c>
      <c r="H38" s="15">
        <f>'[1]TCE - ANEXO III - Preencher'!I47</f>
        <v>0</v>
      </c>
      <c r="I38" s="15">
        <f>'[1]TCE - ANEXO III - Preencher'!J47</f>
        <v>127.1664</v>
      </c>
      <c r="J38" s="15">
        <f>'[1]TCE - ANEXO III - Preencher'!K47</f>
        <v>0</v>
      </c>
      <c r="K38" s="16">
        <f>'[1]TCE - ANEXO III - Preencher'!L47</f>
        <v>118.98</v>
      </c>
      <c r="L38" s="16">
        <f>'[1]TCE - ANEXO III - Preencher'!M47</f>
        <v>20.9</v>
      </c>
      <c r="M38" s="16">
        <f t="shared" si="1"/>
        <v>98.080000000000013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150</v>
      </c>
      <c r="R38" s="16">
        <f>'[1]TCE - ANEXO III - Preencher'!S47</f>
        <v>62.7</v>
      </c>
      <c r="S38" s="17">
        <f t="shared" si="3"/>
        <v>87.3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313.70639999999997</v>
      </c>
    </row>
    <row r="39" spans="1:28" s="4" customFormat="1" x14ac:dyDescent="0.2">
      <c r="A39" s="9">
        <f>IFERROR(VLOOKUP(B39,'[1]DADOS (OCULTAR)'!$P$3:$R$53,3,0),"")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CLAUCIONE VICENTE DE LUNA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44013</v>
      </c>
      <c r="H39" s="15">
        <f>'[1]TCE - ANEXO III - Preencher'!I48</f>
        <v>0</v>
      </c>
      <c r="I39" s="15">
        <f>'[1]TCE - ANEXO III - Preencher'!J48</f>
        <v>219.27599999999998</v>
      </c>
      <c r="J39" s="15">
        <f>'[1]TCE - ANEXO III - Preencher'!K48</f>
        <v>0</v>
      </c>
      <c r="K39" s="16">
        <f>'[1]TCE - ANEXO III - Preencher'!L48</f>
        <v>118.98</v>
      </c>
      <c r="L39" s="16">
        <f>'[1]TCE - ANEXO III - Preencher'!M48</f>
        <v>0</v>
      </c>
      <c r="M39" s="16">
        <f t="shared" si="1"/>
        <v>118.98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150</v>
      </c>
      <c r="R39" s="16">
        <f>'[1]TCE - ANEXO III - Preencher'!S48</f>
        <v>0</v>
      </c>
      <c r="S39" s="17">
        <f t="shared" si="3"/>
        <v>150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489.416</v>
      </c>
    </row>
    <row r="40" spans="1:28" s="4" customFormat="1" x14ac:dyDescent="0.2">
      <c r="A40" s="9">
        <f>IFERROR(VLOOKUP(B40,'[1]DADOS (OCULTAR)'!$P$3:$R$53,3,0),"")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CLAUDIO JOSE GOMES PIRES RAPOSO</v>
      </c>
      <c r="E40" s="10" t="str">
        <f>IF('[1]TCE - ANEXO III - Preencher'!F49="4 - Assistência Odontológica","2 - Outros Profissionais da Saúde",'[1]TCE - ANEXO II - Enviar TCE'!E39)</f>
        <v>1 - Médico</v>
      </c>
      <c r="F40" s="13">
        <f>'[1]TCE - ANEXO III - Preencher'!G49</f>
        <v>225270</v>
      </c>
      <c r="G40" s="14">
        <f>IF('[1]TCE - ANEXO III - Preencher'!H49="","",'[1]TCE - ANEXO III - Preencher'!H49)</f>
        <v>44013</v>
      </c>
      <c r="H40" s="15">
        <f>'[1]TCE - ANEXO III - Preencher'!I49</f>
        <v>0</v>
      </c>
      <c r="I40" s="15">
        <f>'[1]TCE - ANEXO III - Preencher'!J49</f>
        <v>230.73680000000002</v>
      </c>
      <c r="J40" s="15">
        <f>'[1]TCE - ANEXO III - Preencher'!K49</f>
        <v>0</v>
      </c>
      <c r="K40" s="16">
        <f>'[1]TCE - ANEXO III - Preencher'!L49</f>
        <v>118.98</v>
      </c>
      <c r="L40" s="16">
        <f>'[1]TCE - ANEXO III - Preencher'!M49</f>
        <v>0</v>
      </c>
      <c r="M40" s="16">
        <f t="shared" si="1"/>
        <v>118.98</v>
      </c>
      <c r="N40" s="16">
        <f>'[1]TCE - ANEXO III - Preencher'!O49</f>
        <v>9.2799999999999994</v>
      </c>
      <c r="O40" s="16">
        <f>'[1]TCE - ANEXO III - Preencher'!P49</f>
        <v>0</v>
      </c>
      <c r="P40" s="17">
        <f t="shared" si="2"/>
        <v>9.2799999999999994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358.99680000000001</v>
      </c>
    </row>
    <row r="41" spans="1:28" s="4" customFormat="1" x14ac:dyDescent="0.2">
      <c r="A41" s="9">
        <f>IFERROR(VLOOKUP(B41,'[1]DADOS (OCULTAR)'!$P$3:$R$53,3,0),"")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CLEITON DOS ANJOS OLIVEIRA</v>
      </c>
      <c r="E41" s="10" t="str">
        <f>IF('[1]TCE - ANEXO III - Preencher'!F50="4 - Assistência Odontológica","2 - Outros Profissionais da Saúde",'[1]TCE - ANEXO II - Enviar TCE'!E40)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44013</v>
      </c>
      <c r="H41" s="15">
        <f>'[1]TCE - ANEXO III - Preencher'!I50</f>
        <v>0</v>
      </c>
      <c r="I41" s="15">
        <f>'[1]TCE - ANEXO III - Preencher'!J50</f>
        <v>504.39280000000002</v>
      </c>
      <c r="J41" s="15">
        <f>'[1]TCE - ANEXO III - Preencher'!K50</f>
        <v>0</v>
      </c>
      <c r="K41" s="16">
        <f>'[1]TCE - ANEXO III - Preencher'!L50</f>
        <v>118.98</v>
      </c>
      <c r="L41" s="16">
        <f>'[1]TCE - ANEXO III - Preencher'!M50</f>
        <v>0</v>
      </c>
      <c r="M41" s="16">
        <f t="shared" si="1"/>
        <v>118.98</v>
      </c>
      <c r="N41" s="16">
        <f>'[1]TCE - ANEXO III - Preencher'!O50</f>
        <v>9.2799999999999994</v>
      </c>
      <c r="O41" s="16">
        <f>'[1]TCE - ANEXO III - Preencher'!P50</f>
        <v>0</v>
      </c>
      <c r="P41" s="17">
        <f t="shared" si="2"/>
        <v>9.2799999999999994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632.65279999999996</v>
      </c>
    </row>
    <row r="42" spans="1:28" s="4" customFormat="1" x14ac:dyDescent="0.2">
      <c r="A42" s="9">
        <f>IFERROR(VLOOKUP(B42,'[1]DADOS (OCULTAR)'!$P$3:$R$53,3,0),"")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DANIELA MARIA FERREIRA CABRAL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44013</v>
      </c>
      <c r="H42" s="15">
        <f>'[1]TCE - ANEXO III - Preencher'!I51</f>
        <v>0</v>
      </c>
      <c r="I42" s="15">
        <f>'[1]TCE - ANEXO III - Preencher'!J51</f>
        <v>107.6328</v>
      </c>
      <c r="J42" s="15">
        <f>'[1]TCE - ANEXO III - Preencher'!K51</f>
        <v>0</v>
      </c>
      <c r="K42" s="16">
        <f>'[1]TCE - ANEXO III - Preencher'!L51</f>
        <v>118.98</v>
      </c>
      <c r="L42" s="16">
        <f>'[1]TCE - ANEXO III - Preencher'!M51</f>
        <v>20.9</v>
      </c>
      <c r="M42" s="16">
        <f t="shared" si="1"/>
        <v>98.080000000000013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206.87280000000001</v>
      </c>
    </row>
    <row r="43" spans="1:28" s="4" customFormat="1" x14ac:dyDescent="0.2">
      <c r="A43" s="9">
        <f>IFERROR(VLOOKUP(B43,'[1]DADOS (OCULTAR)'!$P$3:$R$53,3,0),"")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DANILLO LUENDEO BEZERRA DA SILVA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411010</v>
      </c>
      <c r="G43" s="14">
        <f>IF('[1]TCE - ANEXO III - Preencher'!H52="","",'[1]TCE - ANEXO III - Preencher'!H52)</f>
        <v>44013</v>
      </c>
      <c r="H43" s="15">
        <f>'[1]TCE - ANEXO III - Preencher'!I52</f>
        <v>0</v>
      </c>
      <c r="I43" s="15">
        <f>'[1]TCE - ANEXO III - Preencher'!J52</f>
        <v>97.369599999999991</v>
      </c>
      <c r="J43" s="15">
        <f>'[1]TCE - ANEXO III - Preencher'!K52</f>
        <v>0</v>
      </c>
      <c r="K43" s="16">
        <f>'[1]TCE - ANEXO III - Preencher'!L52</f>
        <v>118.98</v>
      </c>
      <c r="L43" s="16">
        <f>'[1]TCE - ANEXO III - Preencher'!M52</f>
        <v>20.9</v>
      </c>
      <c r="M43" s="16">
        <f t="shared" si="1"/>
        <v>98.080000000000013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196.6096</v>
      </c>
    </row>
    <row r="44" spans="1:28" s="4" customFormat="1" x14ac:dyDescent="0.2">
      <c r="A44" s="9">
        <f>IFERROR(VLOOKUP(B44,'[1]DADOS (OCULTAR)'!$P$3:$R$53,3,0),"")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DEBORA REGIS BARBOSA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411010</v>
      </c>
      <c r="G44" s="14">
        <f>IF('[1]TCE - ANEXO III - Preencher'!H53="","",'[1]TCE - ANEXO III - Preencher'!H53)</f>
        <v>44013</v>
      </c>
      <c r="H44" s="15">
        <f>'[1]TCE - ANEXO III - Preencher'!I53</f>
        <v>0</v>
      </c>
      <c r="I44" s="15">
        <f>'[1]TCE - ANEXO III - Preencher'!J53</f>
        <v>123.90479999999999</v>
      </c>
      <c r="J44" s="15">
        <f>'[1]TCE - ANEXO III - Preencher'!K53</f>
        <v>0</v>
      </c>
      <c r="K44" s="16">
        <f>'[1]TCE - ANEXO III - Preencher'!L53</f>
        <v>118.98</v>
      </c>
      <c r="L44" s="16">
        <f>'[1]TCE - ANEXO III - Preencher'!M53</f>
        <v>29.88</v>
      </c>
      <c r="M44" s="16">
        <f t="shared" si="1"/>
        <v>89.100000000000009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290.39999999999998</v>
      </c>
      <c r="R44" s="16">
        <f>'[1]TCE - ANEXO III - Preencher'!S53</f>
        <v>89.63</v>
      </c>
      <c r="S44" s="17">
        <f t="shared" si="3"/>
        <v>200.76999999999998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423.0548</v>
      </c>
    </row>
    <row r="45" spans="1:28" s="4" customFormat="1" x14ac:dyDescent="0.2">
      <c r="A45" s="9">
        <f>IFERROR(VLOOKUP(B45,'[1]DADOS (OCULTAR)'!$P$3:$R$53,3,0),"")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DEBORAH CAROLINE AMANCIO DA SILVA</v>
      </c>
      <c r="E45" s="10" t="str">
        <f>IF('[1]TCE - ANEXO III - Preencher'!F54="4 - Assistência Odontológica","2 - Outros Profissionais da Saúde",'[1]TCE - ANEXO II - Enviar TCE'!E44)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44013</v>
      </c>
      <c r="H45" s="15">
        <f>'[1]TCE - ANEXO III - Preencher'!I54</f>
        <v>0</v>
      </c>
      <c r="I45" s="15">
        <f>'[1]TCE - ANEXO III - Preencher'!J54</f>
        <v>632.89599999999996</v>
      </c>
      <c r="J45" s="15">
        <f>'[1]TCE - ANEXO III - Preencher'!K54</f>
        <v>0</v>
      </c>
      <c r="K45" s="16">
        <f>'[1]TCE - ANEXO III - Preencher'!L54</f>
        <v>118.98</v>
      </c>
      <c r="L45" s="16">
        <f>'[1]TCE - ANEXO III - Preencher'!M54</f>
        <v>0</v>
      </c>
      <c r="M45" s="16">
        <f t="shared" si="1"/>
        <v>118.98</v>
      </c>
      <c r="N45" s="16">
        <f>'[1]TCE - ANEXO III - Preencher'!O54</f>
        <v>9.2799999999999994</v>
      </c>
      <c r="O45" s="16">
        <f>'[1]TCE - ANEXO III - Preencher'!P54</f>
        <v>0</v>
      </c>
      <c r="P45" s="17">
        <f t="shared" si="2"/>
        <v>9.2799999999999994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761.15599999999995</v>
      </c>
    </row>
    <row r="46" spans="1:28" s="4" customFormat="1" x14ac:dyDescent="0.2">
      <c r="A46" s="9">
        <f>IFERROR(VLOOKUP(B46,'[1]DADOS (OCULTAR)'!$P$3:$R$53,3,0),"")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DIEGO ARAUJO DE CASTRO SANTANA</v>
      </c>
      <c r="E46" s="10" t="str">
        <f>IF('[1]TCE - ANEXO III - Preencher'!F55="4 - Assistência Odontológica","2 - Outros Profissionais da Saúde",'[1]TCE - ANEXO II - Enviar TCE'!E45)</f>
        <v>1 - Médico</v>
      </c>
      <c r="F46" s="13">
        <f>'[1]TCE - ANEXO III - Preencher'!G55</f>
        <v>225270</v>
      </c>
      <c r="G46" s="14">
        <f>IF('[1]TCE - ANEXO III - Preencher'!H55="","",'[1]TCE - ANEXO III - Preencher'!H55)</f>
        <v>44013</v>
      </c>
      <c r="H46" s="15">
        <f>'[1]TCE - ANEXO III - Preencher'!I55</f>
        <v>0</v>
      </c>
      <c r="I46" s="15">
        <f>'[1]TCE - ANEXO III - Preencher'!J55</f>
        <v>769.30320000000006</v>
      </c>
      <c r="J46" s="15">
        <f>'[1]TCE - ANEXO III - Preencher'!K55</f>
        <v>0</v>
      </c>
      <c r="K46" s="16">
        <f>'[1]TCE - ANEXO III - Preencher'!L55</f>
        <v>118.98</v>
      </c>
      <c r="L46" s="16">
        <f>'[1]TCE - ANEXO III - Preencher'!M55</f>
        <v>0</v>
      </c>
      <c r="M46" s="16">
        <f t="shared" si="1"/>
        <v>118.98</v>
      </c>
      <c r="N46" s="16">
        <f>'[1]TCE - ANEXO III - Preencher'!O55</f>
        <v>9.2799999999999994</v>
      </c>
      <c r="O46" s="16">
        <f>'[1]TCE - ANEXO III - Preencher'!P55</f>
        <v>0</v>
      </c>
      <c r="P46" s="17">
        <f t="shared" si="2"/>
        <v>9.2799999999999994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897.56320000000005</v>
      </c>
    </row>
    <row r="47" spans="1:28" s="4" customFormat="1" x14ac:dyDescent="0.2">
      <c r="A47" s="9">
        <f>IFERROR(VLOOKUP(B47,'[1]DADOS (OCULTAR)'!$P$3:$R$53,3,0),"")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DIEGO FARIAS SOARES</v>
      </c>
      <c r="E47" s="10" t="str">
        <f>IF('[1]TCE - ANEXO III - Preencher'!F56="4 - Assistência Odontológica","2 - Outros Profissionais da Saúde",'[1]TCE - ANEXO II - Enviar TCE'!E46)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44013</v>
      </c>
      <c r="H47" s="15">
        <f>'[1]TCE - ANEXO III - Preencher'!I56</f>
        <v>0</v>
      </c>
      <c r="I47" s="15">
        <f>'[1]TCE - ANEXO III - Preencher'!J56</f>
        <v>358.67519999999996</v>
      </c>
      <c r="J47" s="15">
        <f>'[1]TCE - ANEXO III - Preencher'!K56</f>
        <v>0</v>
      </c>
      <c r="K47" s="16">
        <f>'[1]TCE - ANEXO III - Preencher'!L56</f>
        <v>118.98</v>
      </c>
      <c r="L47" s="16">
        <f>'[1]TCE - ANEXO III - Preencher'!M56</f>
        <v>1.58</v>
      </c>
      <c r="M47" s="16">
        <f t="shared" si="1"/>
        <v>117.4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477.23520000000002</v>
      </c>
    </row>
    <row r="48" spans="1:28" s="4" customFormat="1" x14ac:dyDescent="0.2">
      <c r="A48" s="9">
        <f>IFERROR(VLOOKUP(B48,'[1]DADOS (OCULTAR)'!$P$3:$R$53,3,0),"")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DIOMEDES BARBOSA LEAL NETO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>
        <f>'[1]TCE - ANEXO III - Preencher'!G57</f>
        <v>411010</v>
      </c>
      <c r="G48" s="14">
        <f>IF('[1]TCE - ANEXO III - Preencher'!H57="","",'[1]TCE - ANEXO III - Preencher'!H57)</f>
        <v>44013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118.98</v>
      </c>
      <c r="L48" s="16">
        <f>'[1]TCE - ANEXO III - Preencher'!M57</f>
        <v>0</v>
      </c>
      <c r="M48" s="16">
        <f t="shared" si="1"/>
        <v>118.98</v>
      </c>
      <c r="N48" s="16">
        <f>'[1]TCE - ANEXO III - Preencher'!O57</f>
        <v>9.2799999999999994</v>
      </c>
      <c r="O48" s="16">
        <f>'[1]TCE - ANEXO III - Preencher'!P57</f>
        <v>0</v>
      </c>
      <c r="P48" s="17">
        <f t="shared" si="2"/>
        <v>9.2799999999999994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128.26</v>
      </c>
    </row>
    <row r="49" spans="1:28" s="4" customFormat="1" x14ac:dyDescent="0.2">
      <c r="A49" s="9">
        <f>IFERROR(VLOOKUP(B49,'[1]DADOS (OCULTAR)'!$P$3:$R$53,3,0),"")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DOMINGOS DANIEL RESQUIN DA SILVA</v>
      </c>
      <c r="E49" s="10" t="str">
        <f>IF('[1]TCE - ANEXO III - Preencher'!F58="4 - Assistência Odontológica","2 - Outros Profissionais da Saúde",'[1]TCE - ANEXO II - Enviar TCE'!E48)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44013</v>
      </c>
      <c r="H49" s="15">
        <f>'[1]TCE - ANEXO III - Preencher'!I58</f>
        <v>0</v>
      </c>
      <c r="I49" s="15">
        <f>'[1]TCE - ANEXO III - Preencher'!J58</f>
        <v>786.84240000000011</v>
      </c>
      <c r="J49" s="15">
        <f>'[1]TCE - ANEXO III - Preencher'!K58</f>
        <v>0</v>
      </c>
      <c r="K49" s="16">
        <f>'[1]TCE - ANEXO III - Preencher'!L58</f>
        <v>118.98</v>
      </c>
      <c r="L49" s="16">
        <f>'[1]TCE - ANEXO III - Preencher'!M58</f>
        <v>0</v>
      </c>
      <c r="M49" s="16">
        <f t="shared" si="1"/>
        <v>118.98</v>
      </c>
      <c r="N49" s="16">
        <f>'[1]TCE - ANEXO III - Preencher'!O58</f>
        <v>2.44</v>
      </c>
      <c r="O49" s="16">
        <f>'[1]TCE - ANEXO III - Preencher'!P58</f>
        <v>0</v>
      </c>
      <c r="P49" s="17">
        <f t="shared" si="2"/>
        <v>2.44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908.26240000000018</v>
      </c>
    </row>
    <row r="50" spans="1:28" s="4" customFormat="1" x14ac:dyDescent="0.2">
      <c r="A50" s="9">
        <f>IFERROR(VLOOKUP(B50,'[1]DADOS (OCULTAR)'!$P$3:$R$53,3,0),"")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EDECIO GONCALVES DA SILVA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223505</v>
      </c>
      <c r="G50" s="14">
        <f>IF('[1]TCE - ANEXO III - Preencher'!H59="","",'[1]TCE - ANEXO III - Preencher'!H59)</f>
        <v>44013</v>
      </c>
      <c r="H50" s="15">
        <f>'[1]TCE - ANEXO III - Preencher'!I59</f>
        <v>0</v>
      </c>
      <c r="I50" s="15">
        <f>'[1]TCE - ANEXO III - Preencher'!J59</f>
        <v>283.51920000000001</v>
      </c>
      <c r="J50" s="15">
        <f>'[1]TCE - ANEXO III - Preencher'!K59</f>
        <v>0</v>
      </c>
      <c r="K50" s="16">
        <f>'[1]TCE - ANEXO III - Preencher'!L59</f>
        <v>118.98</v>
      </c>
      <c r="L50" s="16">
        <f>'[1]TCE - ANEXO III - Preencher'!M59</f>
        <v>3.08</v>
      </c>
      <c r="M50" s="16">
        <f t="shared" si="1"/>
        <v>115.9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400.57920000000007</v>
      </c>
    </row>
    <row r="51" spans="1:28" s="4" customFormat="1" x14ac:dyDescent="0.2">
      <c r="A51" s="9">
        <f>IFERROR(VLOOKUP(B51,'[1]DADOS (OCULTAR)'!$P$3:$R$53,3,0),"")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EDILENE MARIA DOS SANTOS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44013</v>
      </c>
      <c r="H51" s="15">
        <f>'[1]TCE - ANEXO III - Preencher'!I60</f>
        <v>0</v>
      </c>
      <c r="I51" s="15">
        <f>'[1]TCE - ANEXO III - Preencher'!J60</f>
        <v>123.8</v>
      </c>
      <c r="J51" s="15">
        <f>'[1]TCE - ANEXO III - Preencher'!K60</f>
        <v>0</v>
      </c>
      <c r="K51" s="16">
        <f>'[1]TCE - ANEXO III - Preencher'!L60</f>
        <v>118.98</v>
      </c>
      <c r="L51" s="16">
        <f>'[1]TCE - ANEXO III - Preencher'!M60</f>
        <v>0</v>
      </c>
      <c r="M51" s="16">
        <f t="shared" si="1"/>
        <v>118.98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105.6</v>
      </c>
      <c r="R51" s="16">
        <f>'[1]TCE - ANEXO III - Preencher'!S60</f>
        <v>60.61</v>
      </c>
      <c r="S51" s="17">
        <f t="shared" si="3"/>
        <v>44.989999999999995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288.93</v>
      </c>
    </row>
    <row r="52" spans="1:28" s="4" customFormat="1" x14ac:dyDescent="0.2">
      <c r="A52" s="9">
        <f>IFERROR(VLOOKUP(B52,'[1]DADOS (OCULTAR)'!$P$3:$R$53,3,0),"")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EDMILSON HENAUTH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131205</v>
      </c>
      <c r="G52" s="14">
        <f>IF('[1]TCE - ANEXO III - Preencher'!H61="","",'[1]TCE - ANEXO III - Preencher'!H61)</f>
        <v>44013</v>
      </c>
      <c r="H52" s="15">
        <f>'[1]TCE - ANEXO III - Preencher'!I61</f>
        <v>0</v>
      </c>
      <c r="I52" s="15">
        <f>'[1]TCE - ANEXO III - Preencher'!J61</f>
        <v>1084.5344</v>
      </c>
      <c r="J52" s="15">
        <f>'[1]TCE - ANEXO III - Preencher'!K61</f>
        <v>0</v>
      </c>
      <c r="K52" s="16">
        <f>'[1]TCE - ANEXO III - Preencher'!L61</f>
        <v>118.98</v>
      </c>
      <c r="L52" s="16">
        <f>'[1]TCE - ANEXO III - Preencher'!M61</f>
        <v>30</v>
      </c>
      <c r="M52" s="16">
        <f t="shared" si="1"/>
        <v>88.98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1174.6744000000001</v>
      </c>
    </row>
    <row r="53" spans="1:28" s="4" customFormat="1" x14ac:dyDescent="0.2">
      <c r="A53" s="9">
        <f>IFERROR(VLOOKUP(B53,'[1]DADOS (OCULTAR)'!$P$3:$R$53,3,0),"")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EDSON DA SILVA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782320</v>
      </c>
      <c r="G53" s="14">
        <f>IF('[1]TCE - ANEXO III - Preencher'!H62="","",'[1]TCE - ANEXO III - Preencher'!H62)</f>
        <v>44013</v>
      </c>
      <c r="H53" s="15">
        <f>'[1]TCE - ANEXO III - Preencher'!I62</f>
        <v>0</v>
      </c>
      <c r="I53" s="15">
        <f>'[1]TCE - ANEXO III - Preencher'!J62</f>
        <v>193.29759999999999</v>
      </c>
      <c r="J53" s="15">
        <f>'[1]TCE - ANEXO III - Preencher'!K62</f>
        <v>0</v>
      </c>
      <c r="K53" s="16">
        <f>'[1]TCE - ANEXO III - Preencher'!L62</f>
        <v>118.98</v>
      </c>
      <c r="L53" s="16">
        <f>'[1]TCE - ANEXO III - Preencher'!M62</f>
        <v>0</v>
      </c>
      <c r="M53" s="16">
        <f t="shared" si="1"/>
        <v>118.98</v>
      </c>
      <c r="N53" s="16">
        <f>'[1]TCE - ANEXO III - Preencher'!O62</f>
        <v>9.2799999999999994</v>
      </c>
      <c r="O53" s="16">
        <f>'[1]TCE - ANEXO III - Preencher'!P62</f>
        <v>0</v>
      </c>
      <c r="P53" s="17">
        <f t="shared" si="2"/>
        <v>9.2799999999999994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321.55759999999998</v>
      </c>
    </row>
    <row r="54" spans="1:28" s="4" customFormat="1" x14ac:dyDescent="0.2">
      <c r="A54" s="9">
        <f>IFERROR(VLOOKUP(B54,'[1]DADOS (OCULTAR)'!$P$3:$R$53,3,0),"")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EDUARDA PALACIO RAMOS GAYAO</v>
      </c>
      <c r="E54" s="10" t="str">
        <f>IF('[1]TCE - ANEXO III - Preencher'!F63="4 - Assistência Odontológica","2 - Outros Profissionais da Saúde",'[1]TCE - ANEXO II - Enviar TCE'!E53)</f>
        <v>1 - Médico</v>
      </c>
      <c r="F54" s="13">
        <f>'[1]TCE - ANEXO III - Preencher'!G63</f>
        <v>225124</v>
      </c>
      <c r="G54" s="14">
        <f>IF('[1]TCE - ANEXO III - Preencher'!H63="","",'[1]TCE - ANEXO III - Preencher'!H63)</f>
        <v>44013</v>
      </c>
      <c r="H54" s="15">
        <f>'[1]TCE - ANEXO III - Preencher'!I63</f>
        <v>0</v>
      </c>
      <c r="I54" s="15">
        <f>'[1]TCE - ANEXO III - Preencher'!J63</f>
        <v>329.30080000000004</v>
      </c>
      <c r="J54" s="15">
        <f>'[1]TCE - ANEXO III - Preencher'!K63</f>
        <v>0</v>
      </c>
      <c r="K54" s="16">
        <f>'[1]TCE - ANEXO III - Preencher'!L63</f>
        <v>118.98</v>
      </c>
      <c r="L54" s="16">
        <f>'[1]TCE - ANEXO III - Preencher'!M63</f>
        <v>0</v>
      </c>
      <c r="M54" s="16">
        <f t="shared" si="1"/>
        <v>118.98</v>
      </c>
      <c r="N54" s="16">
        <f>'[1]TCE - ANEXO III - Preencher'!O63</f>
        <v>9.2799999999999994</v>
      </c>
      <c r="O54" s="16">
        <f>'[1]TCE - ANEXO III - Preencher'!P63</f>
        <v>0</v>
      </c>
      <c r="P54" s="17">
        <f t="shared" si="2"/>
        <v>9.2799999999999994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457.56080000000003</v>
      </c>
    </row>
    <row r="55" spans="1:28" s="4" customFormat="1" x14ac:dyDescent="0.2">
      <c r="A55" s="9">
        <f>IFERROR(VLOOKUP(B55,'[1]DADOS (OCULTAR)'!$P$3:$R$53,3,0),"")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EDUARDO ANTONIO BUSTOS VILLABON</v>
      </c>
      <c r="E55" s="10" t="str">
        <f>IF('[1]TCE - ANEXO III - Preencher'!F64="4 - Assistência Odontológica","2 - Outros Profissionais da Saúde",'[1]TCE - ANEXO II - Enviar TCE'!E54)</f>
        <v>1 - Médico</v>
      </c>
      <c r="F55" s="13">
        <f>'[1]TCE - ANEXO III - Preencher'!G64</f>
        <v>225125</v>
      </c>
      <c r="G55" s="14">
        <f>IF('[1]TCE - ANEXO III - Preencher'!H64="","",'[1]TCE - ANEXO III - Preencher'!H64)</f>
        <v>44013</v>
      </c>
      <c r="H55" s="15">
        <f>'[1]TCE - ANEXO III - Preencher'!I64</f>
        <v>0</v>
      </c>
      <c r="I55" s="15">
        <f>'[1]TCE - ANEXO III - Preencher'!J64</f>
        <v>320.16720000000004</v>
      </c>
      <c r="J55" s="15">
        <f>'[1]TCE - ANEXO III - Preencher'!K64</f>
        <v>0</v>
      </c>
      <c r="K55" s="16">
        <f>'[1]TCE - ANEXO III - Preencher'!L64</f>
        <v>118.98</v>
      </c>
      <c r="L55" s="16">
        <f>'[1]TCE - ANEXO III - Preencher'!M64</f>
        <v>0</v>
      </c>
      <c r="M55" s="16">
        <f t="shared" si="1"/>
        <v>118.98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440.30720000000008</v>
      </c>
    </row>
    <row r="56" spans="1:28" s="4" customFormat="1" x14ac:dyDescent="0.2">
      <c r="A56" s="9">
        <f>IFERROR(VLOOKUP(B56,'[1]DADOS (OCULTAR)'!$P$3:$R$53,3,0),"")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EDVANIA BEZERRA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515205</v>
      </c>
      <c r="G56" s="14">
        <f>IF('[1]TCE - ANEXO III - Preencher'!H65="","",'[1]TCE - ANEXO III - Preencher'!H65)</f>
        <v>44013</v>
      </c>
      <c r="H56" s="15">
        <f>'[1]TCE - ANEXO III - Preencher'!I65</f>
        <v>0</v>
      </c>
      <c r="I56" s="15">
        <f>'[1]TCE - ANEXO III - Preencher'!J65</f>
        <v>107.908</v>
      </c>
      <c r="J56" s="15">
        <f>'[1]TCE - ANEXO III - Preencher'!K65</f>
        <v>0</v>
      </c>
      <c r="K56" s="16">
        <f>'[1]TCE - ANEXO III - Preencher'!L65</f>
        <v>118.98</v>
      </c>
      <c r="L56" s="16">
        <f>'[1]TCE - ANEXO III - Preencher'!M65</f>
        <v>0</v>
      </c>
      <c r="M56" s="16">
        <f t="shared" si="1"/>
        <v>118.98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198</v>
      </c>
      <c r="R56" s="16">
        <f>'[1]TCE - ANEXO III - Preencher'!S65</f>
        <v>58.32</v>
      </c>
      <c r="S56" s="17">
        <f t="shared" si="3"/>
        <v>139.68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367.72800000000001</v>
      </c>
    </row>
    <row r="57" spans="1:28" s="4" customFormat="1" x14ac:dyDescent="0.2">
      <c r="A57" s="9">
        <f>IFERROR(VLOOKUP(B57,'[1]DADOS (OCULTAR)'!$P$3:$R$53,3,0),"")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EFIGENIA VAZ DE MEDEIROS FONSECA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324115</v>
      </c>
      <c r="G57" s="14">
        <f>IF('[1]TCE - ANEXO III - Preencher'!H66="","",'[1]TCE - ANEXO III - Preencher'!H66)</f>
        <v>44013</v>
      </c>
      <c r="H57" s="15">
        <f>'[1]TCE - ANEXO III - Preencher'!I66</f>
        <v>0</v>
      </c>
      <c r="I57" s="15">
        <f>'[1]TCE - ANEXO III - Preencher'!J66</f>
        <v>296.81119999999999</v>
      </c>
      <c r="J57" s="15">
        <f>'[1]TCE - ANEXO III - Preencher'!K66</f>
        <v>0</v>
      </c>
      <c r="K57" s="16">
        <f>'[1]TCE - ANEXO III - Preencher'!L66</f>
        <v>118.98</v>
      </c>
      <c r="L57" s="16">
        <f>'[1]TCE - ANEXO III - Preencher'!M66</f>
        <v>9.49</v>
      </c>
      <c r="M57" s="16">
        <f t="shared" si="1"/>
        <v>109.49000000000001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407.46120000000002</v>
      </c>
    </row>
    <row r="58" spans="1:28" s="4" customFormat="1" x14ac:dyDescent="0.2">
      <c r="A58" s="9">
        <f>IFERROR(VLOOKUP(B58,'[1]DADOS (OCULTAR)'!$P$3:$R$53,3,0),"")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ELAINE CANDIDO DA SILVA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44013</v>
      </c>
      <c r="H58" s="15">
        <f>'[1]TCE - ANEXO III - Preencher'!I67</f>
        <v>0</v>
      </c>
      <c r="I58" s="15">
        <f>'[1]TCE - ANEXO III - Preencher'!J67</f>
        <v>141.7792</v>
      </c>
      <c r="J58" s="15">
        <f>'[1]TCE - ANEXO III - Preencher'!K67</f>
        <v>0</v>
      </c>
      <c r="K58" s="16">
        <f>'[1]TCE - ANEXO III - Preencher'!L67</f>
        <v>118.98</v>
      </c>
      <c r="L58" s="16">
        <f>'[1]TCE - ANEXO III - Preencher'!M67</f>
        <v>20.9</v>
      </c>
      <c r="M58" s="16">
        <f t="shared" si="1"/>
        <v>98.080000000000013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198</v>
      </c>
      <c r="R58" s="16">
        <f>'[1]TCE - ANEXO III - Preencher'!S67</f>
        <v>62.7</v>
      </c>
      <c r="S58" s="17">
        <f t="shared" si="3"/>
        <v>135.30000000000001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376.31920000000002</v>
      </c>
    </row>
    <row r="59" spans="1:28" s="4" customFormat="1" x14ac:dyDescent="0.2">
      <c r="A59" s="9">
        <f>IFERROR(VLOOKUP(B59,'[1]DADOS (OCULTAR)'!$P$3:$R$53,3,0),"")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ELIDA VELOSO DE CARVALHO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44013</v>
      </c>
      <c r="H59" s="15">
        <f>'[1]TCE - ANEXO III - Preencher'!I68</f>
        <v>0</v>
      </c>
      <c r="I59" s="15">
        <f>'[1]TCE - ANEXO III - Preencher'!J68</f>
        <v>117.79040000000001</v>
      </c>
      <c r="J59" s="15">
        <f>'[1]TCE - ANEXO III - Preencher'!K68</f>
        <v>0</v>
      </c>
      <c r="K59" s="16">
        <f>'[1]TCE - ANEXO III - Preencher'!L68</f>
        <v>118.98</v>
      </c>
      <c r="L59" s="16">
        <f>'[1]TCE - ANEXO III - Preencher'!M68</f>
        <v>20.9</v>
      </c>
      <c r="M59" s="16">
        <f t="shared" si="1"/>
        <v>98.080000000000013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211.2</v>
      </c>
      <c r="R59" s="16">
        <f>'[1]TCE - ANEXO III - Preencher'!S68</f>
        <v>62.7</v>
      </c>
      <c r="S59" s="17">
        <f t="shared" si="3"/>
        <v>148.5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365.53039999999999</v>
      </c>
    </row>
    <row r="60" spans="1:28" s="4" customFormat="1" x14ac:dyDescent="0.2">
      <c r="A60" s="9">
        <f>IFERROR(VLOOKUP(B60,'[1]DADOS (OCULTAR)'!$P$3:$R$53,3,0),"")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ELIDIA SERAFIM DA SILVA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515205</v>
      </c>
      <c r="G60" s="14">
        <f>IF('[1]TCE - ANEXO III - Preencher'!H69="","",'[1]TCE - ANEXO III - Preencher'!H69)</f>
        <v>44013</v>
      </c>
      <c r="H60" s="15">
        <f>'[1]TCE - ANEXO III - Preencher'!I69</f>
        <v>0</v>
      </c>
      <c r="I60" s="15">
        <f>'[1]TCE - ANEXO III - Preencher'!J69</f>
        <v>114.5232</v>
      </c>
      <c r="J60" s="15">
        <f>'[1]TCE - ANEXO III - Preencher'!K69</f>
        <v>0</v>
      </c>
      <c r="K60" s="16">
        <f>'[1]TCE - ANEXO III - Preencher'!L69</f>
        <v>118.98</v>
      </c>
      <c r="L60" s="16">
        <f>'[1]TCE - ANEXO III - Preencher'!M69</f>
        <v>21.6</v>
      </c>
      <c r="M60" s="16">
        <f t="shared" si="1"/>
        <v>97.38</v>
      </c>
      <c r="N60" s="16">
        <f>'[1]TCE - ANEXO III - Preencher'!O69</f>
        <v>9.2799999999999994</v>
      </c>
      <c r="O60" s="16">
        <f>'[1]TCE - ANEXO III - Preencher'!P69</f>
        <v>0</v>
      </c>
      <c r="P60" s="17">
        <f t="shared" si="2"/>
        <v>9.2799999999999994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221.1832</v>
      </c>
    </row>
    <row r="61" spans="1:28" s="4" customFormat="1" x14ac:dyDescent="0.2">
      <c r="A61" s="9">
        <f>IFERROR(VLOOKUP(B61,'[1]DADOS (OCULTAR)'!$P$3:$R$53,3,0),"")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ELIEZIO DE OLIVEIRA MAIA JUNIOR</v>
      </c>
      <c r="E61" s="10" t="str">
        <f>IF('[1]TCE - ANEXO III - Preencher'!F70="4 - Assistência Odontológica","2 - Outros Profissionais da Saúde",'[1]TCE - ANEXO II - Enviar TCE'!E60)</f>
        <v>1 - Médico</v>
      </c>
      <c r="F61" s="13">
        <f>'[1]TCE - ANEXO III - Preencher'!G70</f>
        <v>225125</v>
      </c>
      <c r="G61" s="14">
        <f>IF('[1]TCE - ANEXO III - Preencher'!H70="","",'[1]TCE - ANEXO III - Preencher'!H70)</f>
        <v>44013</v>
      </c>
      <c r="H61" s="15">
        <f>'[1]TCE - ANEXO III - Preencher'!I70</f>
        <v>0</v>
      </c>
      <c r="I61" s="15">
        <f>'[1]TCE - ANEXO III - Preencher'!J70</f>
        <v>379.81599999999997</v>
      </c>
      <c r="J61" s="15">
        <f>'[1]TCE - ANEXO III - Preencher'!K70</f>
        <v>0</v>
      </c>
      <c r="K61" s="16">
        <f>'[1]TCE - ANEXO III - Preencher'!L70</f>
        <v>118.98</v>
      </c>
      <c r="L61" s="16">
        <f>'[1]TCE - ANEXO III - Preencher'!M70</f>
        <v>1.58</v>
      </c>
      <c r="M61" s="16">
        <f t="shared" si="1"/>
        <v>117.4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498.37600000000003</v>
      </c>
    </row>
    <row r="62" spans="1:28" s="4" customFormat="1" x14ac:dyDescent="0.2">
      <c r="A62" s="9">
        <f>IFERROR(VLOOKUP(B62,'[1]DADOS (OCULTAR)'!$P$3:$R$53,3,0),"")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ELIMAGNO PAULO DA SILVA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44013</v>
      </c>
      <c r="H62" s="15">
        <f>'[1]TCE - ANEXO III - Preencher'!I71</f>
        <v>0</v>
      </c>
      <c r="I62" s="15">
        <f>'[1]TCE - ANEXO III - Preencher'!J71</f>
        <v>110.4888</v>
      </c>
      <c r="J62" s="15">
        <f>'[1]TCE - ANEXO III - Preencher'!K71</f>
        <v>0</v>
      </c>
      <c r="K62" s="16">
        <f>'[1]TCE - ANEXO III - Preencher'!L71</f>
        <v>118.98</v>
      </c>
      <c r="L62" s="16">
        <f>'[1]TCE - ANEXO III - Preencher'!M71</f>
        <v>0</v>
      </c>
      <c r="M62" s="16">
        <f t="shared" si="1"/>
        <v>118.98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211.2</v>
      </c>
      <c r="R62" s="16">
        <f>'[1]TCE - ANEXO III - Preencher'!S71</f>
        <v>58.78</v>
      </c>
      <c r="S62" s="17">
        <f t="shared" si="3"/>
        <v>152.41999999999999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383.04879999999997</v>
      </c>
    </row>
    <row r="63" spans="1:28" s="4" customFormat="1" x14ac:dyDescent="0.2">
      <c r="A63" s="9">
        <f>IFERROR(VLOOKUP(B63,'[1]DADOS (OCULTAR)'!$P$3:$R$53,3,0),"")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ELISAMA MENDES DE LIMA OLIVEIRA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44013</v>
      </c>
      <c r="H63" s="15">
        <f>'[1]TCE - ANEXO III - Preencher'!I72</f>
        <v>0</v>
      </c>
      <c r="I63" s="15">
        <f>'[1]TCE - ANEXO III - Preencher'!J72</f>
        <v>140.43600000000001</v>
      </c>
      <c r="J63" s="15">
        <f>'[1]TCE - ANEXO III - Preencher'!K72</f>
        <v>0</v>
      </c>
      <c r="K63" s="16">
        <f>'[1]TCE - ANEXO III - Preencher'!L72</f>
        <v>118.98</v>
      </c>
      <c r="L63" s="16">
        <f>'[1]TCE - ANEXO III - Preencher'!M72</f>
        <v>20.9</v>
      </c>
      <c r="M63" s="16">
        <f t="shared" si="1"/>
        <v>98.080000000000013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145.19999999999999</v>
      </c>
      <c r="R63" s="16">
        <f>'[1]TCE - ANEXO III - Preencher'!S72</f>
        <v>62.7</v>
      </c>
      <c r="S63" s="17">
        <f t="shared" si="3"/>
        <v>82.499999999999986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322.17599999999999</v>
      </c>
    </row>
    <row r="64" spans="1:28" s="4" customFormat="1" x14ac:dyDescent="0.2">
      <c r="A64" s="9">
        <f>IFERROR(VLOOKUP(B64,'[1]DADOS (OCULTAR)'!$P$3:$R$53,3,0),"")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ELISANGELA MARIA DE MACEDO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521130</v>
      </c>
      <c r="G64" s="14">
        <f>IF('[1]TCE - ANEXO III - Preencher'!H73="","",'[1]TCE - ANEXO III - Preencher'!H73)</f>
        <v>44013</v>
      </c>
      <c r="H64" s="15">
        <f>'[1]TCE - ANEXO III - Preencher'!I73</f>
        <v>0</v>
      </c>
      <c r="I64" s="15">
        <f>'[1]TCE - ANEXO III - Preencher'!J73</f>
        <v>89.934400000000011</v>
      </c>
      <c r="J64" s="15">
        <f>'[1]TCE - ANEXO III - Preencher'!K73</f>
        <v>0</v>
      </c>
      <c r="K64" s="16">
        <f>'[1]TCE - ANEXO III - Preencher'!L73</f>
        <v>118.98</v>
      </c>
      <c r="L64" s="16">
        <f>'[1]TCE - ANEXO III - Preencher'!M73</f>
        <v>20.9</v>
      </c>
      <c r="M64" s="16">
        <f t="shared" si="1"/>
        <v>98.080000000000013</v>
      </c>
      <c r="N64" s="16">
        <f>'[1]TCE - ANEXO III - Preencher'!O73</f>
        <v>9.2799999999999994</v>
      </c>
      <c r="O64" s="16">
        <f>'[1]TCE - ANEXO III - Preencher'!P73</f>
        <v>0</v>
      </c>
      <c r="P64" s="17">
        <f t="shared" si="2"/>
        <v>9.2799999999999994</v>
      </c>
      <c r="Q64" s="16">
        <f>'[1]TCE - ANEXO III - Preencher'!R73</f>
        <v>150</v>
      </c>
      <c r="R64" s="16">
        <f>'[1]TCE - ANEXO III - Preencher'!S73</f>
        <v>54</v>
      </c>
      <c r="S64" s="17">
        <f t="shared" si="3"/>
        <v>96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293.2944</v>
      </c>
    </row>
    <row r="65" spans="1:28" s="4" customFormat="1" x14ac:dyDescent="0.2">
      <c r="A65" s="9">
        <f>IFERROR(VLOOKUP(B65,'[1]DADOS (OCULTAR)'!$P$3:$R$53,3,0),"")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ELISANGELA QUEIROZ LEONARDO</v>
      </c>
      <c r="E65" s="10" t="str">
        <f>IF('[1]TCE - ANEXO III - Preencher'!F74="4 - Assistência Odontológica","2 - Outros Profissionais da Saúde",'[1]TCE - ANEXO II - Enviar TCE'!E64)</f>
        <v>1 - Médico</v>
      </c>
      <c r="F65" s="13">
        <f>'[1]TCE - ANEXO III - Preencher'!G74</f>
        <v>225125</v>
      </c>
      <c r="G65" s="14">
        <f>IF('[1]TCE - ANEXO III - Preencher'!H74="","",'[1]TCE - ANEXO III - Preencher'!H74)</f>
        <v>44013</v>
      </c>
      <c r="H65" s="15">
        <f>'[1]TCE - ANEXO III - Preencher'!I74</f>
        <v>0</v>
      </c>
      <c r="I65" s="15">
        <f>'[1]TCE - ANEXO III - Preencher'!J74</f>
        <v>590.52080000000001</v>
      </c>
      <c r="J65" s="15">
        <f>'[1]TCE - ANEXO III - Preencher'!K74</f>
        <v>0</v>
      </c>
      <c r="K65" s="16">
        <f>'[1]TCE - ANEXO III - Preencher'!L74</f>
        <v>118.98</v>
      </c>
      <c r="L65" s="16">
        <f>'[1]TCE - ANEXO III - Preencher'!M74</f>
        <v>0</v>
      </c>
      <c r="M65" s="16">
        <f t="shared" si="1"/>
        <v>118.98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710.66079999999999</v>
      </c>
    </row>
    <row r="66" spans="1:28" s="4" customFormat="1" x14ac:dyDescent="0.2">
      <c r="A66" s="9">
        <f>IFERROR(VLOOKUP(B66,'[1]DADOS (OCULTAR)'!$P$3:$R$53,3,0),"")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ELIZABETE MARINA DA SILVA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515205</v>
      </c>
      <c r="G66" s="14">
        <f>IF('[1]TCE - ANEXO III - Preencher'!H75="","",'[1]TCE - ANEXO III - Preencher'!H75)</f>
        <v>44013</v>
      </c>
      <c r="H66" s="15">
        <f>'[1]TCE - ANEXO III - Preencher'!I75</f>
        <v>0</v>
      </c>
      <c r="I66" s="15">
        <f>'[1]TCE - ANEXO III - Preencher'!J75</f>
        <v>176.4152</v>
      </c>
      <c r="J66" s="15">
        <f>'[1]TCE - ANEXO III - Preencher'!K75</f>
        <v>0</v>
      </c>
      <c r="K66" s="16">
        <f>'[1]TCE - ANEXO III - Preencher'!L75</f>
        <v>118.98</v>
      </c>
      <c r="L66" s="16">
        <f>'[1]TCE - ANEXO III - Preencher'!M75</f>
        <v>21.6</v>
      </c>
      <c r="M66" s="16">
        <f t="shared" si="1"/>
        <v>97.38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180</v>
      </c>
      <c r="R66" s="16">
        <f>'[1]TCE - ANEXO III - Preencher'!S75</f>
        <v>159.01</v>
      </c>
      <c r="S66" s="17">
        <f t="shared" si="3"/>
        <v>20.990000000000009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295.94520000000006</v>
      </c>
    </row>
    <row r="67" spans="1:28" s="4" customFormat="1" x14ac:dyDescent="0.2">
      <c r="A67" s="9">
        <f>IFERROR(VLOOKUP(B67,'[1]DADOS (OCULTAR)'!$P$3:$R$53,3,0),"")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EMANUEL YTALLO DOS SANTOS CANDIDO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521130</v>
      </c>
      <c r="G67" s="14">
        <f>IF('[1]TCE - ANEXO III - Preencher'!H76="","",'[1]TCE - ANEXO III - Preencher'!H76)</f>
        <v>44013</v>
      </c>
      <c r="H67" s="15">
        <f>'[1]TCE - ANEXO III - Preencher'!I76</f>
        <v>0</v>
      </c>
      <c r="I67" s="15">
        <f>'[1]TCE - ANEXO III - Preencher'!J76</f>
        <v>96.062399999999997</v>
      </c>
      <c r="J67" s="15">
        <f>'[1]TCE - ANEXO III - Preencher'!K76</f>
        <v>0</v>
      </c>
      <c r="K67" s="16">
        <f>'[1]TCE - ANEXO III - Preencher'!L76</f>
        <v>118.98</v>
      </c>
      <c r="L67" s="16">
        <f>'[1]TCE - ANEXO III - Preencher'!M76</f>
        <v>20.9</v>
      </c>
      <c r="M67" s="16">
        <f t="shared" si="1"/>
        <v>98.080000000000013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195.30240000000001</v>
      </c>
    </row>
    <row r="68" spans="1:28" s="4" customFormat="1" x14ac:dyDescent="0.2">
      <c r="A68" s="9">
        <f>IFERROR(VLOOKUP(B68,'[1]DADOS (OCULTAR)'!$P$3:$R$53,3,0),"")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EMERSON GOMES DA SILVA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44013</v>
      </c>
      <c r="H68" s="15">
        <f>'[1]TCE - ANEXO III - Preencher'!I77</f>
        <v>0</v>
      </c>
      <c r="I68" s="15">
        <f>'[1]TCE - ANEXO III - Preencher'!J77</f>
        <v>116.10719999999999</v>
      </c>
      <c r="J68" s="15">
        <f>'[1]TCE - ANEXO III - Preencher'!K77</f>
        <v>0</v>
      </c>
      <c r="K68" s="16">
        <f>'[1]TCE - ANEXO III - Preencher'!L77</f>
        <v>118.98</v>
      </c>
      <c r="L68" s="16">
        <f>'[1]TCE - ANEXO III - Preencher'!M77</f>
        <v>20.9</v>
      </c>
      <c r="M68" s="16">
        <f t="shared" ref="M68:M131" si="7">K68-L68</f>
        <v>98.080000000000013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215.34720000000002</v>
      </c>
    </row>
    <row r="69" spans="1:28" s="4" customFormat="1" x14ac:dyDescent="0.2">
      <c r="A69" s="9">
        <f>IFERROR(VLOOKUP(B69,'[1]DADOS (OCULTAR)'!$P$3:$R$53,3,0),"")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ENAIRAND ROBERTA SOUZA FERREIRA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44013</v>
      </c>
      <c r="H69" s="15">
        <f>'[1]TCE - ANEXO III - Preencher'!I78</f>
        <v>0</v>
      </c>
      <c r="I69" s="15">
        <f>'[1]TCE - ANEXO III - Preencher'!J78</f>
        <v>105.79200000000002</v>
      </c>
      <c r="J69" s="15">
        <f>'[1]TCE - ANEXO III - Preencher'!K78</f>
        <v>0</v>
      </c>
      <c r="K69" s="16">
        <f>'[1]TCE - ANEXO III - Preencher'!L78</f>
        <v>118.98</v>
      </c>
      <c r="L69" s="16">
        <f>'[1]TCE - ANEXO III - Preencher'!M78</f>
        <v>20.9</v>
      </c>
      <c r="M69" s="16">
        <f t="shared" si="7"/>
        <v>98.080000000000013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198</v>
      </c>
      <c r="R69" s="16">
        <f>'[1]TCE - ANEXO III - Preencher'!S78</f>
        <v>56.43</v>
      </c>
      <c r="S69" s="17">
        <f t="shared" si="9"/>
        <v>141.57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346.60199999999998</v>
      </c>
    </row>
    <row r="70" spans="1:28" s="4" customFormat="1" x14ac:dyDescent="0.2">
      <c r="A70" s="9">
        <f>IFERROR(VLOOKUP(B70,'[1]DADOS (OCULTAR)'!$P$3:$R$53,3,0),"")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ENIO HERMANO DE OLIVEIRA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324115</v>
      </c>
      <c r="G70" s="14">
        <f>IF('[1]TCE - ANEXO III - Preencher'!H79="","",'[1]TCE - ANEXO III - Preencher'!H79)</f>
        <v>44013</v>
      </c>
      <c r="H70" s="15">
        <f>'[1]TCE - ANEXO III - Preencher'!I79</f>
        <v>0</v>
      </c>
      <c r="I70" s="15">
        <f>'[1]TCE - ANEXO III - Preencher'!J79</f>
        <v>269.79520000000002</v>
      </c>
      <c r="J70" s="15">
        <f>'[1]TCE - ANEXO III - Preencher'!K79</f>
        <v>0</v>
      </c>
      <c r="K70" s="16">
        <f>'[1]TCE - ANEXO III - Preencher'!L79</f>
        <v>118.98</v>
      </c>
      <c r="L70" s="16">
        <f>'[1]TCE - ANEXO III - Preencher'!M79</f>
        <v>5.42</v>
      </c>
      <c r="M70" s="16">
        <f t="shared" si="7"/>
        <v>113.56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384.51520000000005</v>
      </c>
    </row>
    <row r="71" spans="1:28" s="4" customFormat="1" x14ac:dyDescent="0.2">
      <c r="A71" s="9">
        <f>IFERROR(VLOOKUP(B71,'[1]DADOS (OCULTAR)'!$P$3:$R$53,3,0),"")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ERIKA FERNANDA DE ASSIS SANTOS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44013</v>
      </c>
      <c r="H71" s="15">
        <f>'[1]TCE - ANEXO III - Preencher'!I80</f>
        <v>0</v>
      </c>
      <c r="I71" s="15">
        <f>'[1]TCE - ANEXO III - Preencher'!J80</f>
        <v>95.004800000000003</v>
      </c>
      <c r="J71" s="15">
        <f>'[1]TCE - ANEXO III - Preencher'!K80</f>
        <v>0</v>
      </c>
      <c r="K71" s="16">
        <f>'[1]TCE - ANEXO III - Preencher'!L80</f>
        <v>118.98</v>
      </c>
      <c r="L71" s="16">
        <f>'[1]TCE - ANEXO III - Preencher'!M80</f>
        <v>20.9</v>
      </c>
      <c r="M71" s="16">
        <f t="shared" si="7"/>
        <v>98.080000000000013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194.24480000000003</v>
      </c>
    </row>
    <row r="72" spans="1:28" s="4" customFormat="1" x14ac:dyDescent="0.2">
      <c r="A72" s="9">
        <f>IFERROR(VLOOKUP(B72,'[1]DADOS (OCULTAR)'!$P$3:$R$53,3,0),"")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ERSON HIAGO FERREIRA DE MELO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>
        <f>'[1]TCE - ANEXO III - Preencher'!G81</f>
        <v>514225</v>
      </c>
      <c r="G72" s="14">
        <f>IF('[1]TCE - ANEXO III - Preencher'!H81="","",'[1]TCE - ANEXO III - Preencher'!H81)</f>
        <v>44013</v>
      </c>
      <c r="H72" s="15">
        <f>'[1]TCE - ANEXO III - Preencher'!I81</f>
        <v>0</v>
      </c>
      <c r="I72" s="15">
        <f>'[1]TCE - ANEXO III - Preencher'!J81</f>
        <v>147.988</v>
      </c>
      <c r="J72" s="15">
        <f>'[1]TCE - ANEXO III - Preencher'!K81</f>
        <v>0</v>
      </c>
      <c r="K72" s="16">
        <f>'[1]TCE - ANEXO III - Preencher'!L81</f>
        <v>118.98</v>
      </c>
      <c r="L72" s="16">
        <f>'[1]TCE - ANEXO III - Preencher'!M81</f>
        <v>20.9</v>
      </c>
      <c r="M72" s="16">
        <f t="shared" si="7"/>
        <v>98.080000000000013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290.39999999999998</v>
      </c>
      <c r="R72" s="16">
        <f>'[1]TCE - ANEXO III - Preencher'!S81</f>
        <v>39.71</v>
      </c>
      <c r="S72" s="17">
        <f t="shared" si="9"/>
        <v>250.68999999999997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497.91800000000001</v>
      </c>
    </row>
    <row r="73" spans="1:28" s="4" customFormat="1" x14ac:dyDescent="0.2">
      <c r="A73" s="9">
        <f>IFERROR(VLOOKUP(B73,'[1]DADOS (OCULTAR)'!$P$3:$R$53,3,0),"")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EVERALDO DA SILVA MACEDO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>
        <f>'[1]TCE - ANEXO III - Preencher'!G82</f>
        <v>411010</v>
      </c>
      <c r="G73" s="14">
        <f>IF('[1]TCE - ANEXO III - Preencher'!H82="","",'[1]TCE - ANEXO III - Preencher'!H82)</f>
        <v>44013</v>
      </c>
      <c r="H73" s="15">
        <f>'[1]TCE - ANEXO III - Preencher'!I82</f>
        <v>0</v>
      </c>
      <c r="I73" s="15">
        <f>'[1]TCE - ANEXO III - Preencher'!J82</f>
        <v>161.37520000000001</v>
      </c>
      <c r="J73" s="15">
        <f>'[1]TCE - ANEXO III - Preencher'!K82</f>
        <v>0</v>
      </c>
      <c r="K73" s="16">
        <f>'[1]TCE - ANEXO III - Preencher'!L82</f>
        <v>118.98</v>
      </c>
      <c r="L73" s="16">
        <f>'[1]TCE - ANEXO III - Preencher'!M82</f>
        <v>20.9</v>
      </c>
      <c r="M73" s="16">
        <f t="shared" si="7"/>
        <v>98.080000000000013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260.61520000000002</v>
      </c>
    </row>
    <row r="74" spans="1:28" s="4" customFormat="1" x14ac:dyDescent="0.2">
      <c r="A74" s="9">
        <f>IFERROR(VLOOKUP(B74,'[1]DADOS (OCULTAR)'!$P$3:$R$53,3,0),"")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EWERTON SALVINO ALVES DA SILVA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44013</v>
      </c>
      <c r="H74" s="15">
        <f>'[1]TCE - ANEXO III - Preencher'!I83</f>
        <v>0</v>
      </c>
      <c r="I74" s="15">
        <f>'[1]TCE - ANEXO III - Preencher'!J83</f>
        <v>108.6808</v>
      </c>
      <c r="J74" s="15">
        <f>'[1]TCE - ANEXO III - Preencher'!K83</f>
        <v>0</v>
      </c>
      <c r="K74" s="16">
        <f>'[1]TCE - ANEXO III - Preencher'!L83</f>
        <v>118.98</v>
      </c>
      <c r="L74" s="16">
        <f>'[1]TCE - ANEXO III - Preencher'!M83</f>
        <v>20.9</v>
      </c>
      <c r="M74" s="16">
        <f t="shared" si="7"/>
        <v>98.080000000000013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207.92080000000001</v>
      </c>
    </row>
    <row r="75" spans="1:28" s="4" customFormat="1" x14ac:dyDescent="0.2">
      <c r="A75" s="9">
        <f>IFERROR(VLOOKUP(B75,'[1]DADOS (OCULTAR)'!$P$3:$R$53,3,0),"")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FABIANA MARIA DE MELO GUEDES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44013</v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118.98</v>
      </c>
      <c r="L75" s="16">
        <f>'[1]TCE - ANEXO III - Preencher'!M84</f>
        <v>0</v>
      </c>
      <c r="M75" s="16">
        <f t="shared" si="7"/>
        <v>118.98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120.14</v>
      </c>
    </row>
    <row r="76" spans="1:28" s="4" customFormat="1" x14ac:dyDescent="0.2">
      <c r="A76" s="9">
        <f>IFERROR(VLOOKUP(B76,'[1]DADOS (OCULTAR)'!$P$3:$R$53,3,0),"")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FABIANO KLEBER DA SILVA ALVES</v>
      </c>
      <c r="E76" s="10" t="str">
        <f>IF('[1]TCE - ANEXO III - Preencher'!F85="4 - Assistência Odontológica","2 - Outros Profissionais da Saúde",'[1]TCE - ANEXO II - Enviar TCE'!E75)</f>
        <v>3 - Administrativo</v>
      </c>
      <c r="F76" s="13">
        <f>'[1]TCE - ANEXO III - Preencher'!G85</f>
        <v>782320</v>
      </c>
      <c r="G76" s="14">
        <f>IF('[1]TCE - ANEXO III - Preencher'!H85="","",'[1]TCE - ANEXO III - Preencher'!H85)</f>
        <v>44013</v>
      </c>
      <c r="H76" s="15">
        <f>'[1]TCE - ANEXO III - Preencher'!I85</f>
        <v>0</v>
      </c>
      <c r="I76" s="15">
        <f>'[1]TCE - ANEXO III - Preencher'!J85</f>
        <v>203.47200000000001</v>
      </c>
      <c r="J76" s="15">
        <f>'[1]TCE - ANEXO III - Preencher'!K85</f>
        <v>0</v>
      </c>
      <c r="K76" s="16">
        <f>'[1]TCE - ANEXO III - Preencher'!L85</f>
        <v>118.98</v>
      </c>
      <c r="L76" s="16">
        <f>'[1]TCE - ANEXO III - Preencher'!M85</f>
        <v>28.48</v>
      </c>
      <c r="M76" s="16">
        <f t="shared" si="7"/>
        <v>90.5</v>
      </c>
      <c r="N76" s="16">
        <f>'[1]TCE - ANEXO III - Preencher'!O85</f>
        <v>2.44</v>
      </c>
      <c r="O76" s="16">
        <f>'[1]TCE - ANEXO III - Preencher'!P85</f>
        <v>0</v>
      </c>
      <c r="P76" s="17">
        <f t="shared" si="8"/>
        <v>2.44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296.41199999999998</v>
      </c>
    </row>
    <row r="77" spans="1:28" s="4" customFormat="1" x14ac:dyDescent="0.2">
      <c r="A77" s="9">
        <f>IFERROR(VLOOKUP(B77,'[1]DADOS (OCULTAR)'!$P$3:$R$53,3,0),"")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FABIO AUGUSTO DE MELO BARREIROS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44013</v>
      </c>
      <c r="H77" s="15">
        <f>'[1]TCE - ANEXO III - Preencher'!I86</f>
        <v>0</v>
      </c>
      <c r="I77" s="15">
        <f>'[1]TCE - ANEXO III - Preencher'!J86</f>
        <v>342.00080000000003</v>
      </c>
      <c r="J77" s="15">
        <f>'[1]TCE - ANEXO III - Preencher'!K86</f>
        <v>0</v>
      </c>
      <c r="K77" s="16">
        <f>'[1]TCE - ANEXO III - Preencher'!L86</f>
        <v>118.98</v>
      </c>
      <c r="L77" s="16">
        <f>'[1]TCE - ANEXO III - Preencher'!M86</f>
        <v>3.08</v>
      </c>
      <c r="M77" s="16">
        <f t="shared" si="7"/>
        <v>115.9</v>
      </c>
      <c r="N77" s="16">
        <f>'[1]TCE - ANEXO III - Preencher'!O86</f>
        <v>2.44</v>
      </c>
      <c r="O77" s="16">
        <f>'[1]TCE - ANEXO III - Preencher'!P86</f>
        <v>0</v>
      </c>
      <c r="P77" s="17">
        <f t="shared" si="8"/>
        <v>2.44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460.3408</v>
      </c>
    </row>
    <row r="78" spans="1:28" s="4" customFormat="1" x14ac:dyDescent="0.2">
      <c r="A78" s="9">
        <f>IFERROR(VLOOKUP(B78,'[1]DADOS (OCULTAR)'!$P$3:$R$53,3,0),"")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FRANCIANE APARECIDA ALVES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223505</v>
      </c>
      <c r="G78" s="14">
        <f>IF('[1]TCE - ANEXO III - Preencher'!H87="","",'[1]TCE - ANEXO III - Preencher'!H87)</f>
        <v>44013</v>
      </c>
      <c r="H78" s="15">
        <f>'[1]TCE - ANEXO III - Preencher'!I87</f>
        <v>0</v>
      </c>
      <c r="I78" s="15">
        <f>'[1]TCE - ANEXO III - Preencher'!J87</f>
        <v>262.7672</v>
      </c>
      <c r="J78" s="15">
        <f>'[1]TCE - ANEXO III - Preencher'!K87</f>
        <v>0</v>
      </c>
      <c r="K78" s="16">
        <f>'[1]TCE - ANEXO III - Preencher'!L87</f>
        <v>118.98</v>
      </c>
      <c r="L78" s="16">
        <f>'[1]TCE - ANEXO III - Preencher'!M87</f>
        <v>3.08</v>
      </c>
      <c r="M78" s="16">
        <f t="shared" si="7"/>
        <v>115.9</v>
      </c>
      <c r="N78" s="16">
        <f>'[1]TCE - ANEXO III - Preencher'!O87</f>
        <v>2.44</v>
      </c>
      <c r="O78" s="16">
        <f>'[1]TCE - ANEXO III - Preencher'!P87</f>
        <v>0</v>
      </c>
      <c r="P78" s="17">
        <f t="shared" si="8"/>
        <v>2.44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381.10719999999998</v>
      </c>
    </row>
    <row r="79" spans="1:28" s="4" customFormat="1" x14ac:dyDescent="0.2">
      <c r="A79" s="9">
        <f>IFERROR(VLOOKUP(B79,'[1]DADOS (OCULTAR)'!$P$3:$R$53,3,0),"")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FRANCISCA ROBERVANIA SANTOS DA SILVA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223505</v>
      </c>
      <c r="G79" s="14">
        <f>IF('[1]TCE - ANEXO III - Preencher'!H88="","",'[1]TCE - ANEXO III - Preencher'!H88)</f>
        <v>44013</v>
      </c>
      <c r="H79" s="15">
        <f>'[1]TCE - ANEXO III - Preencher'!I88</f>
        <v>0</v>
      </c>
      <c r="I79" s="15">
        <f>'[1]TCE - ANEXO III - Preencher'!J88</f>
        <v>297.83120000000002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298.99120000000005</v>
      </c>
    </row>
    <row r="80" spans="1:28" s="4" customFormat="1" x14ac:dyDescent="0.2">
      <c r="A80" s="9">
        <f>IFERROR(VLOOKUP(B80,'[1]DADOS (OCULTAR)'!$P$3:$R$53,3,0),"")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FRANCISCO DE ASSIS DA SILVA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782320</v>
      </c>
      <c r="G80" s="14">
        <f>IF('[1]TCE - ANEXO III - Preencher'!H89="","",'[1]TCE - ANEXO III - Preencher'!H89)</f>
        <v>44013</v>
      </c>
      <c r="H80" s="15">
        <f>'[1]TCE - ANEXO III - Preencher'!I89</f>
        <v>0</v>
      </c>
      <c r="I80" s="15">
        <f>'[1]TCE - ANEXO III - Preencher'!J89</f>
        <v>378.37519999999995</v>
      </c>
      <c r="J80" s="15">
        <f>'[1]TCE - ANEXO III - Preencher'!K89</f>
        <v>0</v>
      </c>
      <c r="K80" s="16">
        <f>'[1]TCE - ANEXO III - Preencher'!L89</f>
        <v>118.98</v>
      </c>
      <c r="L80" s="16">
        <f>'[1]TCE - ANEXO III - Preencher'!M89</f>
        <v>28.48</v>
      </c>
      <c r="M80" s="16">
        <f t="shared" si="7"/>
        <v>90.5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470.03519999999997</v>
      </c>
    </row>
    <row r="81" spans="1:28" s="4" customFormat="1" x14ac:dyDescent="0.2">
      <c r="A81" s="9">
        <f>IFERROR(VLOOKUP(B81,'[1]DADOS (OCULTAR)'!$P$3:$R$53,3,0),"")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FRANCISCO DIEGO DE LUNA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>
        <f>'[1]TCE - ANEXO III - Preencher'!G90</f>
        <v>782320</v>
      </c>
      <c r="G81" s="14">
        <f>IF('[1]TCE - ANEXO III - Preencher'!H90="","",'[1]TCE - ANEXO III - Preencher'!H90)</f>
        <v>44013</v>
      </c>
      <c r="H81" s="15">
        <f>'[1]TCE - ANEXO III - Preencher'!I90</f>
        <v>0</v>
      </c>
      <c r="I81" s="15">
        <f>'[1]TCE - ANEXO III - Preencher'!J90</f>
        <v>139.47839999999999</v>
      </c>
      <c r="J81" s="15">
        <f>'[1]TCE - ANEXO III - Preencher'!K90</f>
        <v>0</v>
      </c>
      <c r="K81" s="16">
        <f>'[1]TCE - ANEXO III - Preencher'!L90</f>
        <v>118.98</v>
      </c>
      <c r="L81" s="16">
        <f>'[1]TCE - ANEXO III - Preencher'!M90</f>
        <v>0</v>
      </c>
      <c r="M81" s="16">
        <f t="shared" si="7"/>
        <v>118.98</v>
      </c>
      <c r="N81" s="16">
        <f>'[1]TCE - ANEXO III - Preencher'!O90</f>
        <v>9.2799999999999994</v>
      </c>
      <c r="O81" s="16">
        <f>'[1]TCE - ANEXO III - Preencher'!P90</f>
        <v>0</v>
      </c>
      <c r="P81" s="17">
        <f t="shared" si="8"/>
        <v>9.2799999999999994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267.73839999999996</v>
      </c>
    </row>
    <row r="82" spans="1:28" s="4" customFormat="1" x14ac:dyDescent="0.2">
      <c r="A82" s="9">
        <f>IFERROR(VLOOKUP(B82,'[1]DADOS (OCULTAR)'!$P$3:$R$53,3,0),"")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GABRIEL GONDIM RIBEIRO</v>
      </c>
      <c r="E82" s="10" t="str">
        <f>IF('[1]TCE - ANEXO III - Preencher'!F91="4 - Assistência Odontológica","2 - Outros Profissionais da Saúde",'[1]TCE - ANEXO II - Enviar TCE'!E81)</f>
        <v>1 - Médico</v>
      </c>
      <c r="F82" s="13">
        <f>'[1]TCE - ANEXO III - Preencher'!G91</f>
        <v>225125</v>
      </c>
      <c r="G82" s="14">
        <f>IF('[1]TCE - ANEXO III - Preencher'!H91="","",'[1]TCE - ANEXO III - Preencher'!H91)</f>
        <v>44013</v>
      </c>
      <c r="H82" s="15">
        <f>'[1]TCE - ANEXO III - Preencher'!I91</f>
        <v>0</v>
      </c>
      <c r="I82" s="15">
        <f>'[1]TCE - ANEXO III - Preencher'!J91</f>
        <v>368.00160000000005</v>
      </c>
      <c r="J82" s="15">
        <f>'[1]TCE - ANEXO III - Preencher'!K91</f>
        <v>0</v>
      </c>
      <c r="K82" s="16">
        <f>'[1]TCE - ANEXO III - Preencher'!L91</f>
        <v>118.98</v>
      </c>
      <c r="L82" s="16">
        <f>'[1]TCE - ANEXO III - Preencher'!M91</f>
        <v>0</v>
      </c>
      <c r="M82" s="16">
        <f t="shared" si="7"/>
        <v>118.98</v>
      </c>
      <c r="N82" s="16">
        <f>'[1]TCE - ANEXO III - Preencher'!O91</f>
        <v>9.2799999999999994</v>
      </c>
      <c r="O82" s="16">
        <f>'[1]TCE - ANEXO III - Preencher'!P91</f>
        <v>0</v>
      </c>
      <c r="P82" s="17">
        <f t="shared" si="8"/>
        <v>9.2799999999999994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496.26160000000004</v>
      </c>
    </row>
    <row r="83" spans="1:28" s="4" customFormat="1" x14ac:dyDescent="0.2">
      <c r="A83" s="9">
        <f>IFERROR(VLOOKUP(B83,'[1]DADOS (OCULTAR)'!$P$3:$R$53,3,0),"")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GABRIELA ALENCAR FALCAO FARIAS</v>
      </c>
      <c r="E83" s="10" t="str">
        <f>IF('[1]TCE - ANEXO III - Preencher'!F92="4 - Assistência Odontológica","2 - Outros Profissionais da Saúde",'[1]TCE - ANEXO II - Enviar TCE'!E82)</f>
        <v>1 - Médico</v>
      </c>
      <c r="F83" s="13">
        <f>'[1]TCE - ANEXO III - Preencher'!G92</f>
        <v>225125</v>
      </c>
      <c r="G83" s="14">
        <f>IF('[1]TCE - ANEXO III - Preencher'!H92="","",'[1]TCE - ANEXO III - Preencher'!H92)</f>
        <v>44013</v>
      </c>
      <c r="H83" s="15">
        <f>'[1]TCE - ANEXO III - Preencher'!I92</f>
        <v>0</v>
      </c>
      <c r="I83" s="15">
        <f>'[1]TCE - ANEXO III - Preencher'!J92</f>
        <v>463.25199999999995</v>
      </c>
      <c r="J83" s="15">
        <f>'[1]TCE - ANEXO III - Preencher'!K92</f>
        <v>0</v>
      </c>
      <c r="K83" s="16">
        <f>'[1]TCE - ANEXO III - Preencher'!L92</f>
        <v>118.98</v>
      </c>
      <c r="L83" s="16">
        <f>'[1]TCE - ANEXO III - Preencher'!M92</f>
        <v>0</v>
      </c>
      <c r="M83" s="16">
        <f t="shared" si="7"/>
        <v>118.98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583.39199999999994</v>
      </c>
    </row>
    <row r="84" spans="1:28" s="4" customFormat="1" x14ac:dyDescent="0.2">
      <c r="A84" s="9">
        <f>IFERROR(VLOOKUP(B84,'[1]DADOS (OCULTAR)'!$P$3:$R$53,3,0),"")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GIDRIANA MARIA VILAR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44013</v>
      </c>
      <c r="H84" s="15">
        <f>'[1]TCE - ANEXO III - Preencher'!I93</f>
        <v>0</v>
      </c>
      <c r="I84" s="15">
        <f>'[1]TCE - ANEXO III - Preencher'!J93</f>
        <v>170.3296</v>
      </c>
      <c r="J84" s="15">
        <f>'[1]TCE - ANEXO III - Preencher'!K93</f>
        <v>0</v>
      </c>
      <c r="K84" s="16">
        <f>'[1]TCE - ANEXO III - Preencher'!L93</f>
        <v>118.98</v>
      </c>
      <c r="L84" s="16">
        <f>'[1]TCE - ANEXO III - Preencher'!M93</f>
        <v>20.9</v>
      </c>
      <c r="M84" s="16">
        <f t="shared" si="7"/>
        <v>98.080000000000013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269.56960000000004</v>
      </c>
    </row>
    <row r="85" spans="1:28" s="4" customFormat="1" x14ac:dyDescent="0.2">
      <c r="A85" s="9">
        <f>IFERROR(VLOOKUP(B85,'[1]DADOS (OCULTAR)'!$P$3:$R$53,3,0),"")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GILMARA TORRES FERREIRA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44013</v>
      </c>
      <c r="H85" s="15">
        <f>'[1]TCE - ANEXO III - Preencher'!I94</f>
        <v>0</v>
      </c>
      <c r="I85" s="15">
        <f>'[1]TCE - ANEXO III - Preencher'!J94</f>
        <v>119.61360000000001</v>
      </c>
      <c r="J85" s="15">
        <f>'[1]TCE - ANEXO III - Preencher'!K94</f>
        <v>0</v>
      </c>
      <c r="K85" s="16">
        <f>'[1]TCE - ANEXO III - Preencher'!L94</f>
        <v>118.98</v>
      </c>
      <c r="L85" s="16">
        <f>'[1]TCE - ANEXO III - Preencher'!M94</f>
        <v>0</v>
      </c>
      <c r="M85" s="16">
        <f t="shared" si="7"/>
        <v>118.98</v>
      </c>
      <c r="N85" s="16">
        <f>'[1]TCE - ANEXO III - Preencher'!O94</f>
        <v>9.2799999999999994</v>
      </c>
      <c r="O85" s="16">
        <f>'[1]TCE - ANEXO III - Preencher'!P94</f>
        <v>0</v>
      </c>
      <c r="P85" s="17">
        <f t="shared" si="8"/>
        <v>9.2799999999999994</v>
      </c>
      <c r="Q85" s="16">
        <f>'[1]TCE - ANEXO III - Preencher'!R94</f>
        <v>211.2</v>
      </c>
      <c r="R85" s="16">
        <f>'[1]TCE - ANEXO III - Preencher'!S94</f>
        <v>57.6</v>
      </c>
      <c r="S85" s="17">
        <f t="shared" si="9"/>
        <v>153.6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401.47360000000003</v>
      </c>
    </row>
    <row r="86" spans="1:28" s="4" customFormat="1" x14ac:dyDescent="0.2">
      <c r="A86" s="9">
        <f>IFERROR(VLOOKUP(B86,'[1]DADOS (OCULTAR)'!$P$3:$R$53,3,0),"")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GLAUCIA APARECIDA DE OLIVEIRA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44013</v>
      </c>
      <c r="H86" s="15">
        <f>'[1]TCE - ANEXO III - Preencher'!I95</f>
        <v>0</v>
      </c>
      <c r="I86" s="15">
        <f>'[1]TCE - ANEXO III - Preencher'!J95</f>
        <v>104.24000000000001</v>
      </c>
      <c r="J86" s="15">
        <f>'[1]TCE - ANEXO III - Preencher'!K95</f>
        <v>0</v>
      </c>
      <c r="K86" s="16">
        <f>'[1]TCE - ANEXO III - Preencher'!L95</f>
        <v>118.98</v>
      </c>
      <c r="L86" s="16">
        <f>'[1]TCE - ANEXO III - Preencher'!M95</f>
        <v>20.9</v>
      </c>
      <c r="M86" s="16">
        <f t="shared" si="7"/>
        <v>98.080000000000013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198</v>
      </c>
      <c r="R86" s="16">
        <f>'[1]TCE - ANEXO III - Preencher'!S95</f>
        <v>58.52</v>
      </c>
      <c r="S86" s="17">
        <f t="shared" si="9"/>
        <v>139.47999999999999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342.96000000000004</v>
      </c>
    </row>
    <row r="87" spans="1:28" s="4" customFormat="1" x14ac:dyDescent="0.2">
      <c r="A87" s="9">
        <f>IFERROR(VLOOKUP(B87,'[1]DADOS (OCULTAR)'!$P$3:$R$53,3,0),"")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GUSTAVO LIBORIO SANTOS DE ALMEIDA</v>
      </c>
      <c r="E87" s="10" t="str">
        <f>IF('[1]TCE - ANEXO III - Preencher'!F96="4 - Assistência Odontológica","2 - Outros Profissionais da Saúde",'[1]TCE - ANEXO II - Enviar TCE'!E86)</f>
        <v>1 - Médico</v>
      </c>
      <c r="F87" s="13">
        <f>'[1]TCE - ANEXO III - Preencher'!G96</f>
        <v>225125</v>
      </c>
      <c r="G87" s="14">
        <f>IF('[1]TCE - ANEXO III - Preencher'!H96="","",'[1]TCE - ANEXO III - Preencher'!H96)</f>
        <v>44013</v>
      </c>
      <c r="H87" s="15">
        <f>'[1]TCE - ANEXO III - Preencher'!I96</f>
        <v>0</v>
      </c>
      <c r="I87" s="15">
        <f>'[1]TCE - ANEXO III - Preencher'!J96</f>
        <v>398.16400000000004</v>
      </c>
      <c r="J87" s="15">
        <f>'[1]TCE - ANEXO III - Preencher'!K96</f>
        <v>0</v>
      </c>
      <c r="K87" s="16">
        <f>'[1]TCE - ANEXO III - Preencher'!L96</f>
        <v>118.98</v>
      </c>
      <c r="L87" s="16">
        <f>'[1]TCE - ANEXO III - Preencher'!M96</f>
        <v>0</v>
      </c>
      <c r="M87" s="16">
        <f t="shared" si="7"/>
        <v>118.98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518.30399999999997</v>
      </c>
    </row>
    <row r="88" spans="1:28" s="4" customFormat="1" x14ac:dyDescent="0.2">
      <c r="A88" s="9">
        <f>IFERROR(VLOOKUP(B88,'[1]DADOS (OCULTAR)'!$P$3:$R$53,3,0),"")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GUSTAVO PEREIRA DE MELO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44013</v>
      </c>
      <c r="H88" s="15">
        <f>'[1]TCE - ANEXO III - Preencher'!I97</f>
        <v>0</v>
      </c>
      <c r="I88" s="15">
        <f>'[1]TCE - ANEXO III - Preencher'!J97</f>
        <v>102.4264</v>
      </c>
      <c r="J88" s="15">
        <f>'[1]TCE - ANEXO III - Preencher'!K97</f>
        <v>0</v>
      </c>
      <c r="K88" s="16">
        <f>'[1]TCE - ANEXO III - Preencher'!L97</f>
        <v>118.98</v>
      </c>
      <c r="L88" s="16">
        <f>'[1]TCE - ANEXO III - Preencher'!M97</f>
        <v>20.9</v>
      </c>
      <c r="M88" s="16">
        <f t="shared" si="7"/>
        <v>98.080000000000013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198</v>
      </c>
      <c r="R88" s="16">
        <f>'[1]TCE - ANEXO III - Preencher'!S97</f>
        <v>62.7</v>
      </c>
      <c r="S88" s="17">
        <f t="shared" si="9"/>
        <v>135.30000000000001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336.96640000000002</v>
      </c>
    </row>
    <row r="89" spans="1:28" s="4" customFormat="1" x14ac:dyDescent="0.2">
      <c r="A89" s="9">
        <f>IFERROR(VLOOKUP(B89,'[1]DADOS (OCULTAR)'!$P$3:$R$53,3,0),"")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HELENA MARIA DA SILVA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>
        <f>'[1]TCE - ANEXO III - Preencher'!G98</f>
        <v>516345</v>
      </c>
      <c r="G89" s="14">
        <f>IF('[1]TCE - ANEXO III - Preencher'!H98="","",'[1]TCE - ANEXO III - Preencher'!H98)</f>
        <v>44013</v>
      </c>
      <c r="H89" s="15">
        <f>'[1]TCE - ANEXO III - Preencher'!I98</f>
        <v>0</v>
      </c>
      <c r="I89" s="15">
        <f>'[1]TCE - ANEXO III - Preencher'!J98</f>
        <v>191.67599999999999</v>
      </c>
      <c r="J89" s="15">
        <f>'[1]TCE - ANEXO III - Preencher'!K98</f>
        <v>0</v>
      </c>
      <c r="K89" s="16">
        <f>'[1]TCE - ANEXO III - Preencher'!L98</f>
        <v>118.98</v>
      </c>
      <c r="L89" s="16">
        <f>'[1]TCE - ANEXO III - Preencher'!M98</f>
        <v>20.9</v>
      </c>
      <c r="M89" s="16">
        <f t="shared" si="7"/>
        <v>98.080000000000013</v>
      </c>
      <c r="N89" s="16">
        <f>'[1]TCE - ANEXO III - Preencher'!O98</f>
        <v>9.2799999999999994</v>
      </c>
      <c r="O89" s="16">
        <f>'[1]TCE - ANEXO III - Preencher'!P98</f>
        <v>0</v>
      </c>
      <c r="P89" s="17">
        <f t="shared" si="8"/>
        <v>9.2799999999999994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299.03599999999994</v>
      </c>
    </row>
    <row r="90" spans="1:28" s="4" customFormat="1" x14ac:dyDescent="0.2">
      <c r="A90" s="9">
        <f>IFERROR(VLOOKUP(B90,'[1]DADOS (OCULTAR)'!$P$3:$R$53,3,0),"")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HENRIQUE DA SILVA LINS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>
        <f>'[1]TCE - ANEXO III - Preencher'!G99</f>
        <v>414105</v>
      </c>
      <c r="G90" s="14">
        <f>IF('[1]TCE - ANEXO III - Preencher'!H99="","",'[1]TCE - ANEXO III - Preencher'!H99)</f>
        <v>44013</v>
      </c>
      <c r="H90" s="15">
        <f>'[1]TCE - ANEXO III - Preencher'!I99</f>
        <v>0</v>
      </c>
      <c r="I90" s="15">
        <f>'[1]TCE - ANEXO III - Preencher'!J99</f>
        <v>127.1456</v>
      </c>
      <c r="J90" s="15">
        <f>'[1]TCE - ANEXO III - Preencher'!K99</f>
        <v>0</v>
      </c>
      <c r="K90" s="16">
        <f>'[1]TCE - ANEXO III - Preencher'!L99</f>
        <v>118.98</v>
      </c>
      <c r="L90" s="16">
        <f>'[1]TCE - ANEXO III - Preencher'!M99</f>
        <v>22.06</v>
      </c>
      <c r="M90" s="16">
        <f t="shared" si="7"/>
        <v>96.92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290.39999999999998</v>
      </c>
      <c r="R90" s="16">
        <f>'[1]TCE - ANEXO III - Preencher'!S99</f>
        <v>54</v>
      </c>
      <c r="S90" s="17">
        <f t="shared" si="9"/>
        <v>236.39999999999998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461.62559999999996</v>
      </c>
    </row>
    <row r="91" spans="1:28" s="4" customFormat="1" x14ac:dyDescent="0.2">
      <c r="A91" s="9">
        <f>IFERROR(VLOOKUP(B91,'[1]DADOS (OCULTAR)'!$P$3:$R$53,3,0),"")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HUGO ATILA ALVES DA COSTA</v>
      </c>
      <c r="E91" s="10" t="str">
        <f>IF('[1]TCE - ANEXO III - Preencher'!F100="4 - Assistência Odontológica","2 - Outros Profissionais da Saúde",'[1]TCE - ANEXO II - Enviar TCE'!E90)</f>
        <v>1 - Médico</v>
      </c>
      <c r="F91" s="13">
        <f>'[1]TCE - ANEXO III - Preencher'!G100</f>
        <v>225270</v>
      </c>
      <c r="G91" s="14">
        <f>IF('[1]TCE - ANEXO III - Preencher'!H100="","",'[1]TCE - ANEXO III - Preencher'!H100)</f>
        <v>44013</v>
      </c>
      <c r="H91" s="15">
        <f>'[1]TCE - ANEXO III - Preencher'!I100</f>
        <v>0</v>
      </c>
      <c r="I91" s="15">
        <f>'[1]TCE - ANEXO III - Preencher'!J100</f>
        <v>388.66400000000004</v>
      </c>
      <c r="J91" s="15">
        <f>'[1]TCE - ANEXO III - Preencher'!K100</f>
        <v>0</v>
      </c>
      <c r="K91" s="16">
        <f>'[1]TCE - ANEXO III - Preencher'!L100</f>
        <v>118.98</v>
      </c>
      <c r="L91" s="16">
        <f>'[1]TCE - ANEXO III - Preencher'!M100</f>
        <v>6.34</v>
      </c>
      <c r="M91" s="16">
        <f t="shared" si="7"/>
        <v>112.64</v>
      </c>
      <c r="N91" s="16">
        <f>'[1]TCE - ANEXO III - Preencher'!O100</f>
        <v>9.2799999999999994</v>
      </c>
      <c r="O91" s="16">
        <f>'[1]TCE - ANEXO III - Preencher'!P100</f>
        <v>0</v>
      </c>
      <c r="P91" s="17">
        <f t="shared" si="8"/>
        <v>9.2799999999999994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510.584</v>
      </c>
    </row>
    <row r="92" spans="1:28" s="4" customFormat="1" x14ac:dyDescent="0.2">
      <c r="A92" s="9">
        <f>IFERROR(VLOOKUP(B92,'[1]DADOS (OCULTAR)'!$P$3:$R$53,3,0),"")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INGRID TAIZA VIEIRA BEZERRA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>
        <f>'[1]TCE - ANEXO III - Preencher'!G101</f>
        <v>513430</v>
      </c>
      <c r="G92" s="14">
        <f>IF('[1]TCE - ANEXO III - Preencher'!H101="","",'[1]TCE - ANEXO III - Preencher'!H101)</f>
        <v>44013</v>
      </c>
      <c r="H92" s="15">
        <f>'[1]TCE - ANEXO III - Preencher'!I101</f>
        <v>0</v>
      </c>
      <c r="I92" s="15">
        <f>'[1]TCE - ANEXO III - Preencher'!J101</f>
        <v>84.909599999999998</v>
      </c>
      <c r="J92" s="15">
        <f>'[1]TCE - ANEXO III - Preencher'!K101</f>
        <v>0</v>
      </c>
      <c r="K92" s="16">
        <f>'[1]TCE - ANEXO III - Preencher'!L101</f>
        <v>118.98</v>
      </c>
      <c r="L92" s="16">
        <f>'[1]TCE - ANEXO III - Preencher'!M101</f>
        <v>0</v>
      </c>
      <c r="M92" s="16">
        <f t="shared" si="7"/>
        <v>118.98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211.2</v>
      </c>
      <c r="R92" s="16">
        <f>'[1]TCE - ANEXO III - Preencher'!S101</f>
        <v>31.35</v>
      </c>
      <c r="S92" s="17">
        <f t="shared" si="9"/>
        <v>179.85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384.89959999999996</v>
      </c>
    </row>
    <row r="93" spans="1:28" s="4" customFormat="1" x14ac:dyDescent="0.2">
      <c r="A93" s="9">
        <f>IFERROR(VLOOKUP(B93,'[1]DADOS (OCULTAR)'!$P$3:$R$53,3,0),"")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INGRIDY RAIANY DE SA GONCALVES</v>
      </c>
      <c r="E93" s="10" t="str">
        <f>IF('[1]TCE - ANEXO III - Preencher'!F102="4 - Assistência Odontológica","2 - Outros Profissionais da Saúde",'[1]TCE - ANEXO II - Enviar TCE'!E92)</f>
        <v>1 - Médico</v>
      </c>
      <c r="F93" s="13">
        <f>'[1]TCE - ANEXO III - Preencher'!G102</f>
        <v>225125</v>
      </c>
      <c r="G93" s="14">
        <f>IF('[1]TCE - ANEXO III - Preencher'!H102="","",'[1]TCE - ANEXO III - Preencher'!H102)</f>
        <v>44013</v>
      </c>
      <c r="H93" s="15">
        <f>'[1]TCE - ANEXO III - Preencher'!I102</f>
        <v>0</v>
      </c>
      <c r="I93" s="15">
        <f>'[1]TCE - ANEXO III - Preencher'!J102</f>
        <v>723.00639999999999</v>
      </c>
      <c r="J93" s="15">
        <f>'[1]TCE - ANEXO III - Preencher'!K102</f>
        <v>0</v>
      </c>
      <c r="K93" s="16">
        <f>'[1]TCE - ANEXO III - Preencher'!L102</f>
        <v>118.98</v>
      </c>
      <c r="L93" s="16">
        <f>'[1]TCE - ANEXO III - Preencher'!M102</f>
        <v>0</v>
      </c>
      <c r="M93" s="16">
        <f t="shared" si="7"/>
        <v>118.98</v>
      </c>
      <c r="N93" s="16">
        <f>'[1]TCE - ANEXO III - Preencher'!O102</f>
        <v>2.44</v>
      </c>
      <c r="O93" s="16">
        <f>'[1]TCE - ANEXO III - Preencher'!P102</f>
        <v>0</v>
      </c>
      <c r="P93" s="17">
        <f t="shared" si="8"/>
        <v>2.44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844.42640000000006</v>
      </c>
    </row>
    <row r="94" spans="1:28" s="4" customFormat="1" x14ac:dyDescent="0.2">
      <c r="A94" s="9">
        <f>IFERROR(VLOOKUP(B94,'[1]DADOS (OCULTAR)'!$P$3:$R$53,3,0),"")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ISABELA DA SILVA BARBOSA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251605</v>
      </c>
      <c r="G94" s="14">
        <f>IF('[1]TCE - ANEXO III - Preencher'!H103="","",'[1]TCE - ANEXO III - Preencher'!H103)</f>
        <v>44013</v>
      </c>
      <c r="H94" s="15">
        <f>'[1]TCE - ANEXO III - Preencher'!I103</f>
        <v>0</v>
      </c>
      <c r="I94" s="15">
        <f>'[1]TCE - ANEXO III - Preencher'!J103</f>
        <v>207.5368</v>
      </c>
      <c r="J94" s="15">
        <f>'[1]TCE - ANEXO III - Preencher'!K103</f>
        <v>0</v>
      </c>
      <c r="K94" s="16">
        <f>'[1]TCE - ANEXO III - Preencher'!L103</f>
        <v>118.98</v>
      </c>
      <c r="L94" s="16">
        <f>'[1]TCE - ANEXO III - Preencher'!M103</f>
        <v>36.19</v>
      </c>
      <c r="M94" s="16">
        <f t="shared" si="7"/>
        <v>82.79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299.60679999999996</v>
      </c>
    </row>
    <row r="95" spans="1:28" s="4" customFormat="1" x14ac:dyDescent="0.2">
      <c r="A95" s="9">
        <f>IFERROR(VLOOKUP(B95,'[1]DADOS (OCULTAR)'!$P$3:$R$53,3,0),"")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ISABELA MAGDALLA MONTEIRO DE AZEVEDO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223505</v>
      </c>
      <c r="G95" s="14">
        <f>IF('[1]TCE - ANEXO III - Preencher'!H104="","",'[1]TCE - ANEXO III - Preencher'!H104)</f>
        <v>44013</v>
      </c>
      <c r="H95" s="15">
        <f>'[1]TCE - ANEXO III - Preencher'!I104</f>
        <v>0</v>
      </c>
      <c r="I95" s="15">
        <f>'[1]TCE - ANEXO III - Preencher'!J104</f>
        <v>373.31599999999997</v>
      </c>
      <c r="J95" s="15">
        <f>'[1]TCE - ANEXO III - Preencher'!K104</f>
        <v>0</v>
      </c>
      <c r="K95" s="16">
        <f>'[1]TCE - ANEXO III - Preencher'!L104</f>
        <v>118.98</v>
      </c>
      <c r="L95" s="16">
        <f>'[1]TCE - ANEXO III - Preencher'!M104</f>
        <v>2.62</v>
      </c>
      <c r="M95" s="16">
        <f t="shared" si="7"/>
        <v>116.36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490.83600000000001</v>
      </c>
    </row>
    <row r="96" spans="1:28" s="4" customFormat="1" x14ac:dyDescent="0.2">
      <c r="A96" s="9">
        <f>IFERROR(VLOOKUP(B96,'[1]DADOS (OCULTAR)'!$P$3:$R$53,3,0),"")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ISABELLE TENORIO CAVALCANTE</v>
      </c>
      <c r="E96" s="10" t="str">
        <f>IF('[1]TCE - ANEXO III - Preencher'!F105="4 - Assistência Odontológica","2 - Outros Profissionais da Saúde",'[1]TCE - ANEXO II - Enviar TCE'!E95)</f>
        <v>1 - Médico</v>
      </c>
      <c r="F96" s="13">
        <f>'[1]TCE - ANEXO III - Preencher'!G105</f>
        <v>225124</v>
      </c>
      <c r="G96" s="14">
        <f>IF('[1]TCE - ANEXO III - Preencher'!H105="","",'[1]TCE - ANEXO III - Preencher'!H105)</f>
        <v>44013</v>
      </c>
      <c r="H96" s="15">
        <f>'[1]TCE - ANEXO III - Preencher'!I105</f>
        <v>0</v>
      </c>
      <c r="I96" s="15">
        <f>'[1]TCE - ANEXO III - Preencher'!J105</f>
        <v>338.16800000000006</v>
      </c>
      <c r="J96" s="15">
        <f>'[1]TCE - ANEXO III - Preencher'!K105</f>
        <v>0</v>
      </c>
      <c r="K96" s="16">
        <f>'[1]TCE - ANEXO III - Preencher'!L105</f>
        <v>118.98</v>
      </c>
      <c r="L96" s="16">
        <f>'[1]TCE - ANEXO III - Preencher'!M105</f>
        <v>0</v>
      </c>
      <c r="M96" s="16">
        <f t="shared" si="7"/>
        <v>118.98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458.30800000000011</v>
      </c>
    </row>
    <row r="97" spans="1:28" s="4" customFormat="1" x14ac:dyDescent="0.2">
      <c r="A97" s="9">
        <f>IFERROR(VLOOKUP(B97,'[1]DADOS (OCULTAR)'!$P$3:$R$53,3,0),"")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JACIANE MICHELINE DE MENDONCA NOGUEIRA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521130</v>
      </c>
      <c r="G97" s="14">
        <f>IF('[1]TCE - ANEXO III - Preencher'!H106="","",'[1]TCE - ANEXO III - Preencher'!H106)</f>
        <v>44013</v>
      </c>
      <c r="H97" s="15">
        <f>'[1]TCE - ANEXO III - Preencher'!I106</f>
        <v>0</v>
      </c>
      <c r="I97" s="15">
        <f>'[1]TCE - ANEXO III - Preencher'!J106</f>
        <v>82.974400000000003</v>
      </c>
      <c r="J97" s="15">
        <f>'[1]TCE - ANEXO III - Preencher'!K106</f>
        <v>0</v>
      </c>
      <c r="K97" s="16">
        <f>'[1]TCE - ANEXO III - Preencher'!L106</f>
        <v>118.98</v>
      </c>
      <c r="L97" s="16">
        <f>'[1]TCE - ANEXO III - Preencher'!M106</f>
        <v>20.9</v>
      </c>
      <c r="M97" s="16">
        <f t="shared" si="7"/>
        <v>98.080000000000013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182.21440000000001</v>
      </c>
    </row>
    <row r="98" spans="1:28" s="4" customFormat="1" x14ac:dyDescent="0.2">
      <c r="A98" s="9">
        <f>IFERROR(VLOOKUP(B98,'[1]DADOS (OCULTAR)'!$P$3:$R$53,3,0),"")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JACKSON JOSE FLORENCIO JUNIOR</v>
      </c>
      <c r="E98" s="10" t="str">
        <f>IF('[1]TCE - ANEXO III - Preencher'!F107="4 - Assistência Odontológica","2 - Outros Profissionais da Saúde",'[1]TCE - ANEXO II - Enviar TCE'!E97)</f>
        <v>1 - Médico</v>
      </c>
      <c r="F98" s="13">
        <f>'[1]TCE - ANEXO III - Preencher'!G107</f>
        <v>225125</v>
      </c>
      <c r="G98" s="14">
        <f>IF('[1]TCE - ANEXO III - Preencher'!H107="","",'[1]TCE - ANEXO III - Preencher'!H107)</f>
        <v>44013</v>
      </c>
      <c r="H98" s="15">
        <f>'[1]TCE - ANEXO III - Preencher'!I107</f>
        <v>0</v>
      </c>
      <c r="I98" s="15">
        <f>'[1]TCE - ANEXO III - Preencher'!J107</f>
        <v>742.46960000000013</v>
      </c>
      <c r="J98" s="15">
        <f>'[1]TCE - ANEXO III - Preencher'!K107</f>
        <v>0</v>
      </c>
      <c r="K98" s="16">
        <f>'[1]TCE - ANEXO III - Preencher'!L107</f>
        <v>118.98</v>
      </c>
      <c r="L98" s="16">
        <f>'[1]TCE - ANEXO III - Preencher'!M107</f>
        <v>0</v>
      </c>
      <c r="M98" s="16">
        <f t="shared" si="7"/>
        <v>118.98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862.60960000000011</v>
      </c>
    </row>
    <row r="99" spans="1:28" s="4" customFormat="1" x14ac:dyDescent="0.2">
      <c r="A99" s="9">
        <f>IFERROR(VLOOKUP(B99,'[1]DADOS (OCULTAR)'!$P$3:$R$53,3,0),"")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JACKSON MICHEL FONSECA DA COSTA</v>
      </c>
      <c r="E99" s="10" t="str">
        <f>IF('[1]TCE - ANEXO III - Preencher'!F108="4 - Assistência Odontológica","2 - Outros Profissionais da Saúde",'[1]TCE - ANEXO II - Enviar TCE'!E98)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44013</v>
      </c>
      <c r="H99" s="15">
        <f>'[1]TCE - ANEXO III - Preencher'!I108</f>
        <v>0</v>
      </c>
      <c r="I99" s="15">
        <f>'[1]TCE - ANEXO III - Preencher'!J108</f>
        <v>831.27679999999998</v>
      </c>
      <c r="J99" s="15">
        <f>'[1]TCE - ANEXO III - Preencher'!K108</f>
        <v>0</v>
      </c>
      <c r="K99" s="16">
        <f>'[1]TCE - ANEXO III - Preencher'!L108</f>
        <v>118.98</v>
      </c>
      <c r="L99" s="16">
        <f>'[1]TCE - ANEXO III - Preencher'!M108</f>
        <v>0</v>
      </c>
      <c r="M99" s="16">
        <f t="shared" si="7"/>
        <v>118.98</v>
      </c>
      <c r="N99" s="16">
        <f>'[1]TCE - ANEXO III - Preencher'!O108</f>
        <v>2.44</v>
      </c>
      <c r="O99" s="16">
        <f>'[1]TCE - ANEXO III - Preencher'!P108</f>
        <v>0</v>
      </c>
      <c r="P99" s="17">
        <f t="shared" si="8"/>
        <v>2.44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952.69680000000005</v>
      </c>
    </row>
    <row r="100" spans="1:28" s="4" customFormat="1" x14ac:dyDescent="0.2">
      <c r="A100" s="9">
        <f>IFERROR(VLOOKUP(B100,'[1]DADOS (OCULTAR)'!$P$3:$R$53,3,0),"")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JAILMA FRANCISCA DA SILVA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44013</v>
      </c>
      <c r="H100" s="15">
        <f>'[1]TCE - ANEXO III - Preencher'!I109</f>
        <v>0</v>
      </c>
      <c r="I100" s="15">
        <f>'[1]TCE - ANEXO III - Preencher'!J109</f>
        <v>306.27680000000004</v>
      </c>
      <c r="J100" s="15">
        <f>'[1]TCE - ANEXO III - Preencher'!K109</f>
        <v>0</v>
      </c>
      <c r="K100" s="16">
        <f>'[1]TCE - ANEXO III - Preencher'!L109</f>
        <v>118.98</v>
      </c>
      <c r="L100" s="16">
        <f>'[1]TCE - ANEXO III - Preencher'!M109</f>
        <v>3.08</v>
      </c>
      <c r="M100" s="16">
        <f t="shared" si="7"/>
        <v>115.9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423.3368000000001</v>
      </c>
    </row>
    <row r="101" spans="1:28" s="4" customFormat="1" x14ac:dyDescent="0.2">
      <c r="A101" s="9">
        <f>IFERROR(VLOOKUP(B101,'[1]DADOS (OCULTAR)'!$P$3:$R$53,3,0),"")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JAILSON LUIZ DA SILVA</v>
      </c>
      <c r="E101" s="10" t="str">
        <f>IF('[1]TCE - ANEXO III - Preencher'!F110="4 - Assistência Odontológica","2 - Outros Profissionais da Saúde",'[1]TCE - ANEXO II - Enviar TCE'!E100)</f>
        <v>3 - Administrativo</v>
      </c>
      <c r="F101" s="13">
        <f>'[1]TCE - ANEXO III - Preencher'!G110</f>
        <v>313115</v>
      </c>
      <c r="G101" s="14">
        <f>IF('[1]TCE - ANEXO III - Preencher'!H110="","",'[1]TCE - ANEXO III - Preencher'!H110)</f>
        <v>44013</v>
      </c>
      <c r="H101" s="15">
        <f>'[1]TCE - ANEXO III - Preencher'!I110</f>
        <v>0</v>
      </c>
      <c r="I101" s="15">
        <f>'[1]TCE - ANEXO III - Preencher'!J110</f>
        <v>135.59520000000001</v>
      </c>
      <c r="J101" s="15">
        <f>'[1]TCE - ANEXO III - Preencher'!K110</f>
        <v>0</v>
      </c>
      <c r="K101" s="16">
        <f>'[1]TCE - ANEXO III - Preencher'!L110</f>
        <v>118.98</v>
      </c>
      <c r="L101" s="16">
        <f>'[1]TCE - ANEXO III - Preencher'!M110</f>
        <v>0</v>
      </c>
      <c r="M101" s="16">
        <f t="shared" si="7"/>
        <v>118.98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255.73519999999999</v>
      </c>
    </row>
    <row r="102" spans="1:28" s="4" customFormat="1" x14ac:dyDescent="0.2">
      <c r="A102" s="9">
        <f>IFERROR(VLOOKUP(B102,'[1]DADOS (OCULTAR)'!$P$3:$R$53,3,0),"")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JAIRO BRASIL DA SILVA</v>
      </c>
      <c r="E102" s="10" t="str">
        <f>IF('[1]TCE - ANEXO III - Preencher'!F111="4 - Assistência Odontológica","2 - Outros Profissionais da Saúde",'[1]TCE - ANEXO II - Enviar TCE'!E101)</f>
        <v>3 - Administrativo</v>
      </c>
      <c r="F102" s="13">
        <f>'[1]TCE - ANEXO III - Preencher'!G111</f>
        <v>411010</v>
      </c>
      <c r="G102" s="14">
        <f>IF('[1]TCE - ANEXO III - Preencher'!H111="","",'[1]TCE - ANEXO III - Preencher'!H111)</f>
        <v>44013</v>
      </c>
      <c r="H102" s="15">
        <f>'[1]TCE - ANEXO III - Preencher'!I111</f>
        <v>0</v>
      </c>
      <c r="I102" s="15">
        <f>'[1]TCE - ANEXO III - Preencher'!J111</f>
        <v>141.78799999999998</v>
      </c>
      <c r="J102" s="15">
        <f>'[1]TCE - ANEXO III - Preencher'!K111</f>
        <v>0</v>
      </c>
      <c r="K102" s="16">
        <f>'[1]TCE - ANEXO III - Preencher'!L111</f>
        <v>118.98</v>
      </c>
      <c r="L102" s="16">
        <f>'[1]TCE - ANEXO III - Preencher'!M111</f>
        <v>29.88</v>
      </c>
      <c r="M102" s="16">
        <f t="shared" si="7"/>
        <v>89.100000000000009</v>
      </c>
      <c r="N102" s="16">
        <f>'[1]TCE - ANEXO III - Preencher'!O111</f>
        <v>2.44</v>
      </c>
      <c r="O102" s="16">
        <f>'[1]TCE - ANEXO III - Preencher'!P111</f>
        <v>0</v>
      </c>
      <c r="P102" s="17">
        <f t="shared" si="8"/>
        <v>2.44</v>
      </c>
      <c r="Q102" s="16">
        <f>'[1]TCE - ANEXO III - Preencher'!R111</f>
        <v>138</v>
      </c>
      <c r="R102" s="16">
        <f>'[1]TCE - ANEXO III - Preencher'!S111</f>
        <v>167.41</v>
      </c>
      <c r="S102" s="17">
        <f t="shared" si="9"/>
        <v>-29.409999999999997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203.91799999999998</v>
      </c>
    </row>
    <row r="103" spans="1:28" s="4" customFormat="1" x14ac:dyDescent="0.2">
      <c r="A103" s="9">
        <f>IFERROR(VLOOKUP(B103,'[1]DADOS (OCULTAR)'!$P$3:$R$53,3,0),"")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JAMERSON VIEIRA BEZERRA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515110</v>
      </c>
      <c r="G103" s="14">
        <f>IF('[1]TCE - ANEXO III - Preencher'!H112="","",'[1]TCE - ANEXO III - Preencher'!H112)</f>
        <v>44013</v>
      </c>
      <c r="H103" s="15">
        <f>'[1]TCE - ANEXO III - Preencher'!I112</f>
        <v>0</v>
      </c>
      <c r="I103" s="15">
        <f>'[1]TCE - ANEXO III - Preencher'!J112</f>
        <v>112.0224</v>
      </c>
      <c r="J103" s="15">
        <f>'[1]TCE - ANEXO III - Preencher'!K112</f>
        <v>0</v>
      </c>
      <c r="K103" s="16">
        <f>'[1]TCE - ANEXO III - Preencher'!L112</f>
        <v>118.98</v>
      </c>
      <c r="L103" s="16">
        <f>'[1]TCE - ANEXO III - Preencher'!M112</f>
        <v>20.9</v>
      </c>
      <c r="M103" s="16">
        <f t="shared" si="7"/>
        <v>98.080000000000013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211.2</v>
      </c>
      <c r="R103" s="16">
        <f>'[1]TCE - ANEXO III - Preencher'!S112</f>
        <v>0</v>
      </c>
      <c r="S103" s="17">
        <f t="shared" si="9"/>
        <v>211.2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422.4624</v>
      </c>
    </row>
    <row r="104" spans="1:28" s="4" customFormat="1" x14ac:dyDescent="0.2">
      <c r="A104" s="9">
        <f>IFERROR(VLOOKUP(B104,'[1]DADOS (OCULTAR)'!$P$3:$R$53,3,0),"")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JANAINA VIANA DE SOUZA DOS SANTOS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223505</v>
      </c>
      <c r="G104" s="14">
        <f>IF('[1]TCE - ANEXO III - Preencher'!H113="","",'[1]TCE - ANEXO III - Preencher'!H113)</f>
        <v>44013</v>
      </c>
      <c r="H104" s="15">
        <f>'[1]TCE - ANEXO III - Preencher'!I113</f>
        <v>0</v>
      </c>
      <c r="I104" s="15">
        <f>'[1]TCE - ANEXO III - Preencher'!J113</f>
        <v>312.93599999999998</v>
      </c>
      <c r="J104" s="15">
        <f>'[1]TCE - ANEXO III - Preencher'!K113</f>
        <v>0</v>
      </c>
      <c r="K104" s="16">
        <f>'[1]TCE - ANEXO III - Preencher'!L113</f>
        <v>118.98</v>
      </c>
      <c r="L104" s="16">
        <f>'[1]TCE - ANEXO III - Preencher'!M113</f>
        <v>0</v>
      </c>
      <c r="M104" s="16">
        <f t="shared" si="7"/>
        <v>118.98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433.07600000000002</v>
      </c>
    </row>
    <row r="105" spans="1:28" s="4" customFormat="1" x14ac:dyDescent="0.2">
      <c r="A105" s="9">
        <f>IFERROR(VLOOKUP(B105,'[1]DADOS (OCULTAR)'!$P$3:$R$53,3,0),"")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JAQUELINE MARIA ASSUNCAO DA SILVA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44013</v>
      </c>
      <c r="H105" s="15">
        <f>'[1]TCE - ANEXO III - Preencher'!I114</f>
        <v>0</v>
      </c>
      <c r="I105" s="15">
        <f>'[1]TCE - ANEXO III - Preencher'!J114</f>
        <v>209.476</v>
      </c>
      <c r="J105" s="15">
        <f>'[1]TCE - ANEXO III - Preencher'!K114</f>
        <v>0</v>
      </c>
      <c r="K105" s="16">
        <f>'[1]TCE - ANEXO III - Preencher'!L114</f>
        <v>118.98</v>
      </c>
      <c r="L105" s="16">
        <f>'[1]TCE - ANEXO III - Preencher'!M114</f>
        <v>0</v>
      </c>
      <c r="M105" s="16">
        <f t="shared" si="7"/>
        <v>118.98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85.28</v>
      </c>
      <c r="S105" s="17">
        <f t="shared" si="9"/>
        <v>-85.28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244.33600000000004</v>
      </c>
    </row>
    <row r="106" spans="1:28" s="4" customFormat="1" x14ac:dyDescent="0.2">
      <c r="A106" s="9">
        <f>IFERROR(VLOOKUP(B106,'[1]DADOS (OCULTAR)'!$P$3:$R$53,3,0),"")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JARDIEL FERREIRA DA SILVA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>
        <f>'[1]TCE - ANEXO III - Preencher'!G115</f>
        <v>411010</v>
      </c>
      <c r="G106" s="14">
        <f>IF('[1]TCE - ANEXO III - Preencher'!H115="","",'[1]TCE - ANEXO III - Preencher'!H115)</f>
        <v>44013</v>
      </c>
      <c r="H106" s="15">
        <f>'[1]TCE - ANEXO III - Preencher'!I115</f>
        <v>0</v>
      </c>
      <c r="I106" s="15">
        <f>'[1]TCE - ANEXO III - Preencher'!J115</f>
        <v>6.2700000000000005</v>
      </c>
      <c r="J106" s="15">
        <f>'[1]TCE - ANEXO III - Preencher'!K115</f>
        <v>0</v>
      </c>
      <c r="K106" s="16">
        <f>'[1]TCE - ANEXO III - Preencher'!L115</f>
        <v>118.98</v>
      </c>
      <c r="L106" s="16">
        <f>'[1]TCE - ANEXO III - Preencher'!M115</f>
        <v>0</v>
      </c>
      <c r="M106" s="16">
        <f t="shared" si="7"/>
        <v>118.98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198</v>
      </c>
      <c r="R106" s="16">
        <f>'[1]TCE - ANEXO III - Preencher'!S115</f>
        <v>18.809999999999999</v>
      </c>
      <c r="S106" s="17">
        <f t="shared" si="9"/>
        <v>179.19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305.60000000000002</v>
      </c>
    </row>
    <row r="107" spans="1:28" s="4" customFormat="1" x14ac:dyDescent="0.2">
      <c r="A107" s="9">
        <f>IFERROR(VLOOKUP(B107,'[1]DADOS (OCULTAR)'!$P$3:$R$53,3,0),"")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JECKSON ANTONIO DOS SANTOS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515110</v>
      </c>
      <c r="G107" s="14">
        <f>IF('[1]TCE - ANEXO III - Preencher'!H116="","",'[1]TCE - ANEXO III - Preencher'!H116)</f>
        <v>44013</v>
      </c>
      <c r="H107" s="15">
        <f>'[1]TCE - ANEXO III - Preencher'!I116</f>
        <v>0</v>
      </c>
      <c r="I107" s="15">
        <f>'[1]TCE - ANEXO III - Preencher'!J116</f>
        <v>114.3496</v>
      </c>
      <c r="J107" s="15">
        <f>'[1]TCE - ANEXO III - Preencher'!K116</f>
        <v>0</v>
      </c>
      <c r="K107" s="16">
        <f>'[1]TCE - ANEXO III - Preencher'!L116</f>
        <v>118.98</v>
      </c>
      <c r="L107" s="16">
        <f>'[1]TCE - ANEXO III - Preencher'!M116</f>
        <v>20.9</v>
      </c>
      <c r="M107" s="16">
        <f t="shared" si="7"/>
        <v>98.080000000000013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213.58959999999999</v>
      </c>
    </row>
    <row r="108" spans="1:28" s="4" customFormat="1" x14ac:dyDescent="0.2">
      <c r="A108" s="9">
        <f>IFERROR(VLOOKUP(B108,'[1]DADOS (OCULTAR)'!$P$3:$R$53,3,0),"")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JOAO PAULO SILVA DE ANDRADE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324115</v>
      </c>
      <c r="G108" s="14">
        <f>IF('[1]TCE - ANEXO III - Preencher'!H117="","",'[1]TCE - ANEXO III - Preencher'!H117)</f>
        <v>44013</v>
      </c>
      <c r="H108" s="15">
        <f>'[1]TCE - ANEXO III - Preencher'!I117</f>
        <v>0</v>
      </c>
      <c r="I108" s="15">
        <f>'[1]TCE - ANEXO III - Preencher'!J117</f>
        <v>299.29360000000003</v>
      </c>
      <c r="J108" s="15">
        <f>'[1]TCE - ANEXO III - Preencher'!K117</f>
        <v>0</v>
      </c>
      <c r="K108" s="16">
        <f>'[1]TCE - ANEXO III - Preencher'!L117</f>
        <v>118.98</v>
      </c>
      <c r="L108" s="16">
        <f>'[1]TCE - ANEXO III - Preencher'!M117</f>
        <v>0</v>
      </c>
      <c r="M108" s="16">
        <f t="shared" si="7"/>
        <v>118.98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419.43360000000007</v>
      </c>
    </row>
    <row r="109" spans="1:28" s="4" customFormat="1" x14ac:dyDescent="0.2">
      <c r="A109" s="9">
        <f>IFERROR(VLOOKUP(B109,'[1]DADOS (OCULTAR)'!$P$3:$R$53,3,0),"")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JOAOENIS MARTINS DA SILVA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515110</v>
      </c>
      <c r="G109" s="14">
        <f>IF('[1]TCE - ANEXO III - Preencher'!H118="","",'[1]TCE - ANEXO III - Preencher'!H118)</f>
        <v>44013</v>
      </c>
      <c r="H109" s="15">
        <f>'[1]TCE - ANEXO III - Preencher'!I118</f>
        <v>0</v>
      </c>
      <c r="I109" s="15">
        <f>'[1]TCE - ANEXO III - Preencher'!J118</f>
        <v>102.0848</v>
      </c>
      <c r="J109" s="15">
        <f>'[1]TCE - ANEXO III - Preencher'!K118</f>
        <v>0</v>
      </c>
      <c r="K109" s="16">
        <f>'[1]TCE - ANEXO III - Preencher'!L118</f>
        <v>118.98</v>
      </c>
      <c r="L109" s="16">
        <f>'[1]TCE - ANEXO III - Preencher'!M118</f>
        <v>20.9</v>
      </c>
      <c r="M109" s="16">
        <f t="shared" si="7"/>
        <v>98.080000000000013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198</v>
      </c>
      <c r="R109" s="16">
        <f>'[1]TCE - ANEXO III - Preencher'!S118</f>
        <v>62.7</v>
      </c>
      <c r="S109" s="17">
        <f t="shared" si="9"/>
        <v>135.30000000000001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344.74480000000005</v>
      </c>
    </row>
    <row r="110" spans="1:28" s="4" customFormat="1" x14ac:dyDescent="0.2">
      <c r="A110" s="9">
        <f>IFERROR(VLOOKUP(B110,'[1]DADOS (OCULTAR)'!$P$3:$R$53,3,0),"")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JOCIVALDO FELIX DE LIMA</v>
      </c>
      <c r="E110" s="10" t="str">
        <f>IF('[1]TCE - ANEXO III - Preencher'!F119="4 - Assistência Odontológica","2 - Outros Profissionais da Saúde",'[1]TCE - ANEXO II - Enviar TCE'!E109)</f>
        <v>3 - Administrativo</v>
      </c>
      <c r="F110" s="13">
        <f>'[1]TCE - ANEXO III - Preencher'!G119</f>
        <v>517410</v>
      </c>
      <c r="G110" s="14">
        <f>IF('[1]TCE - ANEXO III - Preencher'!H119="","",'[1]TCE - ANEXO III - Preencher'!H119)</f>
        <v>44013</v>
      </c>
      <c r="H110" s="15">
        <f>'[1]TCE - ANEXO III - Preencher'!I119</f>
        <v>0</v>
      </c>
      <c r="I110" s="15">
        <f>'[1]TCE - ANEXO III - Preencher'!J119</f>
        <v>110.61120000000001</v>
      </c>
      <c r="J110" s="15">
        <f>'[1]TCE - ANEXO III - Preencher'!K119</f>
        <v>0</v>
      </c>
      <c r="K110" s="16">
        <f>'[1]TCE - ANEXO III - Preencher'!L119</f>
        <v>118.98</v>
      </c>
      <c r="L110" s="16">
        <f>'[1]TCE - ANEXO III - Preencher'!M119</f>
        <v>20.9</v>
      </c>
      <c r="M110" s="16">
        <f t="shared" si="7"/>
        <v>98.080000000000013</v>
      </c>
      <c r="N110" s="16">
        <f>'[1]TCE - ANEXO III - Preencher'!O119</f>
        <v>9.2799999999999994</v>
      </c>
      <c r="O110" s="16">
        <f>'[1]TCE - ANEXO III - Preencher'!P119</f>
        <v>0</v>
      </c>
      <c r="P110" s="17">
        <f t="shared" si="8"/>
        <v>9.2799999999999994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217.97120000000004</v>
      </c>
    </row>
    <row r="111" spans="1:28" s="4" customFormat="1" x14ac:dyDescent="0.2">
      <c r="A111" s="9">
        <f>IFERROR(VLOOKUP(B111,'[1]DADOS (OCULTAR)'!$P$3:$R$53,3,0),"")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JOHNATAN VILELA SOUZA</v>
      </c>
      <c r="E111" s="10" t="str">
        <f>IF('[1]TCE - ANEXO III - Preencher'!F120="4 - Assistência Odontológica","2 - Outros Profissionais da Saúde",'[1]TCE - ANEXO II - Enviar TCE'!E110)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44013</v>
      </c>
      <c r="H111" s="15">
        <f>'[1]TCE - ANEXO III - Preencher'!I120</f>
        <v>0</v>
      </c>
      <c r="I111" s="15">
        <f>'[1]TCE - ANEXO III - Preencher'!J120</f>
        <v>1026.8119999999999</v>
      </c>
      <c r="J111" s="15">
        <f>'[1]TCE - ANEXO III - Preencher'!K120</f>
        <v>0</v>
      </c>
      <c r="K111" s="16">
        <f>'[1]TCE - ANEXO III - Preencher'!L120</f>
        <v>118.98</v>
      </c>
      <c r="L111" s="16">
        <f>'[1]TCE - ANEXO III - Preencher'!M120</f>
        <v>14.26</v>
      </c>
      <c r="M111" s="16">
        <f t="shared" si="7"/>
        <v>104.72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1132.692</v>
      </c>
    </row>
    <row r="112" spans="1:28" s="4" customFormat="1" x14ac:dyDescent="0.2">
      <c r="A112" s="9">
        <f>IFERROR(VLOOKUP(B112,'[1]DADOS (OCULTAR)'!$P$3:$R$53,3,0),"")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JOSANE ALBUQUERQUE COSTA PAES</v>
      </c>
      <c r="E112" s="10" t="str">
        <f>IF('[1]TCE - ANEXO III - Preencher'!F121="4 - Assistência Odontológica","2 - Outros Profissionais da Saúde",'[1]TCE - ANEXO II - Enviar TCE'!E111)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44013</v>
      </c>
      <c r="H112" s="15">
        <f>'[1]TCE - ANEXO III - Preencher'!I121</f>
        <v>0</v>
      </c>
      <c r="I112" s="15">
        <f>'[1]TCE - ANEXO III - Preencher'!J121</f>
        <v>693.51760000000002</v>
      </c>
      <c r="J112" s="15">
        <f>'[1]TCE - ANEXO III - Preencher'!K121</f>
        <v>0</v>
      </c>
      <c r="K112" s="16">
        <f>'[1]TCE - ANEXO III - Preencher'!L121</f>
        <v>118.98</v>
      </c>
      <c r="L112" s="16">
        <f>'[1]TCE - ANEXO III - Preencher'!M121</f>
        <v>6.34</v>
      </c>
      <c r="M112" s="16">
        <f t="shared" si="7"/>
        <v>112.64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807.31759999999997</v>
      </c>
    </row>
    <row r="113" spans="1:28" s="4" customFormat="1" x14ac:dyDescent="0.2">
      <c r="A113" s="9">
        <f>IFERROR(VLOOKUP(B113,'[1]DADOS (OCULTAR)'!$P$3:$R$53,3,0),"")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 ADEILSON BEZERRA DOS SANTOS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766420</v>
      </c>
      <c r="G113" s="14">
        <f>IF('[1]TCE - ANEXO III - Preencher'!H122="","",'[1]TCE - ANEXO III - Preencher'!H122)</f>
        <v>44013</v>
      </c>
      <c r="H113" s="15">
        <f>'[1]TCE - ANEXO III - Preencher'!I122</f>
        <v>0</v>
      </c>
      <c r="I113" s="15">
        <f>'[1]TCE - ANEXO III - Preencher'!J122</f>
        <v>123.4928</v>
      </c>
      <c r="J113" s="15">
        <f>'[1]TCE - ANEXO III - Preencher'!K122</f>
        <v>0</v>
      </c>
      <c r="K113" s="16">
        <f>'[1]TCE - ANEXO III - Preencher'!L122</f>
        <v>118.98</v>
      </c>
      <c r="L113" s="16">
        <f>'[1]TCE - ANEXO III - Preencher'!M122</f>
        <v>4.07</v>
      </c>
      <c r="M113" s="16">
        <f t="shared" si="7"/>
        <v>114.91</v>
      </c>
      <c r="N113" s="16">
        <f>'[1]TCE - ANEXO III - Preencher'!O122</f>
        <v>9.2799999999999994</v>
      </c>
      <c r="O113" s="16">
        <f>'[1]TCE - ANEXO III - Preencher'!P122</f>
        <v>0</v>
      </c>
      <c r="P113" s="17">
        <f t="shared" si="8"/>
        <v>9.2799999999999994</v>
      </c>
      <c r="Q113" s="16">
        <f>'[1]TCE - ANEXO III - Preencher'!R122</f>
        <v>91</v>
      </c>
      <c r="R113" s="16">
        <f>'[1]TCE - ANEXO III - Preencher'!S122</f>
        <v>31.35</v>
      </c>
      <c r="S113" s="17">
        <f t="shared" si="9"/>
        <v>59.65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307.33280000000002</v>
      </c>
    </row>
    <row r="114" spans="1:28" s="4" customFormat="1" x14ac:dyDescent="0.2">
      <c r="A114" s="9">
        <f>IFERROR(VLOOKUP(B114,'[1]DADOS (OCULTAR)'!$P$3:$R$53,3,0),"")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 ADRIANO DO NASCIMENTO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>
        <f>'[1]TCE - ANEXO III - Preencher'!G123</f>
        <v>411010</v>
      </c>
      <c r="G114" s="14">
        <f>IF('[1]TCE - ANEXO III - Preencher'!H123="","",'[1]TCE - ANEXO III - Preencher'!H123)</f>
        <v>44013</v>
      </c>
      <c r="H114" s="15">
        <f>'[1]TCE - ANEXO III - Preencher'!I123</f>
        <v>0</v>
      </c>
      <c r="I114" s="15">
        <f>'[1]TCE - ANEXO III - Preencher'!J123</f>
        <v>99.147999999999996</v>
      </c>
      <c r="J114" s="15">
        <f>'[1]TCE - ANEXO III - Preencher'!K123</f>
        <v>0</v>
      </c>
      <c r="K114" s="16">
        <f>'[1]TCE - ANEXO III - Preencher'!L123</f>
        <v>118.98</v>
      </c>
      <c r="L114" s="16">
        <f>'[1]TCE - ANEXO III - Preencher'!M123</f>
        <v>20.9</v>
      </c>
      <c r="M114" s="16">
        <f t="shared" si="7"/>
        <v>98.080000000000013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198.38800000000001</v>
      </c>
    </row>
    <row r="115" spans="1:28" s="4" customFormat="1" x14ac:dyDescent="0.2">
      <c r="A115" s="9">
        <f>IFERROR(VLOOKUP(B115,'[1]DADOS (OCULTAR)'!$P$3:$R$53,3,0),"")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 ALBERICO PATRIOTA</v>
      </c>
      <c r="E115" s="10" t="str">
        <f>IF('[1]TCE - ANEXO III - Preencher'!F124="4 - Assistência Odontológica","2 - Outros Profissionais da Saúde",'[1]TCE - ANEXO II - Enviar TCE'!E114)</f>
        <v>1 - Médico</v>
      </c>
      <c r="F115" s="13">
        <f>'[1]TCE - ANEXO III - Preencher'!G124</f>
        <v>225125</v>
      </c>
      <c r="G115" s="14">
        <f>IF('[1]TCE - ANEXO III - Preencher'!H124="","",'[1]TCE - ANEXO III - Preencher'!H124)</f>
        <v>44013</v>
      </c>
      <c r="H115" s="15">
        <f>'[1]TCE - ANEXO III - Preencher'!I124</f>
        <v>0</v>
      </c>
      <c r="I115" s="15">
        <f>'[1]TCE - ANEXO III - Preencher'!J124</f>
        <v>490.36959999999999</v>
      </c>
      <c r="J115" s="15">
        <f>'[1]TCE - ANEXO III - Preencher'!K124</f>
        <v>0</v>
      </c>
      <c r="K115" s="16">
        <f>'[1]TCE - ANEXO III - Preencher'!L124</f>
        <v>118.98</v>
      </c>
      <c r="L115" s="16">
        <f>'[1]TCE - ANEXO III - Preencher'!M124</f>
        <v>0</v>
      </c>
      <c r="M115" s="16">
        <f t="shared" si="7"/>
        <v>118.98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610.50959999999998</v>
      </c>
    </row>
    <row r="116" spans="1:28" s="4" customFormat="1" x14ac:dyDescent="0.2">
      <c r="A116" s="9">
        <f>IFERROR(VLOOKUP(B116,'[1]DADOS (OCULTAR)'!$P$3:$R$53,3,0),"")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 CLAUDIO DE FRANCA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>
        <f>'[1]TCE - ANEXO III - Preencher'!G125</f>
        <v>411010</v>
      </c>
      <c r="G116" s="14">
        <f>IF('[1]TCE - ANEXO III - Preencher'!H125="","",'[1]TCE - ANEXO III - Preencher'!H125)</f>
        <v>44013</v>
      </c>
      <c r="H116" s="15">
        <f>'[1]TCE - ANEXO III - Preencher'!I125</f>
        <v>0</v>
      </c>
      <c r="I116" s="15">
        <f>'[1]TCE - ANEXO III - Preencher'!J125</f>
        <v>83.516800000000003</v>
      </c>
      <c r="J116" s="15">
        <f>'[1]TCE - ANEXO III - Preencher'!K125</f>
        <v>0</v>
      </c>
      <c r="K116" s="16">
        <f>'[1]TCE - ANEXO III - Preencher'!L125</f>
        <v>118.98</v>
      </c>
      <c r="L116" s="16">
        <f>'[1]TCE - ANEXO III - Preencher'!M125</f>
        <v>20.9</v>
      </c>
      <c r="M116" s="16">
        <f t="shared" si="7"/>
        <v>98.080000000000013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150</v>
      </c>
      <c r="R116" s="16">
        <f>'[1]TCE - ANEXO III - Preencher'!S125</f>
        <v>62.7</v>
      </c>
      <c r="S116" s="17">
        <f t="shared" si="9"/>
        <v>87.3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270.05680000000001</v>
      </c>
    </row>
    <row r="117" spans="1:28" s="4" customFormat="1" x14ac:dyDescent="0.2">
      <c r="A117" s="9">
        <f>IFERROR(VLOOKUP(B117,'[1]DADOS (OCULTAR)'!$P$3:$R$53,3,0),"")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JOSE DANIEL DE LUNA</v>
      </c>
      <c r="E117" s="10" t="str">
        <f>IF('[1]TCE - ANEXO III - Preencher'!F126="4 - Assistência Odontológica","2 - Outros Profissionais da Saúde",'[1]TCE - ANEXO II - Enviar TCE'!E116)</f>
        <v>3 - Administrativo</v>
      </c>
      <c r="F117" s="13">
        <f>'[1]TCE - ANEXO III - Preencher'!G126</f>
        <v>411010</v>
      </c>
      <c r="G117" s="14">
        <f>IF('[1]TCE - ANEXO III - Preencher'!H126="","",'[1]TCE - ANEXO III - Preencher'!H126)</f>
        <v>44013</v>
      </c>
      <c r="H117" s="15">
        <f>'[1]TCE - ANEXO III - Preencher'!I126</f>
        <v>0</v>
      </c>
      <c r="I117" s="15">
        <f>'[1]TCE - ANEXO III - Preencher'!J126</f>
        <v>103.9128</v>
      </c>
      <c r="J117" s="15">
        <f>'[1]TCE - ANEXO III - Preencher'!K126</f>
        <v>0</v>
      </c>
      <c r="K117" s="16">
        <f>'[1]TCE - ANEXO III - Preencher'!L126</f>
        <v>118.98</v>
      </c>
      <c r="L117" s="16">
        <f>'[1]TCE - ANEXO III - Preencher'!M126</f>
        <v>20.9</v>
      </c>
      <c r="M117" s="16">
        <f t="shared" si="7"/>
        <v>98.080000000000013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203.15280000000001</v>
      </c>
    </row>
    <row r="118" spans="1:28" s="4" customFormat="1" x14ac:dyDescent="0.2">
      <c r="A118" s="9">
        <f>IFERROR(VLOOKUP(B118,'[1]DADOS (OCULTAR)'!$P$3:$R$53,3,0),"")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JOSE DIEGO MACIEL DE SOUZA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>
        <f>'[1]TCE - ANEXO III - Preencher'!G127</f>
        <v>517410</v>
      </c>
      <c r="G118" s="14">
        <f>IF('[1]TCE - ANEXO III - Preencher'!H127="","",'[1]TCE - ANEXO III - Preencher'!H127)</f>
        <v>44013</v>
      </c>
      <c r="H118" s="15">
        <f>'[1]TCE - ANEXO III - Preencher'!I127</f>
        <v>0</v>
      </c>
      <c r="I118" s="15">
        <f>'[1]TCE - ANEXO III - Preencher'!J127</f>
        <v>125.08959999999999</v>
      </c>
      <c r="J118" s="15">
        <f>'[1]TCE - ANEXO III - Preencher'!K127</f>
        <v>0</v>
      </c>
      <c r="K118" s="16">
        <f>'[1]TCE - ANEXO III - Preencher'!L127</f>
        <v>118.98</v>
      </c>
      <c r="L118" s="16">
        <f>'[1]TCE - ANEXO III - Preencher'!M127</f>
        <v>20.9</v>
      </c>
      <c r="M118" s="16">
        <f t="shared" si="7"/>
        <v>98.080000000000013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211.2</v>
      </c>
      <c r="R118" s="16">
        <f>'[1]TCE - ANEXO III - Preencher'!S127</f>
        <v>62.7</v>
      </c>
      <c r="S118" s="17">
        <f t="shared" si="9"/>
        <v>148.5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372.82960000000003</v>
      </c>
    </row>
    <row r="119" spans="1:28" s="4" customFormat="1" x14ac:dyDescent="0.2">
      <c r="A119" s="9">
        <f>IFERROR(VLOOKUP(B119,'[1]DADOS (OCULTAR)'!$P$3:$R$53,3,0),"")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JOSE EDVALDO ALVES DOS SANTOS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515110</v>
      </c>
      <c r="G119" s="14">
        <f>IF('[1]TCE - ANEXO III - Preencher'!H128="","",'[1]TCE - ANEXO III - Preencher'!H128)</f>
        <v>44013</v>
      </c>
      <c r="H119" s="15">
        <f>'[1]TCE - ANEXO III - Preencher'!I128</f>
        <v>0</v>
      </c>
      <c r="I119" s="15">
        <f>'[1]TCE - ANEXO III - Preencher'!J128</f>
        <v>117.59200000000001</v>
      </c>
      <c r="J119" s="15">
        <f>'[1]TCE - ANEXO III - Preencher'!K128</f>
        <v>0</v>
      </c>
      <c r="K119" s="16">
        <f>'[1]TCE - ANEXO III - Preencher'!L128</f>
        <v>118.98</v>
      </c>
      <c r="L119" s="16">
        <f>'[1]TCE - ANEXO III - Preencher'!M128</f>
        <v>20.9</v>
      </c>
      <c r="M119" s="16">
        <f t="shared" si="7"/>
        <v>98.080000000000013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216.83200000000002</v>
      </c>
    </row>
    <row r="120" spans="1:28" s="4" customFormat="1" x14ac:dyDescent="0.2">
      <c r="A120" s="9">
        <f>IFERROR(VLOOKUP(B120,'[1]DADOS (OCULTAR)'!$P$3:$R$53,3,0),"")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JOSE GENILSON DA SILVA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>
        <f>'[1]TCE - ANEXO III - Preencher'!G129</f>
        <v>514225</v>
      </c>
      <c r="G120" s="14">
        <f>IF('[1]TCE - ANEXO III - Preencher'!H129="","",'[1]TCE - ANEXO III - Preencher'!H129)</f>
        <v>44013</v>
      </c>
      <c r="H120" s="15">
        <f>'[1]TCE - ANEXO III - Preencher'!I129</f>
        <v>0</v>
      </c>
      <c r="I120" s="15">
        <f>'[1]TCE - ANEXO III - Preencher'!J129</f>
        <v>106.3064</v>
      </c>
      <c r="J120" s="15">
        <f>'[1]TCE - ANEXO III - Preencher'!K129</f>
        <v>0</v>
      </c>
      <c r="K120" s="16">
        <f>'[1]TCE - ANEXO III - Preencher'!L129</f>
        <v>118.98</v>
      </c>
      <c r="L120" s="16">
        <f>'[1]TCE - ANEXO III - Preencher'!M129</f>
        <v>0</v>
      </c>
      <c r="M120" s="16">
        <f t="shared" si="7"/>
        <v>118.98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60</v>
      </c>
      <c r="R120" s="16">
        <f>'[1]TCE - ANEXO III - Preencher'!S129</f>
        <v>60.61</v>
      </c>
      <c r="S120" s="17">
        <f t="shared" si="9"/>
        <v>-0.60999999999999943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225.83640000000003</v>
      </c>
    </row>
    <row r="121" spans="1:28" s="4" customFormat="1" x14ac:dyDescent="0.2">
      <c r="A121" s="9">
        <f>IFERROR(VLOOKUP(B121,'[1]DADOS (OCULTAR)'!$P$3:$R$53,3,0),"")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JOSE HELIO FERREIRA DA SILVA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322605</v>
      </c>
      <c r="G121" s="14">
        <f>IF('[1]TCE - ANEXO III - Preencher'!H130="","",'[1]TCE - ANEXO III - Preencher'!H130)</f>
        <v>44013</v>
      </c>
      <c r="H121" s="15">
        <f>'[1]TCE - ANEXO III - Preencher'!I130</f>
        <v>0</v>
      </c>
      <c r="I121" s="15">
        <f>'[1]TCE - ANEXO III - Preencher'!J130</f>
        <v>100.7456</v>
      </c>
      <c r="J121" s="15">
        <f>'[1]TCE - ANEXO III - Preencher'!K130</f>
        <v>0</v>
      </c>
      <c r="K121" s="16">
        <f>'[1]TCE - ANEXO III - Preencher'!L130</f>
        <v>118.98</v>
      </c>
      <c r="L121" s="16">
        <f>'[1]TCE - ANEXO III - Preencher'!M130</f>
        <v>20.9</v>
      </c>
      <c r="M121" s="16">
        <f t="shared" si="7"/>
        <v>98.080000000000013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199.98560000000001</v>
      </c>
    </row>
    <row r="122" spans="1:28" s="4" customFormat="1" x14ac:dyDescent="0.2">
      <c r="A122" s="9">
        <f>IFERROR(VLOOKUP(B122,'[1]DADOS (OCULTAR)'!$P$3:$R$53,3,0),"")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JOSE JARDEL DA SILVA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44013</v>
      </c>
      <c r="H122" s="15">
        <f>'[1]TCE - ANEXO III - Preencher'!I131</f>
        <v>0</v>
      </c>
      <c r="I122" s="15">
        <f>'[1]TCE - ANEXO III - Preencher'!J131</f>
        <v>104.57600000000001</v>
      </c>
      <c r="J122" s="15">
        <f>'[1]TCE - ANEXO III - Preencher'!K131</f>
        <v>0</v>
      </c>
      <c r="K122" s="16">
        <f>'[1]TCE - ANEXO III - Preencher'!L131</f>
        <v>118.98</v>
      </c>
      <c r="L122" s="16">
        <f>'[1]TCE - ANEXO III - Preencher'!M131</f>
        <v>20.9</v>
      </c>
      <c r="M122" s="16">
        <f t="shared" si="7"/>
        <v>98.080000000000013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203.816</v>
      </c>
    </row>
    <row r="123" spans="1:28" s="4" customFormat="1" x14ac:dyDescent="0.2">
      <c r="A123" s="9">
        <f>IFERROR(VLOOKUP(B123,'[1]DADOS (OCULTAR)'!$P$3:$R$53,3,0),"")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JOSE MARCOS MUNIZ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>
        <f>'[1]TCE - ANEXO III - Preencher'!G132</f>
        <v>517410</v>
      </c>
      <c r="G123" s="14">
        <f>IF('[1]TCE - ANEXO III - Preencher'!H132="","",'[1]TCE - ANEXO III - Preencher'!H132)</f>
        <v>44013</v>
      </c>
      <c r="H123" s="15">
        <f>'[1]TCE - ANEXO III - Preencher'!I132</f>
        <v>0</v>
      </c>
      <c r="I123" s="15">
        <f>'[1]TCE - ANEXO III - Preencher'!J132</f>
        <v>136.6096</v>
      </c>
      <c r="J123" s="15">
        <f>'[1]TCE - ANEXO III - Preencher'!K132</f>
        <v>0</v>
      </c>
      <c r="K123" s="16">
        <f>'[1]TCE - ANEXO III - Preencher'!L132</f>
        <v>118.98</v>
      </c>
      <c r="L123" s="16">
        <f>'[1]TCE - ANEXO III - Preencher'!M132</f>
        <v>20.9</v>
      </c>
      <c r="M123" s="16">
        <f t="shared" si="7"/>
        <v>98.080000000000013</v>
      </c>
      <c r="N123" s="16">
        <f>'[1]TCE - ANEXO III - Preencher'!O132</f>
        <v>9.2799999999999994</v>
      </c>
      <c r="O123" s="16">
        <f>'[1]TCE - ANEXO III - Preencher'!P132</f>
        <v>0</v>
      </c>
      <c r="P123" s="17">
        <f t="shared" si="8"/>
        <v>9.2799999999999994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243.96960000000001</v>
      </c>
    </row>
    <row r="124" spans="1:28" s="4" customFormat="1" x14ac:dyDescent="0.2">
      <c r="A124" s="9">
        <f>IFERROR(VLOOKUP(B124,'[1]DADOS (OCULTAR)'!$P$3:$R$53,3,0),"")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JOSE VITOR BEZERRA SANTOS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521130</v>
      </c>
      <c r="G124" s="14">
        <f>IF('[1]TCE - ANEXO III - Preencher'!H133="","",'[1]TCE - ANEXO III - Preencher'!H133)</f>
        <v>44013</v>
      </c>
      <c r="H124" s="15">
        <f>'[1]TCE - ANEXO III - Preencher'!I133</f>
        <v>0</v>
      </c>
      <c r="I124" s="15">
        <f>'[1]TCE - ANEXO III - Preencher'!J133</f>
        <v>112.8528</v>
      </c>
      <c r="J124" s="15">
        <f>'[1]TCE - ANEXO III - Preencher'!K133</f>
        <v>0</v>
      </c>
      <c r="K124" s="16">
        <f>'[1]TCE - ANEXO III - Preencher'!L133</f>
        <v>118.98</v>
      </c>
      <c r="L124" s="16">
        <f>'[1]TCE - ANEXO III - Preencher'!M133</f>
        <v>20.9</v>
      </c>
      <c r="M124" s="16">
        <f t="shared" si="7"/>
        <v>98.080000000000013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212.09280000000001</v>
      </c>
    </row>
    <row r="125" spans="1:28" s="4" customFormat="1" x14ac:dyDescent="0.2">
      <c r="A125" s="9">
        <f>IFERROR(VLOOKUP(B125,'[1]DADOS (OCULTAR)'!$P$3:$R$53,3,0),"")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JOSEFA IVANISE DA SILVA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44013</v>
      </c>
      <c r="H125" s="15">
        <f>'[1]TCE - ANEXO III - Preencher'!I134</f>
        <v>0</v>
      </c>
      <c r="I125" s="15">
        <f>'[1]TCE - ANEXO III - Preencher'!J134</f>
        <v>130.25280000000001</v>
      </c>
      <c r="J125" s="15">
        <f>'[1]TCE - ANEXO III - Preencher'!K134</f>
        <v>0</v>
      </c>
      <c r="K125" s="16">
        <f>'[1]TCE - ANEXO III - Preencher'!L134</f>
        <v>118.98</v>
      </c>
      <c r="L125" s="16">
        <f>'[1]TCE - ANEXO III - Preencher'!M134</f>
        <v>20.9</v>
      </c>
      <c r="M125" s="16">
        <f t="shared" si="7"/>
        <v>98.080000000000013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229.49280000000002</v>
      </c>
    </row>
    <row r="126" spans="1:28" s="4" customFormat="1" x14ac:dyDescent="0.2">
      <c r="A126" s="9">
        <f>IFERROR(VLOOKUP(B126,'[1]DADOS (OCULTAR)'!$P$3:$R$53,3,0),"")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JOSEFA TACIANA BARBOSA DOS SANTOS</v>
      </c>
      <c r="E126" s="10" t="str">
        <f>IF('[1]TCE - ANEXO III - Preencher'!F135="4 - Assistência Odontológica","2 - Outros Profissionais da Saúde",'[1]TCE - ANEXO II - Enviar TCE'!E125)</f>
        <v>1 - Médico</v>
      </c>
      <c r="F126" s="13">
        <f>'[1]TCE - ANEXO III - Preencher'!G135</f>
        <v>225125</v>
      </c>
      <c r="G126" s="14">
        <f>IF('[1]TCE - ANEXO III - Preencher'!H135="","",'[1]TCE - ANEXO III - Preencher'!H135)</f>
        <v>44013</v>
      </c>
      <c r="H126" s="15">
        <f>'[1]TCE - ANEXO III - Preencher'!I135</f>
        <v>0</v>
      </c>
      <c r="I126" s="15">
        <f>'[1]TCE - ANEXO III - Preencher'!J135</f>
        <v>732.62559999999996</v>
      </c>
      <c r="J126" s="15">
        <f>'[1]TCE - ANEXO III - Preencher'!K135</f>
        <v>0</v>
      </c>
      <c r="K126" s="16">
        <f>'[1]TCE - ANEXO III - Preencher'!L135</f>
        <v>118.98</v>
      </c>
      <c r="L126" s="16">
        <f>'[1]TCE - ANEXO III - Preencher'!M135</f>
        <v>0</v>
      </c>
      <c r="M126" s="16">
        <f t="shared" si="7"/>
        <v>118.98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852.76559999999995</v>
      </c>
    </row>
    <row r="127" spans="1:28" s="4" customFormat="1" x14ac:dyDescent="0.2">
      <c r="A127" s="9">
        <f>IFERROR(VLOOKUP(B127,'[1]DADOS (OCULTAR)'!$P$3:$R$53,3,0),"")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JOSEILTON FRANCISCO DE LIMA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>
        <f>'[1]TCE - ANEXO III - Preencher'!G136</f>
        <v>514225</v>
      </c>
      <c r="G127" s="14">
        <f>IF('[1]TCE - ANEXO III - Preencher'!H136="","",'[1]TCE - ANEXO III - Preencher'!H136)</f>
        <v>44013</v>
      </c>
      <c r="H127" s="15">
        <f>'[1]TCE - ANEXO III - Preencher'!I136</f>
        <v>0</v>
      </c>
      <c r="I127" s="15">
        <f>'[1]TCE - ANEXO III - Preencher'!J136</f>
        <v>105.59360000000001</v>
      </c>
      <c r="J127" s="15">
        <f>'[1]TCE - ANEXO III - Preencher'!K136</f>
        <v>0</v>
      </c>
      <c r="K127" s="16">
        <f>'[1]TCE - ANEXO III - Preencher'!L136</f>
        <v>118.98</v>
      </c>
      <c r="L127" s="16">
        <f>'[1]TCE - ANEXO III - Preencher'!M136</f>
        <v>20.9</v>
      </c>
      <c r="M127" s="16">
        <f t="shared" si="7"/>
        <v>98.080000000000013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118.8</v>
      </c>
      <c r="R127" s="16">
        <f>'[1]TCE - ANEXO III - Preencher'!S136</f>
        <v>153.52000000000001</v>
      </c>
      <c r="S127" s="17">
        <f t="shared" si="9"/>
        <v>-34.720000000000013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170.11360000000002</v>
      </c>
    </row>
    <row r="128" spans="1:28" s="4" customFormat="1" x14ac:dyDescent="0.2">
      <c r="A128" s="9">
        <f>IFERROR(VLOOKUP(B128,'[1]DADOS (OCULTAR)'!$P$3:$R$53,3,0),"")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JOSELI QUITERIA DA SILVA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44013</v>
      </c>
      <c r="H128" s="15">
        <f>'[1]TCE - ANEXO III - Preencher'!I137</f>
        <v>0</v>
      </c>
      <c r="I128" s="15">
        <f>'[1]TCE - ANEXO III - Preencher'!J137</f>
        <v>109.21600000000001</v>
      </c>
      <c r="J128" s="15">
        <f>'[1]TCE - ANEXO III - Preencher'!K137</f>
        <v>0</v>
      </c>
      <c r="K128" s="16">
        <f>'[1]TCE - ANEXO III - Preencher'!L137</f>
        <v>118.98</v>
      </c>
      <c r="L128" s="16">
        <f>'[1]TCE - ANEXO III - Preencher'!M137</f>
        <v>20.9</v>
      </c>
      <c r="M128" s="16">
        <f t="shared" si="7"/>
        <v>98.080000000000013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208.45600000000002</v>
      </c>
    </row>
    <row r="129" spans="1:28" s="4" customFormat="1" x14ac:dyDescent="0.2">
      <c r="A129" s="9">
        <f>IFERROR(VLOOKUP(B129,'[1]DADOS (OCULTAR)'!$P$3:$R$53,3,0),"")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JOSIANE DA SILVA LIMA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44013</v>
      </c>
      <c r="H129" s="15">
        <f>'[1]TCE - ANEXO III - Preencher'!I138</f>
        <v>0</v>
      </c>
      <c r="I129" s="15">
        <f>'[1]TCE - ANEXO III - Preencher'!J138</f>
        <v>126.5776</v>
      </c>
      <c r="J129" s="15">
        <f>'[1]TCE - ANEXO III - Preencher'!K138</f>
        <v>0</v>
      </c>
      <c r="K129" s="16">
        <f>'[1]TCE - ANEXO III - Preencher'!L138</f>
        <v>118.98</v>
      </c>
      <c r="L129" s="16">
        <f>'[1]TCE - ANEXO III - Preencher'!M138</f>
        <v>0</v>
      </c>
      <c r="M129" s="16">
        <f t="shared" si="7"/>
        <v>118.98</v>
      </c>
      <c r="N129" s="16">
        <f>'[1]TCE - ANEXO III - Preencher'!O138</f>
        <v>9.2799999999999994</v>
      </c>
      <c r="O129" s="16">
        <f>'[1]TCE - ANEXO III - Preencher'!P138</f>
        <v>0</v>
      </c>
      <c r="P129" s="17">
        <f t="shared" si="8"/>
        <v>9.2799999999999994</v>
      </c>
      <c r="Q129" s="16">
        <f>'[1]TCE - ANEXO III - Preencher'!R138</f>
        <v>150</v>
      </c>
      <c r="R129" s="16">
        <f>'[1]TCE - ANEXO III - Preencher'!S138</f>
        <v>62.7</v>
      </c>
      <c r="S129" s="17">
        <f t="shared" si="9"/>
        <v>87.3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342.13760000000002</v>
      </c>
    </row>
    <row r="130" spans="1:28" s="4" customFormat="1" x14ac:dyDescent="0.2">
      <c r="A130" s="9">
        <f>IFERROR(VLOOKUP(B130,'[1]DADOS (OCULTAR)'!$P$3:$R$53,3,0),"")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JOSIVALDO DAVI DE AZEVEDO</v>
      </c>
      <c r="E130" s="10" t="str">
        <f>IF('[1]TCE - ANEXO III - Preencher'!F139="4 - Assistência Odontológica","2 - Outros Profissionais da Saúde",'[1]TCE - ANEXO II - Enviar TCE'!E129)</f>
        <v>3 - Administrativo</v>
      </c>
      <c r="F130" s="13">
        <f>'[1]TCE - ANEXO III - Preencher'!G139</f>
        <v>411010</v>
      </c>
      <c r="G130" s="14">
        <f>IF('[1]TCE - ANEXO III - Preencher'!H139="","",'[1]TCE - ANEXO III - Preencher'!H139)</f>
        <v>44013</v>
      </c>
      <c r="H130" s="15">
        <f>'[1]TCE - ANEXO III - Preencher'!I139</f>
        <v>0</v>
      </c>
      <c r="I130" s="15">
        <f>'[1]TCE - ANEXO III - Preencher'!J139</f>
        <v>89.171200000000013</v>
      </c>
      <c r="J130" s="15">
        <f>'[1]TCE - ANEXO III - Preencher'!K139</f>
        <v>0</v>
      </c>
      <c r="K130" s="16">
        <f>'[1]TCE - ANEXO III - Preencher'!L139</f>
        <v>118.98</v>
      </c>
      <c r="L130" s="16">
        <f>'[1]TCE - ANEXO III - Preencher'!M139</f>
        <v>0</v>
      </c>
      <c r="M130" s="16">
        <f t="shared" si="7"/>
        <v>118.98</v>
      </c>
      <c r="N130" s="16">
        <f>'[1]TCE - ANEXO III - Preencher'!O139</f>
        <v>9.2799999999999994</v>
      </c>
      <c r="O130" s="16">
        <f>'[1]TCE - ANEXO III - Preencher'!P139</f>
        <v>0</v>
      </c>
      <c r="P130" s="17">
        <f t="shared" si="8"/>
        <v>9.2799999999999994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217.43120000000002</v>
      </c>
    </row>
    <row r="131" spans="1:28" s="4" customFormat="1" x14ac:dyDescent="0.2">
      <c r="A131" s="9">
        <f>IFERROR(VLOOKUP(B131,'[1]DADOS (OCULTAR)'!$P$3:$R$53,3,0),"")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JOZILENE DO NASCIMENTO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44013</v>
      </c>
      <c r="H131" s="15">
        <f>'[1]TCE - ANEXO III - Preencher'!I140</f>
        <v>0</v>
      </c>
      <c r="I131" s="15">
        <f>'[1]TCE - ANEXO III - Preencher'!J140</f>
        <v>132.17520000000002</v>
      </c>
      <c r="J131" s="15">
        <f>'[1]TCE - ANEXO III - Preencher'!K140</f>
        <v>0</v>
      </c>
      <c r="K131" s="16">
        <f>'[1]TCE - ANEXO III - Preencher'!L140</f>
        <v>118.98</v>
      </c>
      <c r="L131" s="16">
        <f>'[1]TCE - ANEXO III - Preencher'!M140</f>
        <v>20.9</v>
      </c>
      <c r="M131" s="16">
        <f t="shared" si="7"/>
        <v>98.080000000000013</v>
      </c>
      <c r="N131" s="16">
        <f>'[1]TCE - ANEXO III - Preencher'!O140</f>
        <v>9.2799999999999994</v>
      </c>
      <c r="O131" s="16">
        <f>'[1]TCE - ANEXO III - Preencher'!P140</f>
        <v>0</v>
      </c>
      <c r="P131" s="17">
        <f t="shared" si="8"/>
        <v>9.2799999999999994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239.53520000000003</v>
      </c>
    </row>
    <row r="132" spans="1:28" s="4" customFormat="1" x14ac:dyDescent="0.2">
      <c r="A132" s="9">
        <f>IFERROR(VLOOKUP(B132,'[1]DADOS (OCULTAR)'!$P$3:$R$53,3,0),"")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JULIANA ALVES DE MELO FREIRE</v>
      </c>
      <c r="E132" s="10" t="str">
        <f>IF('[1]TCE - ANEXO III - Preencher'!F141="4 - Assistência Odontológica","2 - Outros Profissionais da Saúde",'[1]TCE - ANEXO II - Enviar TCE'!E131)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44013</v>
      </c>
      <c r="H132" s="15">
        <f>'[1]TCE - ANEXO III - Preencher'!I141</f>
        <v>0</v>
      </c>
      <c r="I132" s="15">
        <f>'[1]TCE - ANEXO III - Preencher'!J141</f>
        <v>436.65120000000002</v>
      </c>
      <c r="J132" s="15">
        <f>'[1]TCE - ANEXO III - Preencher'!K141</f>
        <v>0</v>
      </c>
      <c r="K132" s="16">
        <f>'[1]TCE - ANEXO III - Preencher'!L141</f>
        <v>118.98</v>
      </c>
      <c r="L132" s="16">
        <f>'[1]TCE - ANEXO III - Preencher'!M141</f>
        <v>0</v>
      </c>
      <c r="M132" s="16">
        <f t="shared" ref="M132:M195" si="13">K132-L132</f>
        <v>118.98</v>
      </c>
      <c r="N132" s="16">
        <f>'[1]TCE - ANEXO III - Preencher'!O141</f>
        <v>9.2799999999999994</v>
      </c>
      <c r="O132" s="16">
        <f>'[1]TCE - ANEXO III - Preencher'!P141</f>
        <v>0</v>
      </c>
      <c r="P132" s="17">
        <f t="shared" ref="P132:P195" si="14">N132-O132</f>
        <v>9.2799999999999994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564.91120000000001</v>
      </c>
    </row>
    <row r="133" spans="1:28" s="4" customFormat="1" x14ac:dyDescent="0.2">
      <c r="A133" s="9">
        <f>IFERROR(VLOOKUP(B133,'[1]DADOS (OCULTAR)'!$P$3:$R$53,3,0),"")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JULIANA GUEDES SILVA</v>
      </c>
      <c r="E133" s="10" t="str">
        <f>IF('[1]TCE - ANEXO III - Preencher'!F142="4 - Assistência Odontológica","2 - Outros Profissionais da Saúde",'[1]TCE - ANEXO II - Enviar TCE'!E132)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44013</v>
      </c>
      <c r="H133" s="15">
        <f>'[1]TCE - ANEXO III - Preencher'!I142</f>
        <v>0</v>
      </c>
      <c r="I133" s="15">
        <f>'[1]TCE - ANEXO III - Preencher'!J142</f>
        <v>466.55120000000005</v>
      </c>
      <c r="J133" s="15">
        <f>'[1]TCE - ANEXO III - Preencher'!K142</f>
        <v>0</v>
      </c>
      <c r="K133" s="16">
        <f>'[1]TCE - ANEXO III - Preencher'!L142</f>
        <v>118.98</v>
      </c>
      <c r="L133" s="16">
        <f>'[1]TCE - ANEXO III - Preencher'!M142</f>
        <v>0</v>
      </c>
      <c r="M133" s="16">
        <f t="shared" si="13"/>
        <v>118.98</v>
      </c>
      <c r="N133" s="16">
        <f>'[1]TCE - ANEXO III - Preencher'!O142</f>
        <v>1.19</v>
      </c>
      <c r="O133" s="16">
        <f>'[1]TCE - ANEXO III - Preencher'!P142</f>
        <v>0</v>
      </c>
      <c r="P133" s="17">
        <f t="shared" si="14"/>
        <v>1.19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586.72120000000007</v>
      </c>
    </row>
    <row r="134" spans="1:28" s="4" customFormat="1" x14ac:dyDescent="0.2">
      <c r="A134" s="9">
        <f>IFERROR(VLOOKUP(B134,'[1]DADOS (OCULTAR)'!$P$3:$R$53,3,0),"")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KALEANDRA PRISCILLA DA SILVA SANTOS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44013</v>
      </c>
      <c r="H134" s="15">
        <f>'[1]TCE - ANEXO III - Preencher'!I143</f>
        <v>0</v>
      </c>
      <c r="I134" s="15">
        <f>'[1]TCE - ANEXO III - Preencher'!J143</f>
        <v>254.08320000000001</v>
      </c>
      <c r="J134" s="15">
        <f>'[1]TCE - ANEXO III - Preencher'!K143</f>
        <v>0</v>
      </c>
      <c r="K134" s="16">
        <f>'[1]TCE - ANEXO III - Preencher'!L143</f>
        <v>118.98</v>
      </c>
      <c r="L134" s="16">
        <f>'[1]TCE - ANEXO III - Preencher'!M143</f>
        <v>0</v>
      </c>
      <c r="M134" s="16">
        <f t="shared" si="13"/>
        <v>118.98</v>
      </c>
      <c r="N134" s="16">
        <f>'[1]TCE - ANEXO III - Preencher'!O143</f>
        <v>2.44</v>
      </c>
      <c r="O134" s="16">
        <f>'[1]TCE - ANEXO III - Preencher'!P143</f>
        <v>0</v>
      </c>
      <c r="P134" s="17">
        <f t="shared" si="14"/>
        <v>2.44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59.73</v>
      </c>
      <c r="U134" s="16">
        <f>'[1]TCE - ANEXO III - Preencher'!V143</f>
        <v>0</v>
      </c>
      <c r="V134" s="17">
        <f t="shared" si="16"/>
        <v>59.73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435.23320000000001</v>
      </c>
    </row>
    <row r="135" spans="1:28" s="4" customFormat="1" x14ac:dyDescent="0.2">
      <c r="A135" s="9">
        <f>IFERROR(VLOOKUP(B135,'[1]DADOS (OCULTAR)'!$P$3:$R$53,3,0),"")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KARINA LUIZA BEZERRA ALVES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223505</v>
      </c>
      <c r="G135" s="14">
        <f>IF('[1]TCE - ANEXO III - Preencher'!H144="","",'[1]TCE - ANEXO III - Preencher'!H144)</f>
        <v>44013</v>
      </c>
      <c r="H135" s="15">
        <f>'[1]TCE - ANEXO III - Preencher'!I144</f>
        <v>0</v>
      </c>
      <c r="I135" s="15">
        <f>'[1]TCE - ANEXO III - Preencher'!J144</f>
        <v>318.73200000000003</v>
      </c>
      <c r="J135" s="15">
        <f>'[1]TCE - ANEXO III - Preencher'!K144</f>
        <v>0</v>
      </c>
      <c r="K135" s="16">
        <f>'[1]TCE - ANEXO III - Preencher'!L144</f>
        <v>118.98</v>
      </c>
      <c r="L135" s="16">
        <f>'[1]TCE - ANEXO III - Preencher'!M144</f>
        <v>3.08</v>
      </c>
      <c r="M135" s="16">
        <f t="shared" si="13"/>
        <v>115.9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435.79200000000009</v>
      </c>
    </row>
    <row r="136" spans="1:28" s="4" customFormat="1" x14ac:dyDescent="0.2">
      <c r="A136" s="9">
        <f>IFERROR(VLOOKUP(B136,'[1]DADOS (OCULTAR)'!$P$3:$R$53,3,0),"")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KICIANI KARLA SILVA DE OLIVEIRA</v>
      </c>
      <c r="E136" s="10" t="str">
        <f>IF('[1]TCE - ANEXO III - Preencher'!F145="4 - Assistência Odontológica","2 - Outros Profissionais da Saúde",'[1]TCE - ANEXO II - Enviar TCE'!E135)</f>
        <v>3 - Administrativo</v>
      </c>
      <c r="F136" s="13">
        <f>'[1]TCE - ANEXO III - Preencher'!G145</f>
        <v>142205</v>
      </c>
      <c r="G136" s="14">
        <f>IF('[1]TCE - ANEXO III - Preencher'!H145="","",'[1]TCE - ANEXO III - Preencher'!H145)</f>
        <v>44013</v>
      </c>
      <c r="H136" s="15">
        <f>'[1]TCE - ANEXO III - Preencher'!I145</f>
        <v>0</v>
      </c>
      <c r="I136" s="15">
        <f>'[1]TCE - ANEXO III - Preencher'!J145</f>
        <v>234.86</v>
      </c>
      <c r="J136" s="15">
        <f>'[1]TCE - ANEXO III - Preencher'!K145</f>
        <v>0</v>
      </c>
      <c r="K136" s="16">
        <f>'[1]TCE - ANEXO III - Preencher'!L145</f>
        <v>118.98</v>
      </c>
      <c r="L136" s="16">
        <f>'[1]TCE - ANEXO III - Preencher'!M145</f>
        <v>52</v>
      </c>
      <c r="M136" s="16">
        <f t="shared" si="13"/>
        <v>66.98</v>
      </c>
      <c r="N136" s="16">
        <f>'[1]TCE - ANEXO III - Preencher'!O145</f>
        <v>1.19</v>
      </c>
      <c r="O136" s="16">
        <f>'[1]TCE - ANEXO III - Preencher'!P145</f>
        <v>0</v>
      </c>
      <c r="P136" s="17">
        <f t="shared" si="14"/>
        <v>1.19</v>
      </c>
      <c r="Q136" s="16">
        <f>'[1]TCE - ANEXO III - Preencher'!R145</f>
        <v>230</v>
      </c>
      <c r="R136" s="16">
        <f>'[1]TCE - ANEXO III - Preencher'!S145</f>
        <v>156</v>
      </c>
      <c r="S136" s="17">
        <f t="shared" si="15"/>
        <v>74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377.03000000000003</v>
      </c>
    </row>
    <row r="137" spans="1:28" s="4" customFormat="1" x14ac:dyDescent="0.2">
      <c r="A137" s="9">
        <f>IFERROR(VLOOKUP(B137,'[1]DADOS (OCULTAR)'!$P$3:$R$53,3,0),"")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KLEBER VALENCA DA SILVA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521130</v>
      </c>
      <c r="G137" s="14">
        <f>IF('[1]TCE - ANEXO III - Preencher'!H146="","",'[1]TCE - ANEXO III - Preencher'!H146)</f>
        <v>44013</v>
      </c>
      <c r="H137" s="15">
        <f>'[1]TCE - ANEXO III - Preencher'!I146</f>
        <v>0</v>
      </c>
      <c r="I137" s="15">
        <f>'[1]TCE - ANEXO III - Preencher'!J146</f>
        <v>83.062399999999997</v>
      </c>
      <c r="J137" s="15">
        <f>'[1]TCE - ANEXO III - Preencher'!K146</f>
        <v>0</v>
      </c>
      <c r="K137" s="16">
        <f>'[1]TCE - ANEXO III - Preencher'!L146</f>
        <v>118.98</v>
      </c>
      <c r="L137" s="16">
        <f>'[1]TCE - ANEXO III - Preencher'!M146</f>
        <v>20.9</v>
      </c>
      <c r="M137" s="16">
        <f t="shared" si="13"/>
        <v>98.080000000000013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198</v>
      </c>
      <c r="R137" s="16">
        <f>'[1]TCE - ANEXO III - Preencher'!S146</f>
        <v>62.7</v>
      </c>
      <c r="S137" s="17">
        <f t="shared" si="15"/>
        <v>135.30000000000001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325.72239999999999</v>
      </c>
    </row>
    <row r="138" spans="1:28" s="4" customFormat="1" x14ac:dyDescent="0.2">
      <c r="A138" s="9">
        <f>IFERROR(VLOOKUP(B138,'[1]DADOS (OCULTAR)'!$P$3:$R$53,3,0),"")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LEONARDO ARAUJO LINS</v>
      </c>
      <c r="E138" s="10" t="str">
        <f>IF('[1]TCE - ANEXO III - Preencher'!F147="4 - Assistência Odontológica","2 - Outros Profissionais da Saúde",'[1]TCE - ANEXO II - Enviar TCE'!E137)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44013</v>
      </c>
      <c r="H138" s="15">
        <f>'[1]TCE - ANEXO III - Preencher'!I147</f>
        <v>0</v>
      </c>
      <c r="I138" s="15">
        <f>'[1]TCE - ANEXO III - Preencher'!J147</f>
        <v>739.73520000000008</v>
      </c>
      <c r="J138" s="15">
        <f>'[1]TCE - ANEXO III - Preencher'!K147</f>
        <v>0</v>
      </c>
      <c r="K138" s="16">
        <f>'[1]TCE - ANEXO III - Preencher'!L147</f>
        <v>118.98</v>
      </c>
      <c r="L138" s="16">
        <f>'[1]TCE - ANEXO III - Preencher'!M147</f>
        <v>0</v>
      </c>
      <c r="M138" s="16">
        <f t="shared" si="13"/>
        <v>118.98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859.87520000000006</v>
      </c>
    </row>
    <row r="139" spans="1:28" s="4" customFormat="1" x14ac:dyDescent="0.2">
      <c r="A139" s="9">
        <f>IFERROR(VLOOKUP(B139,'[1]DADOS (OCULTAR)'!$P$3:$R$53,3,0),"")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LETICIA TAMIRES MARIA DA SILVA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44013</v>
      </c>
      <c r="H139" s="15">
        <f>'[1]TCE - ANEXO III - Preencher'!I148</f>
        <v>0</v>
      </c>
      <c r="I139" s="15">
        <f>'[1]TCE - ANEXO III - Preencher'!J148</f>
        <v>111.0984</v>
      </c>
      <c r="J139" s="15">
        <f>'[1]TCE - ANEXO III - Preencher'!K148</f>
        <v>0</v>
      </c>
      <c r="K139" s="16">
        <f>'[1]TCE - ANEXO III - Preencher'!L148</f>
        <v>118.98</v>
      </c>
      <c r="L139" s="16">
        <f>'[1]TCE - ANEXO III - Preencher'!M148</f>
        <v>20.9</v>
      </c>
      <c r="M139" s="16">
        <f t="shared" si="13"/>
        <v>98.080000000000013</v>
      </c>
      <c r="N139" s="16">
        <f>'[1]TCE - ANEXO III - Preencher'!O148</f>
        <v>9.2799999999999994</v>
      </c>
      <c r="O139" s="16">
        <f>'[1]TCE - ANEXO III - Preencher'!P148</f>
        <v>0</v>
      </c>
      <c r="P139" s="17">
        <f t="shared" si="14"/>
        <v>9.2799999999999994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218.45840000000001</v>
      </c>
    </row>
    <row r="140" spans="1:28" s="4" customFormat="1" x14ac:dyDescent="0.2">
      <c r="A140" s="9">
        <f>IFERROR(VLOOKUP(B140,'[1]DADOS (OCULTAR)'!$P$3:$R$53,3,0),"")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LIVIA LOTFI DE MOURA</v>
      </c>
      <c r="E140" s="10" t="str">
        <f>IF('[1]TCE - ANEXO III - Preencher'!F149="4 - Assistência Odontológica","2 - Outros Profissionais da Saúde",'[1]TCE - ANEXO II - Enviar TCE'!E139)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44013</v>
      </c>
      <c r="H140" s="15">
        <f>'[1]TCE - ANEXO III - Preencher'!I149</f>
        <v>0</v>
      </c>
      <c r="I140" s="15">
        <f>'[1]TCE - ANEXO III - Preencher'!J149</f>
        <v>230.73680000000002</v>
      </c>
      <c r="J140" s="15">
        <f>'[1]TCE - ANEXO III - Preencher'!K149</f>
        <v>0</v>
      </c>
      <c r="K140" s="16">
        <f>'[1]TCE - ANEXO III - Preencher'!L149</f>
        <v>118.98</v>
      </c>
      <c r="L140" s="16">
        <f>'[1]TCE - ANEXO III - Preencher'!M149</f>
        <v>0</v>
      </c>
      <c r="M140" s="16">
        <f t="shared" si="13"/>
        <v>118.98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350.87680000000006</v>
      </c>
    </row>
    <row r="141" spans="1:28" s="4" customFormat="1" x14ac:dyDescent="0.2">
      <c r="A141" s="9">
        <f>IFERROR(VLOOKUP(B141,'[1]DADOS (OCULTAR)'!$P$3:$R$53,3,0),"")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LIZANNE GOMES ANDRADE</v>
      </c>
      <c r="E141" s="10" t="str">
        <f>IF('[1]TCE - ANEXO III - Preencher'!F150="4 - Assistência Odontológica","2 - Outros Profissionais da Saúde",'[1]TCE - ANEXO II - Enviar TCE'!E140)</f>
        <v>3 - Administrativo</v>
      </c>
      <c r="F141" s="13">
        <f>'[1]TCE - ANEXO III - Preencher'!G150</f>
        <v>142105</v>
      </c>
      <c r="G141" s="14">
        <f>IF('[1]TCE - ANEXO III - Preencher'!H150="","",'[1]TCE - ANEXO III - Preencher'!H150)</f>
        <v>44013</v>
      </c>
      <c r="H141" s="15">
        <f>'[1]TCE - ANEXO III - Preencher'!I150</f>
        <v>0</v>
      </c>
      <c r="I141" s="15">
        <f>'[1]TCE - ANEXO III - Preencher'!J150</f>
        <v>872.24800000000005</v>
      </c>
      <c r="J141" s="15">
        <f>'[1]TCE - ANEXO III - Preencher'!K150</f>
        <v>0</v>
      </c>
      <c r="K141" s="16">
        <f>'[1]TCE - ANEXO III - Preencher'!L150</f>
        <v>118.98</v>
      </c>
      <c r="L141" s="16">
        <f>'[1]TCE - ANEXO III - Preencher'!M150</f>
        <v>30</v>
      </c>
      <c r="M141" s="16">
        <f t="shared" si="13"/>
        <v>88.98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962.38800000000003</v>
      </c>
    </row>
    <row r="142" spans="1:28" s="4" customFormat="1" x14ac:dyDescent="0.2">
      <c r="A142" s="9">
        <f>IFERROR(VLOOKUP(B142,'[1]DADOS (OCULTAR)'!$P$3:$R$53,3,0),"")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LUANA DOS SANTOS SILVA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>
        <f>'[1]TCE - ANEXO III - Preencher'!G151</f>
        <v>513430</v>
      </c>
      <c r="G142" s="14">
        <f>IF('[1]TCE - ANEXO III - Preencher'!H151="","",'[1]TCE - ANEXO III - Preencher'!H151)</f>
        <v>44013</v>
      </c>
      <c r="H142" s="15">
        <f>'[1]TCE - ANEXO III - Preencher'!I151</f>
        <v>0</v>
      </c>
      <c r="I142" s="15">
        <f>'[1]TCE - ANEXO III - Preencher'!J151</f>
        <v>156.04640000000001</v>
      </c>
      <c r="J142" s="15">
        <f>'[1]TCE - ANEXO III - Preencher'!K151</f>
        <v>0</v>
      </c>
      <c r="K142" s="16">
        <f>'[1]TCE - ANEXO III - Preencher'!L151</f>
        <v>118.98</v>
      </c>
      <c r="L142" s="16">
        <f>'[1]TCE - ANEXO III - Preencher'!M151</f>
        <v>20.9</v>
      </c>
      <c r="M142" s="16">
        <f t="shared" si="13"/>
        <v>98.080000000000013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255.28640000000001</v>
      </c>
    </row>
    <row r="143" spans="1:28" s="4" customFormat="1" x14ac:dyDescent="0.2">
      <c r="A143" s="9">
        <f>IFERROR(VLOOKUP(B143,'[1]DADOS (OCULTAR)'!$P$3:$R$53,3,0),"")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LUANNA GRESSA SOARES DE MELO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>
        <f>'[1]TCE - ANEXO III - Preencher'!G152</f>
        <v>123105</v>
      </c>
      <c r="G143" s="14">
        <f>IF('[1]TCE - ANEXO III - Preencher'!H152="","",'[1]TCE - ANEXO III - Preencher'!H152)</f>
        <v>44013</v>
      </c>
      <c r="H143" s="15">
        <f>'[1]TCE - ANEXO III - Preencher'!I152</f>
        <v>0</v>
      </c>
      <c r="I143" s="15">
        <f>'[1]TCE - ANEXO III - Preencher'!J152</f>
        <v>1162.9975999999999</v>
      </c>
      <c r="J143" s="15">
        <f>'[1]TCE - ANEXO III - Preencher'!K152</f>
        <v>0</v>
      </c>
      <c r="K143" s="16">
        <f>'[1]TCE - ANEXO III - Preencher'!L152</f>
        <v>118.98</v>
      </c>
      <c r="L143" s="16">
        <f>'[1]TCE - ANEXO III - Preencher'!M152</f>
        <v>30</v>
      </c>
      <c r="M143" s="16">
        <f t="shared" si="13"/>
        <v>88.98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34.130000000000003</v>
      </c>
      <c r="U143" s="16">
        <f>'[1]TCE - ANEXO III - Preencher'!V152</f>
        <v>0</v>
      </c>
      <c r="V143" s="17">
        <f t="shared" si="16"/>
        <v>34.130000000000003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1287.2676000000001</v>
      </c>
    </row>
    <row r="144" spans="1:28" s="4" customFormat="1" x14ac:dyDescent="0.2">
      <c r="A144" s="9">
        <f>IFERROR(VLOOKUP(B144,'[1]DADOS (OCULTAR)'!$P$3:$R$53,3,0),"")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LUCAS RAFAEL DA SILVA BEZERRA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>
        <f>'[1]TCE - ANEXO III - Preencher'!G153</f>
        <v>411010</v>
      </c>
      <c r="G144" s="14">
        <f>IF('[1]TCE - ANEXO III - Preencher'!H153="","",'[1]TCE - ANEXO III - Preencher'!H153)</f>
        <v>44013</v>
      </c>
      <c r="H144" s="15">
        <f>'[1]TCE - ANEXO III - Preencher'!I153</f>
        <v>0</v>
      </c>
      <c r="I144" s="15">
        <f>'[1]TCE - ANEXO III - Preencher'!J153</f>
        <v>121.98479999999999</v>
      </c>
      <c r="J144" s="15">
        <f>'[1]TCE - ANEXO III - Preencher'!K153</f>
        <v>0</v>
      </c>
      <c r="K144" s="16">
        <f>'[1]TCE - ANEXO III - Preencher'!L153</f>
        <v>118.98</v>
      </c>
      <c r="L144" s="16">
        <f>'[1]TCE - ANEXO III - Preencher'!M153</f>
        <v>29.88</v>
      </c>
      <c r="M144" s="16">
        <f t="shared" si="13"/>
        <v>89.100000000000009</v>
      </c>
      <c r="N144" s="16">
        <f>'[1]TCE - ANEXO III - Preencher'!O153</f>
        <v>9.2799999999999994</v>
      </c>
      <c r="O144" s="16">
        <f>'[1]TCE - ANEXO III - Preencher'!P153</f>
        <v>0</v>
      </c>
      <c r="P144" s="17">
        <f t="shared" si="14"/>
        <v>9.2799999999999994</v>
      </c>
      <c r="Q144" s="16">
        <f>'[1]TCE - ANEXO III - Preencher'!R153</f>
        <v>237.6</v>
      </c>
      <c r="R144" s="16">
        <f>'[1]TCE - ANEXO III - Preencher'!S153</f>
        <v>89.63</v>
      </c>
      <c r="S144" s="17">
        <f t="shared" si="15"/>
        <v>147.97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368.33479999999997</v>
      </c>
    </row>
    <row r="145" spans="1:28" s="4" customFormat="1" x14ac:dyDescent="0.2">
      <c r="A145" s="9">
        <f>IFERROR(VLOOKUP(B145,'[1]DADOS (OCULTAR)'!$P$3:$R$53,3,0),"")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LUCAS VASCONCELOS FARIAS</v>
      </c>
      <c r="E145" s="10" t="str">
        <f>IF('[1]TCE - ANEXO III - Preencher'!F154="4 - Assistência Odontológica","2 - Outros Profissionais da Saúde",'[1]TCE - ANEXO II - Enviar TCE'!E144)</f>
        <v>1 - Médico</v>
      </c>
      <c r="F145" s="13">
        <f>'[1]TCE - ANEXO III - Preencher'!G154</f>
        <v>225125</v>
      </c>
      <c r="G145" s="14">
        <f>IF('[1]TCE - ANEXO III - Preencher'!H154="","",'[1]TCE - ANEXO III - Preencher'!H154)</f>
        <v>44013</v>
      </c>
      <c r="H145" s="15">
        <f>'[1]TCE - ANEXO III - Preencher'!I154</f>
        <v>0</v>
      </c>
      <c r="I145" s="15">
        <f>'[1]TCE - ANEXO III - Preencher'!J154</f>
        <v>503.27280000000002</v>
      </c>
      <c r="J145" s="15">
        <f>'[1]TCE - ANEXO III - Preencher'!K154</f>
        <v>0</v>
      </c>
      <c r="K145" s="16">
        <f>'[1]TCE - ANEXO III - Preencher'!L154</f>
        <v>118.98</v>
      </c>
      <c r="L145" s="16">
        <f>'[1]TCE - ANEXO III - Preencher'!M154</f>
        <v>3.17</v>
      </c>
      <c r="M145" s="16">
        <f t="shared" si="13"/>
        <v>115.81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620.24279999999999</v>
      </c>
    </row>
    <row r="146" spans="1:28" s="4" customFormat="1" x14ac:dyDescent="0.2">
      <c r="A146" s="9">
        <f>IFERROR(VLOOKUP(B146,'[1]DADOS (OCULTAR)'!$P$3:$R$53,3,0),"")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LUCIANO CAVALCANTI DA SILVA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44013</v>
      </c>
      <c r="H146" s="15">
        <f>'[1]TCE - ANEXO III - Preencher'!I155</f>
        <v>0</v>
      </c>
      <c r="I146" s="15">
        <f>'[1]TCE - ANEXO III - Preencher'!J155</f>
        <v>107.7176</v>
      </c>
      <c r="J146" s="15">
        <f>'[1]TCE - ANEXO III - Preencher'!K155</f>
        <v>0</v>
      </c>
      <c r="K146" s="16">
        <f>'[1]TCE - ANEXO III - Preencher'!L155</f>
        <v>118.98</v>
      </c>
      <c r="L146" s="16">
        <f>'[1]TCE - ANEXO III - Preencher'!M155</f>
        <v>20.9</v>
      </c>
      <c r="M146" s="16">
        <f t="shared" si="13"/>
        <v>98.080000000000013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206.95760000000001</v>
      </c>
    </row>
    <row r="147" spans="1:28" s="4" customFormat="1" x14ac:dyDescent="0.2">
      <c r="A147" s="9">
        <f>IFERROR(VLOOKUP(B147,'[1]DADOS (OCULTAR)'!$P$3:$R$53,3,0),"")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LUCICLEIDE DE ANDRADE SILVA</v>
      </c>
      <c r="E147" s="10" t="str">
        <f>IF('[1]TCE - ANEXO III - Preencher'!F156="4 - Assistência Odontológica","2 - Outros Profissionais da Saúde",'[1]TCE - ANEXO II - Enviar TCE'!E146)</f>
        <v>3 - Administrativo</v>
      </c>
      <c r="F147" s="13">
        <f>'[1]TCE - ANEXO III - Preencher'!G156</f>
        <v>131210</v>
      </c>
      <c r="G147" s="14">
        <f>IF('[1]TCE - ANEXO III - Preencher'!H156="","",'[1]TCE - ANEXO III - Preencher'!H156)</f>
        <v>44013</v>
      </c>
      <c r="H147" s="15">
        <f>'[1]TCE - ANEXO III - Preencher'!I156</f>
        <v>0</v>
      </c>
      <c r="I147" s="15">
        <f>'[1]TCE - ANEXO III - Preencher'!J156</f>
        <v>888.96800000000007</v>
      </c>
      <c r="J147" s="15">
        <f>'[1]TCE - ANEXO III - Preencher'!K156</f>
        <v>0</v>
      </c>
      <c r="K147" s="16">
        <f>'[1]TCE - ANEXO III - Preencher'!L156</f>
        <v>118.98</v>
      </c>
      <c r="L147" s="16">
        <f>'[1]TCE - ANEXO III - Preencher'!M156</f>
        <v>30</v>
      </c>
      <c r="M147" s="16">
        <f t="shared" si="13"/>
        <v>88.98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979.10800000000006</v>
      </c>
    </row>
    <row r="148" spans="1:28" s="4" customFormat="1" x14ac:dyDescent="0.2">
      <c r="A148" s="9">
        <f>IFERROR(VLOOKUP(B148,'[1]DADOS (OCULTAR)'!$P$3:$R$53,3,0),"")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LUCICLEIDE MARIA DA SILVA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44013</v>
      </c>
      <c r="H148" s="15">
        <f>'[1]TCE - ANEXO III - Preencher'!I157</f>
        <v>0</v>
      </c>
      <c r="I148" s="15">
        <f>'[1]TCE - ANEXO III - Preencher'!J157</f>
        <v>237.1816</v>
      </c>
      <c r="J148" s="15">
        <f>'[1]TCE - ANEXO III - Preencher'!K157</f>
        <v>0</v>
      </c>
      <c r="K148" s="16">
        <f>'[1]TCE - ANEXO III - Preencher'!L157</f>
        <v>118.98</v>
      </c>
      <c r="L148" s="16">
        <f>'[1]TCE - ANEXO III - Preencher'!M157</f>
        <v>20.9</v>
      </c>
      <c r="M148" s="16">
        <f t="shared" si="13"/>
        <v>98.080000000000013</v>
      </c>
      <c r="N148" s="16">
        <f>'[1]TCE - ANEXO III - Preencher'!O157</f>
        <v>2.44</v>
      </c>
      <c r="O148" s="16">
        <f>'[1]TCE - ANEXO III - Preencher'!P157</f>
        <v>0</v>
      </c>
      <c r="P148" s="17">
        <f t="shared" si="14"/>
        <v>2.44</v>
      </c>
      <c r="Q148" s="16">
        <f>'[1]TCE - ANEXO III - Preencher'!R157</f>
        <v>198</v>
      </c>
      <c r="R148" s="16">
        <f>'[1]TCE - ANEXO III - Preencher'!S157</f>
        <v>58.78</v>
      </c>
      <c r="S148" s="17">
        <f t="shared" si="15"/>
        <v>139.22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476.92160000000001</v>
      </c>
    </row>
    <row r="149" spans="1:28" s="4" customFormat="1" x14ac:dyDescent="0.2">
      <c r="A149" s="9">
        <f>IFERROR(VLOOKUP(B149,'[1]DADOS (OCULTAR)'!$P$3:$R$53,3,0),"")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LUCIMAURA PEREIRA GOMES DA SILVA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44013</v>
      </c>
      <c r="H149" s="15">
        <f>'[1]TCE - ANEXO III - Preencher'!I158</f>
        <v>0</v>
      </c>
      <c r="I149" s="15">
        <f>'[1]TCE - ANEXO III - Preencher'!J158</f>
        <v>265.81200000000001</v>
      </c>
      <c r="J149" s="15">
        <f>'[1]TCE - ANEXO III - Preencher'!K158</f>
        <v>0</v>
      </c>
      <c r="K149" s="16">
        <f>'[1]TCE - ANEXO III - Preencher'!L158</f>
        <v>118.98</v>
      </c>
      <c r="L149" s="16">
        <f>'[1]TCE - ANEXO III - Preencher'!M158</f>
        <v>0</v>
      </c>
      <c r="M149" s="16">
        <f t="shared" si="13"/>
        <v>118.98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385.95200000000006</v>
      </c>
    </row>
    <row r="150" spans="1:28" s="4" customFormat="1" x14ac:dyDescent="0.2">
      <c r="A150" s="9">
        <f>IFERROR(VLOOKUP(B150,'[1]DADOS (OCULTAR)'!$P$3:$R$53,3,0),"")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LUIZ CARLOS DA SILVA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>
        <f>'[1]TCE - ANEXO III - Preencher'!G159</f>
        <v>517410</v>
      </c>
      <c r="G150" s="14">
        <f>IF('[1]TCE - ANEXO III - Preencher'!H159="","",'[1]TCE - ANEXO III - Preencher'!H159)</f>
        <v>44013</v>
      </c>
      <c r="H150" s="15">
        <f>'[1]TCE - ANEXO III - Preencher'!I159</f>
        <v>0</v>
      </c>
      <c r="I150" s="15">
        <f>'[1]TCE - ANEXO III - Preencher'!J159</f>
        <v>117.7264</v>
      </c>
      <c r="J150" s="15">
        <f>'[1]TCE - ANEXO III - Preencher'!K159</f>
        <v>0</v>
      </c>
      <c r="K150" s="16">
        <f>'[1]TCE - ANEXO III - Preencher'!L159</f>
        <v>118.98</v>
      </c>
      <c r="L150" s="16">
        <f>'[1]TCE - ANEXO III - Preencher'!M159</f>
        <v>20.9</v>
      </c>
      <c r="M150" s="16">
        <f t="shared" si="13"/>
        <v>98.080000000000013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211.2</v>
      </c>
      <c r="R150" s="16">
        <f>'[1]TCE - ANEXO III - Preencher'!S159</f>
        <v>62.7</v>
      </c>
      <c r="S150" s="17">
        <f t="shared" si="15"/>
        <v>148.5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365.46640000000002</v>
      </c>
    </row>
    <row r="151" spans="1:28" s="4" customFormat="1" x14ac:dyDescent="0.2">
      <c r="A151" s="9">
        <f>IFERROR(VLOOKUP(B151,'[1]DADOS (OCULTAR)'!$P$3:$R$53,3,0),"")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LUIZ CARLOS DA SILVA SANTOS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44013</v>
      </c>
      <c r="H151" s="15">
        <f>'[1]TCE - ANEXO III - Preencher'!I160</f>
        <v>0</v>
      </c>
      <c r="I151" s="15">
        <f>'[1]TCE - ANEXO III - Preencher'!J160</f>
        <v>110.4144</v>
      </c>
      <c r="J151" s="15">
        <f>'[1]TCE - ANEXO III - Preencher'!K160</f>
        <v>0</v>
      </c>
      <c r="K151" s="16">
        <f>'[1]TCE - ANEXO III - Preencher'!L160</f>
        <v>118.98</v>
      </c>
      <c r="L151" s="16">
        <f>'[1]TCE - ANEXO III - Preencher'!M160</f>
        <v>0</v>
      </c>
      <c r="M151" s="16">
        <f t="shared" si="13"/>
        <v>118.98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230.55440000000002</v>
      </c>
    </row>
    <row r="152" spans="1:28" s="4" customFormat="1" x14ac:dyDescent="0.2">
      <c r="A152" s="9">
        <f>IFERROR(VLOOKUP(B152,'[1]DADOS (OCULTAR)'!$P$3:$R$53,3,0),"")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LUIZ FERNANDO DE LIMA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521130</v>
      </c>
      <c r="G152" s="14">
        <f>IF('[1]TCE - ANEXO III - Preencher'!H161="","",'[1]TCE - ANEXO III - Preencher'!H161)</f>
        <v>44013</v>
      </c>
      <c r="H152" s="15">
        <f>'[1]TCE - ANEXO III - Preencher'!I161</f>
        <v>0</v>
      </c>
      <c r="I152" s="15">
        <f>'[1]TCE - ANEXO III - Preencher'!J161</f>
        <v>83.73360000000001</v>
      </c>
      <c r="J152" s="15">
        <f>'[1]TCE - ANEXO III - Preencher'!K161</f>
        <v>0</v>
      </c>
      <c r="K152" s="16">
        <f>'[1]TCE - ANEXO III - Preencher'!L161</f>
        <v>118.98</v>
      </c>
      <c r="L152" s="16">
        <f>'[1]TCE - ANEXO III - Preencher'!M161</f>
        <v>20.9</v>
      </c>
      <c r="M152" s="16">
        <f t="shared" si="13"/>
        <v>98.080000000000013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80</v>
      </c>
      <c r="R152" s="16">
        <f>'[1]TCE - ANEXO III - Preencher'!S161</f>
        <v>62.7</v>
      </c>
      <c r="S152" s="17">
        <f t="shared" si="15"/>
        <v>17.299999999999997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200.27359999999999</v>
      </c>
    </row>
    <row r="153" spans="1:28" s="4" customFormat="1" x14ac:dyDescent="0.2">
      <c r="A153" s="9">
        <f>IFERROR(VLOOKUP(B153,'[1]DADOS (OCULTAR)'!$P$3:$R$53,3,0),"")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MAGNO PEREIRA DA SILVA</v>
      </c>
      <c r="E153" s="10" t="str">
        <f>IF('[1]TCE - ANEXO III - Preencher'!F162="4 - Assistência Odontológica","2 - Outros Profissionais da Saúde",'[1]TCE - ANEXO II - Enviar TCE'!E152)</f>
        <v>3 - Administrativo</v>
      </c>
      <c r="F153" s="13">
        <f>'[1]TCE - ANEXO III - Preencher'!G162</f>
        <v>782320</v>
      </c>
      <c r="G153" s="14">
        <f>IF('[1]TCE - ANEXO III - Preencher'!H162="","",'[1]TCE - ANEXO III - Preencher'!H162)</f>
        <v>44013</v>
      </c>
      <c r="H153" s="15">
        <f>'[1]TCE - ANEXO III - Preencher'!I162</f>
        <v>0</v>
      </c>
      <c r="I153" s="15">
        <f>'[1]TCE - ANEXO III - Preencher'!J162</f>
        <v>177.40080000000003</v>
      </c>
      <c r="J153" s="15">
        <f>'[1]TCE - ANEXO III - Preencher'!K162</f>
        <v>0</v>
      </c>
      <c r="K153" s="16">
        <f>'[1]TCE - ANEXO III - Preencher'!L162</f>
        <v>118.98</v>
      </c>
      <c r="L153" s="16">
        <f>'[1]TCE - ANEXO III - Preencher'!M162</f>
        <v>28.48</v>
      </c>
      <c r="M153" s="16">
        <f t="shared" si="13"/>
        <v>90.5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80</v>
      </c>
      <c r="R153" s="16">
        <f>'[1]TCE - ANEXO III - Preencher'!S162</f>
        <v>0</v>
      </c>
      <c r="S153" s="17">
        <f t="shared" si="15"/>
        <v>80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349.06080000000003</v>
      </c>
    </row>
    <row r="154" spans="1:28" s="4" customFormat="1" x14ac:dyDescent="0.2">
      <c r="A154" s="9">
        <f>IFERROR(VLOOKUP(B154,'[1]DADOS (OCULTAR)'!$P$3:$R$53,3,0),"")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MANOEL FRANCISCO DE ASSIS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44013</v>
      </c>
      <c r="H154" s="15">
        <f>'[1]TCE - ANEXO III - Preencher'!I163</f>
        <v>0</v>
      </c>
      <c r="I154" s="15">
        <f>'[1]TCE - ANEXO III - Preencher'!J163</f>
        <v>183.91839999999999</v>
      </c>
      <c r="J154" s="15">
        <f>'[1]TCE - ANEXO III - Preencher'!K163</f>
        <v>0</v>
      </c>
      <c r="K154" s="16">
        <f>'[1]TCE - ANEXO III - Preencher'!L163</f>
        <v>118.98</v>
      </c>
      <c r="L154" s="16">
        <f>'[1]TCE - ANEXO III - Preencher'!M163</f>
        <v>20.9</v>
      </c>
      <c r="M154" s="16">
        <f t="shared" si="13"/>
        <v>98.080000000000013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118.8</v>
      </c>
      <c r="R154" s="16">
        <f>'[1]TCE - ANEXO III - Preencher'!S163</f>
        <v>133.06</v>
      </c>
      <c r="S154" s="17">
        <f t="shared" si="15"/>
        <v>-14.260000000000005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268.89840000000004</v>
      </c>
    </row>
    <row r="155" spans="1:28" s="4" customFormat="1" x14ac:dyDescent="0.2">
      <c r="A155" s="9">
        <f>IFERROR(VLOOKUP(B155,'[1]DADOS (OCULTAR)'!$P$3:$R$53,3,0),"")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MANOEL PINO FILHO</v>
      </c>
      <c r="E155" s="10" t="str">
        <f>IF('[1]TCE - ANEXO III - Preencher'!F164="4 - Assistência Odontológica","2 - Outros Profissionais da Saúde",'[1]TCE - ANEXO II - Enviar TCE'!E154)</f>
        <v>3 - Administrativo</v>
      </c>
      <c r="F155" s="13">
        <f>'[1]TCE - ANEXO III - Preencher'!G164</f>
        <v>514225</v>
      </c>
      <c r="G155" s="14">
        <f>IF('[1]TCE - ANEXO III - Preencher'!H164="","",'[1]TCE - ANEXO III - Preencher'!H164)</f>
        <v>44013</v>
      </c>
      <c r="H155" s="15">
        <f>'[1]TCE - ANEXO III - Preencher'!I164</f>
        <v>0</v>
      </c>
      <c r="I155" s="15">
        <f>'[1]TCE - ANEXO III - Preencher'!J164</f>
        <v>128.03440000000001</v>
      </c>
      <c r="J155" s="15">
        <f>'[1]TCE - ANEXO III - Preencher'!K164</f>
        <v>0</v>
      </c>
      <c r="K155" s="16">
        <f>'[1]TCE - ANEXO III - Preencher'!L164</f>
        <v>118.98</v>
      </c>
      <c r="L155" s="16">
        <f>'[1]TCE - ANEXO III - Preencher'!M164</f>
        <v>0</v>
      </c>
      <c r="M155" s="16">
        <f t="shared" si="13"/>
        <v>118.98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248.17440000000002</v>
      </c>
    </row>
    <row r="156" spans="1:28" s="4" customFormat="1" x14ac:dyDescent="0.2">
      <c r="A156" s="9">
        <f>IFERROR(VLOOKUP(B156,'[1]DADOS (OCULTAR)'!$P$3:$R$53,3,0),"")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MARCIA DELMA ALVES CAVALCANTI DA SILVA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>
        <f>'[1]TCE - ANEXO III - Preencher'!G165</f>
        <v>413115</v>
      </c>
      <c r="G156" s="14">
        <f>IF('[1]TCE - ANEXO III - Preencher'!H165="","",'[1]TCE - ANEXO III - Preencher'!H165)</f>
        <v>44013</v>
      </c>
      <c r="H156" s="15">
        <f>'[1]TCE - ANEXO III - Preencher'!I165</f>
        <v>0</v>
      </c>
      <c r="I156" s="15">
        <f>'[1]TCE - ANEXO III - Preencher'!J165</f>
        <v>205.55200000000002</v>
      </c>
      <c r="J156" s="15">
        <f>'[1]TCE - ANEXO III - Preencher'!K165</f>
        <v>0</v>
      </c>
      <c r="K156" s="16">
        <f>'[1]TCE - ANEXO III - Preencher'!L165</f>
        <v>118.98</v>
      </c>
      <c r="L156" s="16">
        <f>'[1]TCE - ANEXO III - Preencher'!M165</f>
        <v>26.76</v>
      </c>
      <c r="M156" s="16">
        <f t="shared" si="13"/>
        <v>92.22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298.93200000000007</v>
      </c>
    </row>
    <row r="157" spans="1:28" s="4" customFormat="1" x14ac:dyDescent="0.2">
      <c r="A157" s="9">
        <f>IFERROR(VLOOKUP(B157,'[1]DADOS (OCULTAR)'!$P$3:$R$53,3,0),"")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MARCIANE MARIA DA SILVA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44013</v>
      </c>
      <c r="H157" s="15">
        <f>'[1]TCE - ANEXO III - Preencher'!I166</f>
        <v>0</v>
      </c>
      <c r="I157" s="15">
        <f>'[1]TCE - ANEXO III - Preencher'!J166</f>
        <v>218.2312</v>
      </c>
      <c r="J157" s="15">
        <f>'[1]TCE - ANEXO III - Preencher'!K166</f>
        <v>0</v>
      </c>
      <c r="K157" s="16">
        <f>'[1]TCE - ANEXO III - Preencher'!L166</f>
        <v>118.98</v>
      </c>
      <c r="L157" s="16">
        <f>'[1]TCE - ANEXO III - Preencher'!M166</f>
        <v>0</v>
      </c>
      <c r="M157" s="16">
        <f t="shared" si="13"/>
        <v>118.98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338.37120000000004</v>
      </c>
    </row>
    <row r="158" spans="1:28" s="4" customFormat="1" x14ac:dyDescent="0.2">
      <c r="A158" s="9">
        <f>IFERROR(VLOOKUP(B158,'[1]DADOS (OCULTAR)'!$P$3:$R$53,3,0),"")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MARCILENE DA SILVA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521130</v>
      </c>
      <c r="G158" s="14">
        <f>IF('[1]TCE - ANEXO III - Preencher'!H167="","",'[1]TCE - ANEXO III - Preencher'!H167)</f>
        <v>44013</v>
      </c>
      <c r="H158" s="15">
        <f>'[1]TCE - ANEXO III - Preencher'!I167</f>
        <v>0</v>
      </c>
      <c r="I158" s="15">
        <f>'[1]TCE - ANEXO III - Preencher'!J167</f>
        <v>85.463200000000001</v>
      </c>
      <c r="J158" s="15">
        <f>'[1]TCE - ANEXO III - Preencher'!K167</f>
        <v>0</v>
      </c>
      <c r="K158" s="16">
        <f>'[1]TCE - ANEXO III - Preencher'!L167</f>
        <v>118.98</v>
      </c>
      <c r="L158" s="16">
        <f>'[1]TCE - ANEXO III - Preencher'!M167</f>
        <v>20.9</v>
      </c>
      <c r="M158" s="16">
        <f t="shared" si="13"/>
        <v>98.080000000000013</v>
      </c>
      <c r="N158" s="16">
        <f>'[1]TCE - ANEXO III - Preencher'!O167</f>
        <v>9.2799999999999994</v>
      </c>
      <c r="O158" s="16">
        <f>'[1]TCE - ANEXO III - Preencher'!P167</f>
        <v>0</v>
      </c>
      <c r="P158" s="17">
        <f t="shared" si="14"/>
        <v>9.2799999999999994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192.82320000000001</v>
      </c>
    </row>
    <row r="159" spans="1:28" s="4" customFormat="1" x14ac:dyDescent="0.2">
      <c r="A159" s="9">
        <f>IFERROR(VLOOKUP(B159,'[1]DADOS (OCULTAR)'!$P$3:$R$53,3,0),"")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MARCIO ISIDIO DA SILVA NUNES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44013</v>
      </c>
      <c r="H159" s="15">
        <f>'[1]TCE - ANEXO III - Preencher'!I168</f>
        <v>0</v>
      </c>
      <c r="I159" s="15">
        <f>'[1]TCE - ANEXO III - Preencher'!J168</f>
        <v>202.608</v>
      </c>
      <c r="J159" s="15">
        <f>'[1]TCE - ANEXO III - Preencher'!K168</f>
        <v>0</v>
      </c>
      <c r="K159" s="16">
        <f>'[1]TCE - ANEXO III - Preencher'!L168</f>
        <v>118.98</v>
      </c>
      <c r="L159" s="16">
        <f>'[1]TCE - ANEXO III - Preencher'!M168</f>
        <v>20.9</v>
      </c>
      <c r="M159" s="16">
        <f t="shared" si="13"/>
        <v>98.080000000000013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58.38</v>
      </c>
      <c r="S159" s="17">
        <f t="shared" si="15"/>
        <v>-58.38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243.46800000000002</v>
      </c>
    </row>
    <row r="160" spans="1:28" s="4" customFormat="1" x14ac:dyDescent="0.2">
      <c r="A160" s="9">
        <f>IFERROR(VLOOKUP(B160,'[1]DADOS (OCULTAR)'!$P$3:$R$53,3,0),"")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MARCOS ANTONIO DE OLIVEIRA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515110</v>
      </c>
      <c r="G160" s="14">
        <f>IF('[1]TCE - ANEXO III - Preencher'!H169="","",'[1]TCE - ANEXO III - Preencher'!H169)</f>
        <v>44013</v>
      </c>
      <c r="H160" s="15">
        <f>'[1]TCE - ANEXO III - Preencher'!I169</f>
        <v>0</v>
      </c>
      <c r="I160" s="15">
        <f>'[1]TCE - ANEXO III - Preencher'!J169</f>
        <v>196.30560000000003</v>
      </c>
      <c r="J160" s="15">
        <f>'[1]TCE - ANEXO III - Preencher'!K169</f>
        <v>0</v>
      </c>
      <c r="K160" s="16">
        <f>'[1]TCE - ANEXO III - Preencher'!L169</f>
        <v>118.98</v>
      </c>
      <c r="L160" s="16">
        <f>'[1]TCE - ANEXO III - Preencher'!M169</f>
        <v>20.9</v>
      </c>
      <c r="M160" s="16">
        <f t="shared" si="13"/>
        <v>98.080000000000013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150</v>
      </c>
      <c r="R160" s="16">
        <f>'[1]TCE - ANEXO III - Preencher'!S169</f>
        <v>0</v>
      </c>
      <c r="S160" s="17">
        <f t="shared" si="15"/>
        <v>150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445.54560000000009</v>
      </c>
    </row>
    <row r="161" spans="1:28" s="4" customFormat="1" x14ac:dyDescent="0.2">
      <c r="A161" s="9">
        <f>IFERROR(VLOOKUP(B161,'[1]DADOS (OCULTAR)'!$P$3:$R$53,3,0),"")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MARCOS VINICIOS DOS SANTOS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44013</v>
      </c>
      <c r="H161" s="15">
        <f>'[1]TCE - ANEXO III - Preencher'!I170</f>
        <v>0</v>
      </c>
      <c r="I161" s="15">
        <f>'[1]TCE - ANEXO III - Preencher'!J170</f>
        <v>117.976</v>
      </c>
      <c r="J161" s="15">
        <f>'[1]TCE - ANEXO III - Preencher'!K170</f>
        <v>0</v>
      </c>
      <c r="K161" s="16">
        <f>'[1]TCE - ANEXO III - Preencher'!L170</f>
        <v>118.98</v>
      </c>
      <c r="L161" s="16">
        <f>'[1]TCE - ANEXO III - Preencher'!M170</f>
        <v>20.9</v>
      </c>
      <c r="M161" s="16">
        <f t="shared" si="13"/>
        <v>98.080000000000013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217.21600000000001</v>
      </c>
    </row>
    <row r="162" spans="1:28" s="4" customFormat="1" x14ac:dyDescent="0.2">
      <c r="A162" s="9">
        <f>IFERROR(VLOOKUP(B162,'[1]DADOS (OCULTAR)'!$P$3:$R$53,3,0),"")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MARIA ALESSANDRA GALVAO DE MORAIS E SILVA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251605</v>
      </c>
      <c r="G162" s="14">
        <f>IF('[1]TCE - ANEXO III - Preencher'!H171="","",'[1]TCE - ANEXO III - Preencher'!H171)</f>
        <v>44013</v>
      </c>
      <c r="H162" s="15">
        <f>'[1]TCE - ANEXO III - Preencher'!I171</f>
        <v>0</v>
      </c>
      <c r="I162" s="15">
        <f>'[1]TCE - ANEXO III - Preencher'!J171</f>
        <v>230.3544</v>
      </c>
      <c r="J162" s="15">
        <f>'[1]TCE - ANEXO III - Preencher'!K171</f>
        <v>0</v>
      </c>
      <c r="K162" s="16">
        <f>'[1]TCE - ANEXO III - Preencher'!L171</f>
        <v>118.98</v>
      </c>
      <c r="L162" s="16">
        <f>'[1]TCE - ANEXO III - Preencher'!M171</f>
        <v>36.19</v>
      </c>
      <c r="M162" s="16">
        <f t="shared" si="13"/>
        <v>82.79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314.30440000000004</v>
      </c>
    </row>
    <row r="163" spans="1:28" s="4" customFormat="1" x14ac:dyDescent="0.2">
      <c r="A163" s="9">
        <f>IFERROR(VLOOKUP(B163,'[1]DADOS (OCULTAR)'!$P$3:$R$53,3,0),"")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ANDRESSAN DA SILVA ALVES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44013</v>
      </c>
      <c r="H163" s="15">
        <f>'[1]TCE - ANEXO III - Preencher'!I172</f>
        <v>0</v>
      </c>
      <c r="I163" s="15">
        <f>'[1]TCE - ANEXO III - Preencher'!J172</f>
        <v>118.5016</v>
      </c>
      <c r="J163" s="15">
        <f>'[1]TCE - ANEXO III - Preencher'!K172</f>
        <v>0</v>
      </c>
      <c r="K163" s="16">
        <f>'[1]TCE - ANEXO III - Preencher'!L172</f>
        <v>118.98</v>
      </c>
      <c r="L163" s="16">
        <f>'[1]TCE - ANEXO III - Preencher'!M172</f>
        <v>0</v>
      </c>
      <c r="M163" s="16">
        <f t="shared" si="13"/>
        <v>118.98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238.64160000000001</v>
      </c>
    </row>
    <row r="164" spans="1:28" s="4" customFormat="1" x14ac:dyDescent="0.2">
      <c r="A164" s="9">
        <f>IFERROR(VLOOKUP(B164,'[1]DADOS (OCULTAR)'!$P$3:$R$53,3,0),"")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APARECIDA DE OLIVEIRA NUNES CAVALCANTI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413115</v>
      </c>
      <c r="G164" s="14">
        <f>IF('[1]TCE - ANEXO III - Preencher'!H173="","",'[1]TCE - ANEXO III - Preencher'!H173)</f>
        <v>44013</v>
      </c>
      <c r="H164" s="15">
        <f>'[1]TCE - ANEXO III - Preencher'!I173</f>
        <v>0</v>
      </c>
      <c r="I164" s="15">
        <f>'[1]TCE - ANEXO III - Preencher'!J173</f>
        <v>105.8432</v>
      </c>
      <c r="J164" s="15">
        <f>'[1]TCE - ANEXO III - Preencher'!K173</f>
        <v>0</v>
      </c>
      <c r="K164" s="16">
        <f>'[1]TCE - ANEXO III - Preencher'!L173</f>
        <v>118.98</v>
      </c>
      <c r="L164" s="16">
        <f>'[1]TCE - ANEXO III - Preencher'!M173</f>
        <v>0</v>
      </c>
      <c r="M164" s="16">
        <f t="shared" si="13"/>
        <v>118.98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198</v>
      </c>
      <c r="R164" s="16">
        <f>'[1]TCE - ANEXO III - Preencher'!S173</f>
        <v>57.6</v>
      </c>
      <c r="S164" s="17">
        <f t="shared" si="15"/>
        <v>140.4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366.38319999999999</v>
      </c>
    </row>
    <row r="165" spans="1:28" s="4" customFormat="1" x14ac:dyDescent="0.2">
      <c r="A165" s="9">
        <f>IFERROR(VLOOKUP(B165,'[1]DADOS (OCULTAR)'!$P$3:$R$53,3,0),"")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BETANIA FERREIRA FIRMO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324115</v>
      </c>
      <c r="G165" s="14">
        <f>IF('[1]TCE - ANEXO III - Preencher'!H174="","",'[1]TCE - ANEXO III - Preencher'!H174)</f>
        <v>44013</v>
      </c>
      <c r="H165" s="15">
        <f>'[1]TCE - ANEXO III - Preencher'!I174</f>
        <v>0</v>
      </c>
      <c r="I165" s="15">
        <f>'[1]TCE - ANEXO III - Preencher'!J174</f>
        <v>277.9984</v>
      </c>
      <c r="J165" s="15">
        <f>'[1]TCE - ANEXO III - Preencher'!K174</f>
        <v>0</v>
      </c>
      <c r="K165" s="16">
        <f>'[1]TCE - ANEXO III - Preencher'!L174</f>
        <v>118.98</v>
      </c>
      <c r="L165" s="16">
        <f>'[1]TCE - ANEXO III - Preencher'!M174</f>
        <v>10.85</v>
      </c>
      <c r="M165" s="16">
        <f t="shared" si="13"/>
        <v>108.13000000000001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387.28840000000002</v>
      </c>
    </row>
    <row r="166" spans="1:28" s="4" customFormat="1" x14ac:dyDescent="0.2">
      <c r="A166" s="9">
        <f>IFERROR(VLOOKUP(B166,'[1]DADOS (OCULTAR)'!$P$3:$R$53,3,0),"")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CILENE DA SILVA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44013</v>
      </c>
      <c r="H166" s="15">
        <f>'[1]TCE - ANEXO III - Preencher'!I175</f>
        <v>0</v>
      </c>
      <c r="I166" s="15">
        <f>'[1]TCE - ANEXO III - Preencher'!J175</f>
        <v>117.69680000000001</v>
      </c>
      <c r="J166" s="15">
        <f>'[1]TCE - ANEXO III - Preencher'!K175</f>
        <v>0</v>
      </c>
      <c r="K166" s="16">
        <f>'[1]TCE - ANEXO III - Preencher'!L175</f>
        <v>118.98</v>
      </c>
      <c r="L166" s="16">
        <f>'[1]TCE - ANEXO III - Preencher'!M175</f>
        <v>20.9</v>
      </c>
      <c r="M166" s="16">
        <f t="shared" si="13"/>
        <v>98.080000000000013</v>
      </c>
      <c r="N166" s="16">
        <f>'[1]TCE - ANEXO III - Preencher'!O175</f>
        <v>2.44</v>
      </c>
      <c r="O166" s="16">
        <f>'[1]TCE - ANEXO III - Preencher'!P175</f>
        <v>0</v>
      </c>
      <c r="P166" s="17">
        <f t="shared" si="14"/>
        <v>2.44</v>
      </c>
      <c r="Q166" s="16">
        <f>'[1]TCE - ANEXO III - Preencher'!R175</f>
        <v>211.2</v>
      </c>
      <c r="R166" s="16">
        <f>'[1]TCE - ANEXO III - Preencher'!S175</f>
        <v>60.61</v>
      </c>
      <c r="S166" s="17">
        <f t="shared" si="15"/>
        <v>150.58999999999997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368.80680000000001</v>
      </c>
    </row>
    <row r="167" spans="1:28" s="4" customFormat="1" x14ac:dyDescent="0.2">
      <c r="A167" s="9">
        <f>IFERROR(VLOOKUP(B167,'[1]DADOS (OCULTAR)'!$P$3:$R$53,3,0),"")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DE FATIMA DA SILVA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223505</v>
      </c>
      <c r="G167" s="14">
        <f>IF('[1]TCE - ANEXO III - Preencher'!H176="","",'[1]TCE - ANEXO III - Preencher'!H176)</f>
        <v>44013</v>
      </c>
      <c r="H167" s="15">
        <f>'[1]TCE - ANEXO III - Preencher'!I176</f>
        <v>0</v>
      </c>
      <c r="I167" s="15">
        <f>'[1]TCE - ANEXO III - Preencher'!J176</f>
        <v>334.43279999999999</v>
      </c>
      <c r="J167" s="15">
        <f>'[1]TCE - ANEXO III - Preencher'!K176</f>
        <v>0</v>
      </c>
      <c r="K167" s="16">
        <f>'[1]TCE - ANEXO III - Preencher'!L176</f>
        <v>118.98</v>
      </c>
      <c r="L167" s="16">
        <f>'[1]TCE - ANEXO III - Preencher'!M176</f>
        <v>0</v>
      </c>
      <c r="M167" s="16">
        <f t="shared" si="13"/>
        <v>118.98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454.57280000000003</v>
      </c>
    </row>
    <row r="168" spans="1:28" s="4" customFormat="1" x14ac:dyDescent="0.2">
      <c r="A168" s="9">
        <f>IFERROR(VLOOKUP(B168,'[1]DADOS (OCULTAR)'!$P$3:$R$53,3,0),"")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DE FATIMA VIEIRA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44013</v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118.98</v>
      </c>
      <c r="L168" s="16">
        <f>'[1]TCE - ANEXO III - Preencher'!M177</f>
        <v>0</v>
      </c>
      <c r="M168" s="16">
        <f t="shared" si="13"/>
        <v>118.98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120.14</v>
      </c>
    </row>
    <row r="169" spans="1:28" s="4" customFormat="1" x14ac:dyDescent="0.2">
      <c r="A169" s="9">
        <f>IFERROR(VLOOKUP(B169,'[1]DADOS (OCULTAR)'!$P$3:$R$53,3,0),"")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DE LOURDES MACIEL DE SOUZA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>
        <f>'[1]TCE - ANEXO III - Preencher'!G178</f>
        <v>513430</v>
      </c>
      <c r="G169" s="14">
        <f>IF('[1]TCE - ANEXO III - Preencher'!H178="","",'[1]TCE - ANEXO III - Preencher'!H178)</f>
        <v>44013</v>
      </c>
      <c r="H169" s="15">
        <f>'[1]TCE - ANEXO III - Preencher'!I178</f>
        <v>0</v>
      </c>
      <c r="I169" s="15">
        <f>'[1]TCE - ANEXO III - Preencher'!J178</f>
        <v>120.51440000000001</v>
      </c>
      <c r="J169" s="15">
        <f>'[1]TCE - ANEXO III - Preencher'!K178</f>
        <v>0</v>
      </c>
      <c r="K169" s="16">
        <f>'[1]TCE - ANEXO III - Preencher'!L178</f>
        <v>118.98</v>
      </c>
      <c r="L169" s="16">
        <f>'[1]TCE - ANEXO III - Preencher'!M178</f>
        <v>20.9</v>
      </c>
      <c r="M169" s="16">
        <f t="shared" si="13"/>
        <v>98.080000000000013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198</v>
      </c>
      <c r="R169" s="16">
        <f>'[1]TCE - ANEXO III - Preencher'!S178</f>
        <v>33.44</v>
      </c>
      <c r="S169" s="17">
        <f t="shared" si="15"/>
        <v>164.56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384.31439999999998</v>
      </c>
    </row>
    <row r="170" spans="1:28" s="4" customFormat="1" x14ac:dyDescent="0.2">
      <c r="A170" s="9">
        <f>IFERROR(VLOOKUP(B170,'[1]DADOS (OCULTAR)'!$P$3:$R$53,3,0),"")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DEBORA DE OLIVEIRA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44013</v>
      </c>
      <c r="H170" s="15">
        <f>'[1]TCE - ANEXO III - Preencher'!I179</f>
        <v>0</v>
      </c>
      <c r="I170" s="15">
        <f>'[1]TCE - ANEXO III - Preencher'!J179</f>
        <v>117.04559999999999</v>
      </c>
      <c r="J170" s="15">
        <f>'[1]TCE - ANEXO III - Preencher'!K179</f>
        <v>0</v>
      </c>
      <c r="K170" s="16">
        <f>'[1]TCE - ANEXO III - Preencher'!L179</f>
        <v>118.98</v>
      </c>
      <c r="L170" s="16">
        <f>'[1]TCE - ANEXO III - Preencher'!M179</f>
        <v>20.9</v>
      </c>
      <c r="M170" s="16">
        <f t="shared" si="13"/>
        <v>98.080000000000013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211.2</v>
      </c>
      <c r="R170" s="16">
        <f>'[1]TCE - ANEXO III - Preencher'!S179</f>
        <v>58.78</v>
      </c>
      <c r="S170" s="17">
        <f t="shared" si="15"/>
        <v>152.41999999999999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368.7056</v>
      </c>
    </row>
    <row r="171" spans="1:28" s="4" customFormat="1" x14ac:dyDescent="0.2">
      <c r="A171" s="9">
        <f>IFERROR(VLOOKUP(B171,'[1]DADOS (OCULTAR)'!$P$3:$R$53,3,0),"")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DO SOCORRO PIMENTEL DE LIMA FILHA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251605</v>
      </c>
      <c r="G171" s="14">
        <f>IF('[1]TCE - ANEXO III - Preencher'!H180="","",'[1]TCE - ANEXO III - Preencher'!H180)</f>
        <v>44013</v>
      </c>
      <c r="H171" s="15">
        <f>'[1]TCE - ANEXO III - Preencher'!I180</f>
        <v>0</v>
      </c>
      <c r="I171" s="15">
        <f>'[1]TCE - ANEXO III - Preencher'!J180</f>
        <v>315.13439999999997</v>
      </c>
      <c r="J171" s="15">
        <f>'[1]TCE - ANEXO III - Preencher'!K180</f>
        <v>0</v>
      </c>
      <c r="K171" s="16">
        <f>'[1]TCE - ANEXO III - Preencher'!L180</f>
        <v>118.98</v>
      </c>
      <c r="L171" s="16">
        <f>'[1]TCE - ANEXO III - Preencher'!M180</f>
        <v>36.19</v>
      </c>
      <c r="M171" s="16">
        <f t="shared" si="13"/>
        <v>82.79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399.08440000000002</v>
      </c>
    </row>
    <row r="172" spans="1:28" s="4" customFormat="1" x14ac:dyDescent="0.2">
      <c r="A172" s="9">
        <f>IFERROR(VLOOKUP(B172,'[1]DADOS (OCULTAR)'!$P$3:$R$53,3,0),"")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GERCINA DA SILVA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44013</v>
      </c>
      <c r="H172" s="15">
        <f>'[1]TCE - ANEXO III - Preencher'!I181</f>
        <v>0</v>
      </c>
      <c r="I172" s="15">
        <f>'[1]TCE - ANEXO III - Preencher'!J181</f>
        <v>107.91040000000001</v>
      </c>
      <c r="J172" s="15">
        <f>'[1]TCE - ANEXO III - Preencher'!K181</f>
        <v>0</v>
      </c>
      <c r="K172" s="16">
        <f>'[1]TCE - ANEXO III - Preencher'!L181</f>
        <v>118.98</v>
      </c>
      <c r="L172" s="16">
        <f>'[1]TCE - ANEXO III - Preencher'!M181</f>
        <v>20.9</v>
      </c>
      <c r="M172" s="16">
        <f t="shared" si="13"/>
        <v>98.080000000000013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207.15040000000002</v>
      </c>
    </row>
    <row r="173" spans="1:28" s="4" customFormat="1" x14ac:dyDescent="0.2">
      <c r="A173" s="9">
        <f>IFERROR(VLOOKUP(B173,'[1]DADOS (OCULTAR)'!$P$3:$R$53,3,0),"")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GORETE PEREIRA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44013</v>
      </c>
      <c r="H173" s="15">
        <f>'[1]TCE - ANEXO III - Preencher'!I182</f>
        <v>0</v>
      </c>
      <c r="I173" s="15">
        <f>'[1]TCE - ANEXO III - Preencher'!J182</f>
        <v>105.86320000000001</v>
      </c>
      <c r="J173" s="15">
        <f>'[1]TCE - ANEXO III - Preencher'!K182</f>
        <v>0</v>
      </c>
      <c r="K173" s="16">
        <f>'[1]TCE - ANEXO III - Preencher'!L182</f>
        <v>118.98</v>
      </c>
      <c r="L173" s="16">
        <f>'[1]TCE - ANEXO III - Preencher'!M182</f>
        <v>20.9</v>
      </c>
      <c r="M173" s="16">
        <f t="shared" si="13"/>
        <v>98.080000000000013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64</v>
      </c>
      <c r="U173" s="16">
        <f>'[1]TCE - ANEXO III - Preencher'!V182</f>
        <v>0</v>
      </c>
      <c r="V173" s="17">
        <f t="shared" si="16"/>
        <v>64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269.10320000000002</v>
      </c>
    </row>
    <row r="174" spans="1:28" s="4" customFormat="1" x14ac:dyDescent="0.2">
      <c r="A174" s="9">
        <f>IFERROR(VLOOKUP(B174,'[1]DADOS (OCULTAR)'!$P$3:$R$53,3,0),"")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MARIA HERENILMA RODRIGUES BARBOSA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223505</v>
      </c>
      <c r="G174" s="14">
        <f>IF('[1]TCE - ANEXO III - Preencher'!H183="","",'[1]TCE - ANEXO III - Preencher'!H183)</f>
        <v>44013</v>
      </c>
      <c r="H174" s="15">
        <f>'[1]TCE - ANEXO III - Preencher'!I183</f>
        <v>0</v>
      </c>
      <c r="I174" s="15">
        <f>'[1]TCE - ANEXO III - Preencher'!J183</f>
        <v>261.964</v>
      </c>
      <c r="J174" s="15">
        <f>'[1]TCE - ANEXO III - Preencher'!K183</f>
        <v>0</v>
      </c>
      <c r="K174" s="16">
        <f>'[1]TCE - ANEXO III - Preencher'!L183</f>
        <v>118.98</v>
      </c>
      <c r="L174" s="16">
        <f>'[1]TCE - ANEXO III - Preencher'!M183</f>
        <v>0</v>
      </c>
      <c r="M174" s="16">
        <f t="shared" si="13"/>
        <v>118.98</v>
      </c>
      <c r="N174" s="16">
        <f>'[1]TCE - ANEXO III - Preencher'!O183</f>
        <v>2.44</v>
      </c>
      <c r="O174" s="16">
        <f>'[1]TCE - ANEXO III - Preencher'!P183</f>
        <v>0</v>
      </c>
      <c r="P174" s="17">
        <f t="shared" si="14"/>
        <v>2.44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103.28</v>
      </c>
      <c r="U174" s="16">
        <f>'[1]TCE - ANEXO III - Preencher'!V183</f>
        <v>0</v>
      </c>
      <c r="V174" s="17">
        <f t="shared" si="16"/>
        <v>103.28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486.66399999999999</v>
      </c>
    </row>
    <row r="175" spans="1:28" s="4" customFormat="1" x14ac:dyDescent="0.2">
      <c r="A175" s="9">
        <f>IFERROR(VLOOKUP(B175,'[1]DADOS (OCULTAR)'!$P$3:$R$53,3,0),"")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MARIA JAILMA DE OLIVEIRA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223505</v>
      </c>
      <c r="G175" s="14">
        <f>IF('[1]TCE - ANEXO III - Preencher'!H184="","",'[1]TCE - ANEXO III - Preencher'!H184)</f>
        <v>44013</v>
      </c>
      <c r="H175" s="15">
        <f>'[1]TCE - ANEXO III - Preencher'!I184</f>
        <v>0</v>
      </c>
      <c r="I175" s="15">
        <f>'[1]TCE - ANEXO III - Preencher'!J184</f>
        <v>304.20400000000001</v>
      </c>
      <c r="J175" s="15">
        <f>'[1]TCE - ANEXO III - Preencher'!K184</f>
        <v>0</v>
      </c>
      <c r="K175" s="16">
        <f>'[1]TCE - ANEXO III - Preencher'!L184</f>
        <v>118.98</v>
      </c>
      <c r="L175" s="16">
        <f>'[1]TCE - ANEXO III - Preencher'!M184</f>
        <v>0</v>
      </c>
      <c r="M175" s="16">
        <f t="shared" si="13"/>
        <v>118.98</v>
      </c>
      <c r="N175" s="16">
        <f>'[1]TCE - ANEXO III - Preencher'!O184</f>
        <v>2.44</v>
      </c>
      <c r="O175" s="16">
        <f>'[1]TCE - ANEXO III - Preencher'!P184</f>
        <v>0</v>
      </c>
      <c r="P175" s="17">
        <f t="shared" si="14"/>
        <v>2.44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425.62400000000002</v>
      </c>
    </row>
    <row r="176" spans="1:28" s="4" customFormat="1" x14ac:dyDescent="0.2">
      <c r="A176" s="9">
        <f>IFERROR(VLOOKUP(B176,'[1]DADOS (OCULTAR)'!$P$3:$R$53,3,0),"")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MARIA JOSE BEZERRA DA SILVA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324115</v>
      </c>
      <c r="G176" s="14">
        <f>IF('[1]TCE - ANEXO III - Preencher'!H185="","",'[1]TCE - ANEXO III - Preencher'!H185)</f>
        <v>44013</v>
      </c>
      <c r="H176" s="15">
        <f>'[1]TCE - ANEXO III - Preencher'!I185</f>
        <v>0</v>
      </c>
      <c r="I176" s="15">
        <f>'[1]TCE - ANEXO III - Preencher'!J185</f>
        <v>296.83679999999998</v>
      </c>
      <c r="J176" s="15">
        <f>'[1]TCE - ANEXO III - Preencher'!K185</f>
        <v>0</v>
      </c>
      <c r="K176" s="16">
        <f>'[1]TCE - ANEXO III - Preencher'!L185</f>
        <v>118.98</v>
      </c>
      <c r="L176" s="16">
        <f>'[1]TCE - ANEXO III - Preencher'!M185</f>
        <v>9.49</v>
      </c>
      <c r="M176" s="16">
        <f t="shared" si="13"/>
        <v>109.49000000000001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407.48680000000002</v>
      </c>
    </row>
    <row r="177" spans="1:28" s="4" customFormat="1" x14ac:dyDescent="0.2">
      <c r="A177" s="9">
        <f>IFERROR(VLOOKUP(B177,'[1]DADOS (OCULTAR)'!$P$3:$R$53,3,0),"")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MARIA JOSE DA SILVA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44013</v>
      </c>
      <c r="H177" s="15">
        <f>'[1]TCE - ANEXO III - Preencher'!I186</f>
        <v>0</v>
      </c>
      <c r="I177" s="15">
        <f>'[1]TCE - ANEXO III - Preencher'!J186</f>
        <v>114.74080000000001</v>
      </c>
      <c r="J177" s="15">
        <f>'[1]TCE - ANEXO III - Preencher'!K186</f>
        <v>0</v>
      </c>
      <c r="K177" s="16">
        <f>'[1]TCE - ANEXO III - Preencher'!L186</f>
        <v>118.98</v>
      </c>
      <c r="L177" s="16">
        <f>'[1]TCE - ANEXO III - Preencher'!M186</f>
        <v>20.9</v>
      </c>
      <c r="M177" s="16">
        <f t="shared" si="13"/>
        <v>98.080000000000013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213.98080000000002</v>
      </c>
    </row>
    <row r="178" spans="1:28" s="4" customFormat="1" x14ac:dyDescent="0.2">
      <c r="A178" s="9">
        <f>IFERROR(VLOOKUP(B178,'[1]DADOS (OCULTAR)'!$P$3:$R$53,3,0),"")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MARIA JOSE DA SILVA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44013</v>
      </c>
      <c r="H178" s="15">
        <f>'[1]TCE - ANEXO III - Preencher'!I187</f>
        <v>0</v>
      </c>
      <c r="I178" s="15">
        <f>'[1]TCE - ANEXO III - Preencher'!J187</f>
        <v>122.83600000000001</v>
      </c>
      <c r="J178" s="15">
        <f>'[1]TCE - ANEXO III - Preencher'!K187</f>
        <v>0</v>
      </c>
      <c r="K178" s="16">
        <f>'[1]TCE - ANEXO III - Preencher'!L187</f>
        <v>118.98</v>
      </c>
      <c r="L178" s="16">
        <f>'[1]TCE - ANEXO III - Preencher'!M187</f>
        <v>20.9</v>
      </c>
      <c r="M178" s="16">
        <f t="shared" si="13"/>
        <v>98.080000000000013</v>
      </c>
      <c r="N178" s="16">
        <f>'[1]TCE - ANEXO III - Preencher'!O187</f>
        <v>2.44</v>
      </c>
      <c r="O178" s="16">
        <f>'[1]TCE - ANEXO III - Preencher'!P187</f>
        <v>0</v>
      </c>
      <c r="P178" s="17">
        <f t="shared" si="14"/>
        <v>2.44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223.35600000000002</v>
      </c>
    </row>
    <row r="179" spans="1:28" s="4" customFormat="1" x14ac:dyDescent="0.2">
      <c r="A179" s="9">
        <f>IFERROR(VLOOKUP(B179,'[1]DADOS (OCULTAR)'!$P$3:$R$53,3,0),"")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MARIA JOSIENE DA SILVA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44013</v>
      </c>
      <c r="H179" s="15">
        <f>'[1]TCE - ANEXO III - Preencher'!I188</f>
        <v>0</v>
      </c>
      <c r="I179" s="15">
        <f>'[1]TCE - ANEXO III - Preencher'!J188</f>
        <v>140.828</v>
      </c>
      <c r="J179" s="15">
        <f>'[1]TCE - ANEXO III - Preencher'!K188</f>
        <v>0</v>
      </c>
      <c r="K179" s="16">
        <f>'[1]TCE - ANEXO III - Preencher'!L188</f>
        <v>118.98</v>
      </c>
      <c r="L179" s="16">
        <f>'[1]TCE - ANEXO III - Preencher'!M188</f>
        <v>20.9</v>
      </c>
      <c r="M179" s="16">
        <f t="shared" si="13"/>
        <v>98.080000000000013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240.06800000000001</v>
      </c>
    </row>
    <row r="180" spans="1:28" s="4" customFormat="1" x14ac:dyDescent="0.2">
      <c r="A180" s="9">
        <f>IFERROR(VLOOKUP(B180,'[1]DADOS (OCULTAR)'!$P$3:$R$53,3,0),"")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MARIA LARISSA DA SILVA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44013</v>
      </c>
      <c r="H180" s="15">
        <f>'[1]TCE - ANEXO III - Preencher'!I189</f>
        <v>0</v>
      </c>
      <c r="I180" s="15">
        <f>'[1]TCE - ANEXO III - Preencher'!J189</f>
        <v>116.13680000000001</v>
      </c>
      <c r="J180" s="15">
        <f>'[1]TCE - ANEXO III - Preencher'!K189</f>
        <v>0</v>
      </c>
      <c r="K180" s="16">
        <f>'[1]TCE - ANEXO III - Preencher'!L189</f>
        <v>118.98</v>
      </c>
      <c r="L180" s="16">
        <f>'[1]TCE - ANEXO III - Preencher'!M189</f>
        <v>0</v>
      </c>
      <c r="M180" s="16">
        <f t="shared" si="13"/>
        <v>118.98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168</v>
      </c>
      <c r="R180" s="16">
        <f>'[1]TCE - ANEXO III - Preencher'!S189</f>
        <v>57.6</v>
      </c>
      <c r="S180" s="17">
        <f t="shared" si="15"/>
        <v>110.4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346.67680000000001</v>
      </c>
    </row>
    <row r="181" spans="1:28" s="4" customFormat="1" x14ac:dyDescent="0.2">
      <c r="A181" s="9">
        <f>IFERROR(VLOOKUP(B181,'[1]DADOS (OCULTAR)'!$P$3:$R$53,3,0),"")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MARIA LETICIA FERREIRA LEITE</v>
      </c>
      <c r="E181" s="10" t="str">
        <f>IF('[1]TCE - ANEXO III - Preencher'!F190="4 - Assistência Odontológica","2 - Outros Profissionais da Saúde",'[1]TCE - ANEXO II - Enviar TCE'!E180)</f>
        <v>3 - Administrativo</v>
      </c>
      <c r="F181" s="13">
        <f>'[1]TCE - ANEXO III - Preencher'!G190</f>
        <v>411010</v>
      </c>
      <c r="G181" s="14">
        <f>IF('[1]TCE - ANEXO III - Preencher'!H190="","",'[1]TCE - ANEXO III - Preencher'!H190)</f>
        <v>44013</v>
      </c>
      <c r="H181" s="15">
        <f>'[1]TCE - ANEXO III - Preencher'!I190</f>
        <v>0</v>
      </c>
      <c r="I181" s="15">
        <f>'[1]TCE - ANEXO III - Preencher'!J190</f>
        <v>138.66399999999999</v>
      </c>
      <c r="J181" s="15">
        <f>'[1]TCE - ANEXO III - Preencher'!K190</f>
        <v>0</v>
      </c>
      <c r="K181" s="16">
        <f>'[1]TCE - ANEXO III - Preencher'!L190</f>
        <v>118.98</v>
      </c>
      <c r="L181" s="16">
        <f>'[1]TCE - ANEXO III - Preencher'!M190</f>
        <v>33.53</v>
      </c>
      <c r="M181" s="16">
        <f t="shared" si="13"/>
        <v>85.45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225.27399999999997</v>
      </c>
    </row>
    <row r="182" spans="1:28" s="4" customFormat="1" x14ac:dyDescent="0.2">
      <c r="A182" s="9">
        <f>IFERROR(VLOOKUP(B182,'[1]DADOS (OCULTAR)'!$P$3:$R$53,3,0),"")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MARIA ROSELENE AVELINO DA SILVA CARVALHO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44013</v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118.98</v>
      </c>
      <c r="L182" s="16">
        <f>'[1]TCE - ANEXO III - Preencher'!M191</f>
        <v>0</v>
      </c>
      <c r="M182" s="16">
        <f t="shared" si="13"/>
        <v>118.98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120.14</v>
      </c>
    </row>
    <row r="183" spans="1:28" s="4" customFormat="1" x14ac:dyDescent="0.2">
      <c r="A183" s="9">
        <f>IFERROR(VLOOKUP(B183,'[1]DADOS (OCULTAR)'!$P$3:$R$53,3,0),"")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MARIA SUELI DA SILVA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44013</v>
      </c>
      <c r="H183" s="15">
        <f>'[1]TCE - ANEXO III - Preencher'!I192</f>
        <v>0</v>
      </c>
      <c r="I183" s="15">
        <f>'[1]TCE - ANEXO III - Preencher'!J192</f>
        <v>88.244</v>
      </c>
      <c r="J183" s="15">
        <f>'[1]TCE - ANEXO III - Preencher'!K192</f>
        <v>0</v>
      </c>
      <c r="K183" s="16">
        <f>'[1]TCE - ANEXO III - Preencher'!L192</f>
        <v>118.98</v>
      </c>
      <c r="L183" s="16">
        <f>'[1]TCE - ANEXO III - Preencher'!M192</f>
        <v>0</v>
      </c>
      <c r="M183" s="16">
        <f t="shared" si="13"/>
        <v>118.98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208.38399999999999</v>
      </c>
    </row>
    <row r="184" spans="1:28" s="4" customFormat="1" x14ac:dyDescent="0.2">
      <c r="A184" s="9">
        <f>IFERROR(VLOOKUP(B184,'[1]DADOS (OCULTAR)'!$P$3:$R$53,3,0),"")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MARIA ZELIA DA SILVA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44013</v>
      </c>
      <c r="H184" s="15">
        <f>'[1]TCE - ANEXO III - Preencher'!I193</f>
        <v>0</v>
      </c>
      <c r="I184" s="15">
        <f>'[1]TCE - ANEXO III - Preencher'!J193</f>
        <v>119.54</v>
      </c>
      <c r="J184" s="15">
        <f>'[1]TCE - ANEXO III - Preencher'!K193</f>
        <v>0</v>
      </c>
      <c r="K184" s="16">
        <f>'[1]TCE - ANEXO III - Preencher'!L193</f>
        <v>118.98</v>
      </c>
      <c r="L184" s="16">
        <f>'[1]TCE - ANEXO III - Preencher'!M193</f>
        <v>20.9</v>
      </c>
      <c r="M184" s="16">
        <f t="shared" si="13"/>
        <v>98.080000000000013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218.78</v>
      </c>
    </row>
    <row r="185" spans="1:28" s="4" customFormat="1" x14ac:dyDescent="0.2">
      <c r="A185" s="9">
        <f>IFERROR(VLOOKUP(B185,'[1]DADOS (OCULTAR)'!$P$3:$R$53,3,0),"")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MARIA ZELIA DOS SANTOS PRADO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44013</v>
      </c>
      <c r="H185" s="15">
        <f>'[1]TCE - ANEXO III - Preencher'!I194</f>
        <v>0</v>
      </c>
      <c r="I185" s="15">
        <f>'[1]TCE - ANEXO III - Preencher'!J194</f>
        <v>100.6392</v>
      </c>
      <c r="J185" s="15">
        <f>'[1]TCE - ANEXO III - Preencher'!K194</f>
        <v>0</v>
      </c>
      <c r="K185" s="16">
        <f>'[1]TCE - ANEXO III - Preencher'!L194</f>
        <v>118.98</v>
      </c>
      <c r="L185" s="16">
        <f>'[1]TCE - ANEXO III - Preencher'!M194</f>
        <v>0</v>
      </c>
      <c r="M185" s="16">
        <f t="shared" si="13"/>
        <v>118.98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220.7792</v>
      </c>
    </row>
    <row r="186" spans="1:28" s="4" customFormat="1" x14ac:dyDescent="0.2">
      <c r="A186" s="9">
        <f>IFERROR(VLOOKUP(B186,'[1]DADOS (OCULTAR)'!$P$3:$R$53,3,0),"")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MARLON JOSE DAS NEVES VIANA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44013</v>
      </c>
      <c r="H186" s="15">
        <f>'[1]TCE - ANEXO III - Preencher'!I195</f>
        <v>0</v>
      </c>
      <c r="I186" s="15">
        <f>'[1]TCE - ANEXO III - Preencher'!J195</f>
        <v>173.18080000000003</v>
      </c>
      <c r="J186" s="15">
        <f>'[1]TCE - ANEXO III - Preencher'!K195</f>
        <v>0</v>
      </c>
      <c r="K186" s="16">
        <f>'[1]TCE - ANEXO III - Preencher'!L195</f>
        <v>118.98</v>
      </c>
      <c r="L186" s="16">
        <f>'[1]TCE - ANEXO III - Preencher'!M195</f>
        <v>20.9</v>
      </c>
      <c r="M186" s="16">
        <f t="shared" si="13"/>
        <v>98.080000000000013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272.42080000000004</v>
      </c>
    </row>
    <row r="187" spans="1:28" s="4" customFormat="1" x14ac:dyDescent="0.2">
      <c r="A187" s="9">
        <f>IFERROR(VLOOKUP(B187,'[1]DADOS (OCULTAR)'!$P$3:$R$53,3,0),"")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MARLUCE ANANIAS SOARES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44013</v>
      </c>
      <c r="H187" s="15">
        <f>'[1]TCE - ANEXO III - Preencher'!I196</f>
        <v>0</v>
      </c>
      <c r="I187" s="15">
        <f>'[1]TCE - ANEXO III - Preencher'!J196</f>
        <v>101.1384</v>
      </c>
      <c r="J187" s="15">
        <f>'[1]TCE - ANEXO III - Preencher'!K196</f>
        <v>0</v>
      </c>
      <c r="K187" s="16">
        <f>'[1]TCE - ANEXO III - Preencher'!L196</f>
        <v>118.98</v>
      </c>
      <c r="L187" s="16">
        <f>'[1]TCE - ANEXO III - Preencher'!M196</f>
        <v>20.9</v>
      </c>
      <c r="M187" s="16">
        <f t="shared" si="13"/>
        <v>98.080000000000013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198</v>
      </c>
      <c r="R187" s="16">
        <f>'[1]TCE - ANEXO III - Preencher'!S196</f>
        <v>62.7</v>
      </c>
      <c r="S187" s="17">
        <f t="shared" si="15"/>
        <v>135.30000000000001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335.67840000000001</v>
      </c>
    </row>
    <row r="188" spans="1:28" s="4" customFormat="1" x14ac:dyDescent="0.2">
      <c r="A188" s="9">
        <f>IFERROR(VLOOKUP(B188,'[1]DADOS (OCULTAR)'!$P$3:$R$53,3,0),"")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MARYLLYA BEZERRA TEIXEIRA LEITE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766420</v>
      </c>
      <c r="G188" s="14">
        <f>IF('[1]TCE - ANEXO III - Preencher'!H197="","",'[1]TCE - ANEXO III - Preencher'!H197)</f>
        <v>44013</v>
      </c>
      <c r="H188" s="15">
        <f>'[1]TCE - ANEXO III - Preencher'!I197</f>
        <v>0</v>
      </c>
      <c r="I188" s="15">
        <f>'[1]TCE - ANEXO III - Preencher'!J197</f>
        <v>133.44399999999999</v>
      </c>
      <c r="J188" s="15">
        <f>'[1]TCE - ANEXO III - Preencher'!K197</f>
        <v>0</v>
      </c>
      <c r="K188" s="16">
        <f>'[1]TCE - ANEXO III - Preencher'!L197</f>
        <v>118.98</v>
      </c>
      <c r="L188" s="16">
        <f>'[1]TCE - ANEXO III - Preencher'!M197</f>
        <v>1.36</v>
      </c>
      <c r="M188" s="16">
        <f t="shared" si="13"/>
        <v>117.62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252.22399999999999</v>
      </c>
    </row>
    <row r="189" spans="1:28" s="4" customFormat="1" x14ac:dyDescent="0.2">
      <c r="A189" s="9">
        <f>IFERROR(VLOOKUP(B189,'[1]DADOS (OCULTAR)'!$P$3:$R$53,3,0),"")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MATHEUS FELLIPE MORAES GONCALVES</v>
      </c>
      <c r="E189" s="10" t="str">
        <f>IF('[1]TCE - ANEXO III - Preencher'!F198="4 - Assistência Odontológica","2 - Outros Profissionais da Saúde",'[1]TCE - ANEXO II - Enviar TCE'!E188)</f>
        <v>3 - Administrativo</v>
      </c>
      <c r="F189" s="13">
        <f>'[1]TCE - ANEXO III - Preencher'!G198</f>
        <v>411010</v>
      </c>
      <c r="G189" s="14">
        <f>IF('[1]TCE - ANEXO III - Preencher'!H198="","",'[1]TCE - ANEXO III - Preencher'!H198)</f>
        <v>44013</v>
      </c>
      <c r="H189" s="15">
        <f>'[1]TCE - ANEXO III - Preencher'!I198</f>
        <v>0</v>
      </c>
      <c r="I189" s="15">
        <f>'[1]TCE - ANEXO III - Preencher'!J198</f>
        <v>116.30160000000001</v>
      </c>
      <c r="J189" s="15">
        <f>'[1]TCE - ANEXO III - Preencher'!K198</f>
        <v>0</v>
      </c>
      <c r="K189" s="16">
        <f>'[1]TCE - ANEXO III - Preencher'!L198</f>
        <v>118.98</v>
      </c>
      <c r="L189" s="16">
        <f>'[1]TCE - ANEXO III - Preencher'!M198</f>
        <v>20.9</v>
      </c>
      <c r="M189" s="16">
        <f t="shared" si="13"/>
        <v>98.080000000000013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211.2</v>
      </c>
      <c r="R189" s="16">
        <f>'[1]TCE - ANEXO III - Preencher'!S198</f>
        <v>62.7</v>
      </c>
      <c r="S189" s="17">
        <f t="shared" si="15"/>
        <v>148.5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364.04160000000002</v>
      </c>
    </row>
    <row r="190" spans="1:28" s="4" customFormat="1" x14ac:dyDescent="0.2">
      <c r="A190" s="9">
        <f>IFERROR(VLOOKUP(B190,'[1]DADOS (OCULTAR)'!$P$3:$R$53,3,0),"")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MAURICIO ALVES PAES</v>
      </c>
      <c r="E190" s="10" t="str">
        <f>IF('[1]TCE - ANEXO III - Preencher'!F199="4 - Assistência Odontológica","2 - Outros Profissionais da Saúde",'[1]TCE - ANEXO II - Enviar TCE'!E189)</f>
        <v>1 - Médico</v>
      </c>
      <c r="F190" s="13">
        <f>'[1]TCE - ANEXO III - Preencher'!G199</f>
        <v>225270</v>
      </c>
      <c r="G190" s="14">
        <f>IF('[1]TCE - ANEXO III - Preencher'!H199="","",'[1]TCE - ANEXO III - Preencher'!H199)</f>
        <v>44013</v>
      </c>
      <c r="H190" s="15">
        <f>'[1]TCE - ANEXO III - Preencher'!I199</f>
        <v>0</v>
      </c>
      <c r="I190" s="15">
        <f>'[1]TCE - ANEXO III - Preencher'!J199</f>
        <v>412.14160000000004</v>
      </c>
      <c r="J190" s="15">
        <f>'[1]TCE - ANEXO III - Preencher'!K199</f>
        <v>0</v>
      </c>
      <c r="K190" s="16">
        <f>'[1]TCE - ANEXO III - Preencher'!L199</f>
        <v>118.98</v>
      </c>
      <c r="L190" s="16">
        <f>'[1]TCE - ANEXO III - Preencher'!M199</f>
        <v>0</v>
      </c>
      <c r="M190" s="16">
        <f t="shared" si="13"/>
        <v>118.98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532.28160000000003</v>
      </c>
    </row>
    <row r="191" spans="1:28" s="4" customFormat="1" x14ac:dyDescent="0.2">
      <c r="A191" s="9">
        <f>IFERROR(VLOOKUP(B191,'[1]DADOS (OCULTAR)'!$P$3:$R$53,3,0),"")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MAURICIO BEZERRA DE LIMA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>
        <f>'[1]TCE - ANEXO III - Preencher'!G200</f>
        <v>517410</v>
      </c>
      <c r="G191" s="14">
        <f>IF('[1]TCE - ANEXO III - Preencher'!H200="","",'[1]TCE - ANEXO III - Preencher'!H200)</f>
        <v>44013</v>
      </c>
      <c r="H191" s="15">
        <f>'[1]TCE - ANEXO III - Preencher'!I200</f>
        <v>0</v>
      </c>
      <c r="I191" s="15">
        <f>'[1]TCE - ANEXO III - Preencher'!J200</f>
        <v>104.99680000000001</v>
      </c>
      <c r="J191" s="15">
        <f>'[1]TCE - ANEXO III - Preencher'!K200</f>
        <v>0</v>
      </c>
      <c r="K191" s="16">
        <f>'[1]TCE - ANEXO III - Preencher'!L200</f>
        <v>118.98</v>
      </c>
      <c r="L191" s="16">
        <f>'[1]TCE - ANEXO III - Preencher'!M200</f>
        <v>0</v>
      </c>
      <c r="M191" s="16">
        <f t="shared" si="13"/>
        <v>118.98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150</v>
      </c>
      <c r="R191" s="16">
        <f>'[1]TCE - ANEXO III - Preencher'!S200</f>
        <v>62.7</v>
      </c>
      <c r="S191" s="17">
        <f t="shared" si="15"/>
        <v>87.3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312.43680000000001</v>
      </c>
    </row>
    <row r="192" spans="1:28" s="4" customFormat="1" x14ac:dyDescent="0.2">
      <c r="A192" s="9">
        <f>IFERROR(VLOOKUP(B192,'[1]DADOS (OCULTAR)'!$P$3:$R$53,3,0),"")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MAYARA FIGUEIREDO OLIVEIRA</v>
      </c>
      <c r="E192" s="10" t="str">
        <f>IF('[1]TCE - ANEXO III - Preencher'!F201="4 - Assistência Odontológica","2 - Outros Profissionais da Saúde",'[1]TCE - ANEXO II - Enviar TCE'!E191)</f>
        <v>1 - Médico</v>
      </c>
      <c r="F192" s="13">
        <f>'[1]TCE - ANEXO III - Preencher'!G201</f>
        <v>225124</v>
      </c>
      <c r="G192" s="14">
        <f>IF('[1]TCE - ANEXO III - Preencher'!H201="","",'[1]TCE - ANEXO III - Preencher'!H201)</f>
        <v>44013</v>
      </c>
      <c r="H192" s="15">
        <f>'[1]TCE - ANEXO III - Preencher'!I201</f>
        <v>0</v>
      </c>
      <c r="I192" s="15">
        <f>'[1]TCE - ANEXO III - Preencher'!J201</f>
        <v>358.32800000000003</v>
      </c>
      <c r="J192" s="15">
        <f>'[1]TCE - ANEXO III - Preencher'!K201</f>
        <v>0</v>
      </c>
      <c r="K192" s="16">
        <f>'[1]TCE - ANEXO III - Preencher'!L201</f>
        <v>118.98</v>
      </c>
      <c r="L192" s="16">
        <f>'[1]TCE - ANEXO III - Preencher'!M201</f>
        <v>1.58</v>
      </c>
      <c r="M192" s="16">
        <f t="shared" si="13"/>
        <v>117.4</v>
      </c>
      <c r="N192" s="16">
        <f>'[1]TCE - ANEXO III - Preencher'!O201</f>
        <v>2.44</v>
      </c>
      <c r="O192" s="16">
        <f>'[1]TCE - ANEXO III - Preencher'!P201</f>
        <v>0</v>
      </c>
      <c r="P192" s="17">
        <f t="shared" si="14"/>
        <v>2.44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478.16800000000006</v>
      </c>
    </row>
    <row r="193" spans="1:28" s="4" customFormat="1" x14ac:dyDescent="0.2">
      <c r="A193" s="9">
        <f>IFERROR(VLOOKUP(B193,'[1]DADOS (OCULTAR)'!$P$3:$R$53,3,0),"")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MERCIA FRANCISCA DOS SANTOS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44013</v>
      </c>
      <c r="H193" s="15">
        <f>'[1]TCE - ANEXO III - Preencher'!I202</f>
        <v>0</v>
      </c>
      <c r="I193" s="15">
        <f>'[1]TCE - ANEXO III - Preencher'!J202</f>
        <v>126.37200000000001</v>
      </c>
      <c r="J193" s="15">
        <f>'[1]TCE - ANEXO III - Preencher'!K202</f>
        <v>0</v>
      </c>
      <c r="K193" s="16">
        <f>'[1]TCE - ANEXO III - Preencher'!L202</f>
        <v>118.98</v>
      </c>
      <c r="L193" s="16">
        <f>'[1]TCE - ANEXO III - Preencher'!M202</f>
        <v>20.9</v>
      </c>
      <c r="M193" s="16">
        <f t="shared" si="13"/>
        <v>98.080000000000013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225.61200000000002</v>
      </c>
    </row>
    <row r="194" spans="1:28" s="4" customFormat="1" x14ac:dyDescent="0.2">
      <c r="A194" s="9">
        <f>IFERROR(VLOOKUP(B194,'[1]DADOS (OCULTAR)'!$P$3:$R$53,3,0),"")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MICHEL SOUSA DE FREITAS</v>
      </c>
      <c r="E194" s="10" t="str">
        <f>IF('[1]TCE - ANEXO III - Preencher'!F203="4 - Assistência Odontológica","2 - Outros Profissionais da Saúde",'[1]TCE - ANEXO II - Enviar TCE'!E193)</f>
        <v>3 - Administrativo</v>
      </c>
      <c r="F194" s="13">
        <f>'[1]TCE - ANEXO III - Preencher'!G203</f>
        <v>517410</v>
      </c>
      <c r="G194" s="14">
        <f>IF('[1]TCE - ANEXO III - Preencher'!H203="","",'[1]TCE - ANEXO III - Preencher'!H203)</f>
        <v>44013</v>
      </c>
      <c r="H194" s="15">
        <f>'[1]TCE - ANEXO III - Preencher'!I203</f>
        <v>0</v>
      </c>
      <c r="I194" s="15">
        <f>'[1]TCE - ANEXO III - Preencher'!J203</f>
        <v>186.46080000000003</v>
      </c>
      <c r="J194" s="15">
        <f>'[1]TCE - ANEXO III - Preencher'!K203</f>
        <v>0</v>
      </c>
      <c r="K194" s="16">
        <f>'[1]TCE - ANEXO III - Preencher'!L203</f>
        <v>118.98</v>
      </c>
      <c r="L194" s="16">
        <f>'[1]TCE - ANEXO III - Preencher'!M203</f>
        <v>20.9</v>
      </c>
      <c r="M194" s="16">
        <f t="shared" si="13"/>
        <v>98.080000000000013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285.70080000000007</v>
      </c>
    </row>
    <row r="195" spans="1:28" s="4" customFormat="1" x14ac:dyDescent="0.2">
      <c r="A195" s="9">
        <f>IFERROR(VLOOKUP(B195,'[1]DADOS (OCULTAR)'!$P$3:$R$53,3,0),"")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MIKAEL CAVALCANTI CAMELO</v>
      </c>
      <c r="E195" s="10" t="str">
        <f>IF('[1]TCE - ANEXO III - Preencher'!F204="4 - Assistência Odontológica","2 - Outros Profissionais da Saúde",'[1]TCE - ANEXO II - Enviar TCE'!E194)</f>
        <v>1 - Médico</v>
      </c>
      <c r="F195" s="13">
        <f>'[1]TCE - ANEXO III - Preencher'!G204</f>
        <v>225125</v>
      </c>
      <c r="G195" s="14">
        <f>IF('[1]TCE - ANEXO III - Preencher'!H204="","",'[1]TCE - ANEXO III - Preencher'!H204)</f>
        <v>44013</v>
      </c>
      <c r="H195" s="15">
        <f>'[1]TCE - ANEXO III - Preencher'!I204</f>
        <v>0</v>
      </c>
      <c r="I195" s="15">
        <f>'[1]TCE - ANEXO III - Preencher'!J204</f>
        <v>721.82</v>
      </c>
      <c r="J195" s="15">
        <f>'[1]TCE - ANEXO III - Preencher'!K204</f>
        <v>0</v>
      </c>
      <c r="K195" s="16">
        <f>'[1]TCE - ANEXO III - Preencher'!L204</f>
        <v>118.98</v>
      </c>
      <c r="L195" s="16">
        <f>'[1]TCE - ANEXO III - Preencher'!M204</f>
        <v>0</v>
      </c>
      <c r="M195" s="16">
        <f t="shared" si="13"/>
        <v>118.98</v>
      </c>
      <c r="N195" s="16">
        <f>'[1]TCE - ANEXO III - Preencher'!O204</f>
        <v>2.44</v>
      </c>
      <c r="O195" s="16">
        <f>'[1]TCE - ANEXO III - Preencher'!P204</f>
        <v>0</v>
      </c>
      <c r="P195" s="17">
        <f t="shared" si="14"/>
        <v>2.44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843.24000000000012</v>
      </c>
    </row>
    <row r="196" spans="1:28" s="4" customFormat="1" x14ac:dyDescent="0.2">
      <c r="A196" s="9">
        <f>IFERROR(VLOOKUP(B196,'[1]DADOS (OCULTAR)'!$P$3:$R$53,3,0),"")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NADJA MARIA DE MELO SILVA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44013</v>
      </c>
      <c r="H196" s="15">
        <f>'[1]TCE - ANEXO III - Preencher'!I205</f>
        <v>0</v>
      </c>
      <c r="I196" s="15">
        <f>'[1]TCE - ANEXO III - Preencher'!J205</f>
        <v>99.423199999999994</v>
      </c>
      <c r="J196" s="15">
        <f>'[1]TCE - ANEXO III - Preencher'!K205</f>
        <v>0</v>
      </c>
      <c r="K196" s="16">
        <f>'[1]TCE - ANEXO III - Preencher'!L205</f>
        <v>118.98</v>
      </c>
      <c r="L196" s="16">
        <f>'[1]TCE - ANEXO III - Preencher'!M205</f>
        <v>20.9</v>
      </c>
      <c r="M196" s="16">
        <f t="shared" ref="M196:M259" si="19">K196-L196</f>
        <v>98.080000000000013</v>
      </c>
      <c r="N196" s="16">
        <f>'[1]TCE - ANEXO III - Preencher'!O205</f>
        <v>9.2799999999999994</v>
      </c>
      <c r="O196" s="16">
        <f>'[1]TCE - ANEXO III - Preencher'!P205</f>
        <v>0</v>
      </c>
      <c r="P196" s="17">
        <f t="shared" ref="P196:P259" si="20">N196-O196</f>
        <v>9.2799999999999994</v>
      </c>
      <c r="Q196" s="16">
        <f>'[1]TCE - ANEXO III - Preencher'!R205</f>
        <v>198</v>
      </c>
      <c r="R196" s="16">
        <f>'[1]TCE - ANEXO III - Preencher'!S205</f>
        <v>58.78</v>
      </c>
      <c r="S196" s="17">
        <f t="shared" ref="S196:S259" si="21">Q196-R196</f>
        <v>139.22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346.00319999999999</v>
      </c>
    </row>
    <row r="197" spans="1:28" s="4" customFormat="1" x14ac:dyDescent="0.2">
      <c r="A197" s="9">
        <f>IFERROR(VLOOKUP(B197,'[1]DADOS (OCULTAR)'!$P$3:$R$53,3,0),"")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NAIDIVAN ALVES DO NASCIMENTO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44013</v>
      </c>
      <c r="H197" s="15">
        <f>'[1]TCE - ANEXO III - Preencher'!I206</f>
        <v>0</v>
      </c>
      <c r="I197" s="15">
        <f>'[1]TCE - ANEXO III - Preencher'!J206</f>
        <v>278.13599999999997</v>
      </c>
      <c r="J197" s="15">
        <f>'[1]TCE - ANEXO III - Preencher'!K206</f>
        <v>0</v>
      </c>
      <c r="K197" s="16">
        <f>'[1]TCE - ANEXO III - Preencher'!L206</f>
        <v>118.98</v>
      </c>
      <c r="L197" s="16">
        <f>'[1]TCE - ANEXO III - Preencher'!M206</f>
        <v>3.08</v>
      </c>
      <c r="M197" s="16">
        <f t="shared" si="19"/>
        <v>115.9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395.19599999999997</v>
      </c>
    </row>
    <row r="198" spans="1:28" s="4" customFormat="1" x14ac:dyDescent="0.2">
      <c r="A198" s="9">
        <f>IFERROR(VLOOKUP(B198,'[1]DADOS (OCULTAR)'!$P$3:$R$53,3,0),"")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NAPOLEAO FERREIRA DA SILVA FILHO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>
        <f>'[1]TCE - ANEXO III - Preencher'!G207</f>
        <v>514225</v>
      </c>
      <c r="G198" s="14">
        <f>IF('[1]TCE - ANEXO III - Preencher'!H207="","",'[1]TCE - ANEXO III - Preencher'!H207)</f>
        <v>44013</v>
      </c>
      <c r="H198" s="15">
        <f>'[1]TCE - ANEXO III - Preencher'!I207</f>
        <v>0</v>
      </c>
      <c r="I198" s="15">
        <f>'[1]TCE - ANEXO III - Preencher'!J207</f>
        <v>130.17760000000001</v>
      </c>
      <c r="J198" s="15">
        <f>'[1]TCE - ANEXO III - Preencher'!K207</f>
        <v>0</v>
      </c>
      <c r="K198" s="16">
        <f>'[1]TCE - ANEXO III - Preencher'!L207</f>
        <v>118.98</v>
      </c>
      <c r="L198" s="16">
        <f>'[1]TCE - ANEXO III - Preencher'!M207</f>
        <v>20.9</v>
      </c>
      <c r="M198" s="16">
        <f t="shared" si="19"/>
        <v>98.080000000000013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229.41760000000002</v>
      </c>
    </row>
    <row r="199" spans="1:28" s="4" customFormat="1" x14ac:dyDescent="0.2">
      <c r="A199" s="9">
        <f>IFERROR(VLOOKUP(B199,'[1]DADOS (OCULTAR)'!$P$3:$R$53,3,0),"")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NELSON FRANCISCO DA SILVA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766420</v>
      </c>
      <c r="G199" s="14">
        <f>IF('[1]TCE - ANEXO III - Preencher'!H208="","",'[1]TCE - ANEXO III - Preencher'!H208)</f>
        <v>44013</v>
      </c>
      <c r="H199" s="15">
        <f>'[1]TCE - ANEXO III - Preencher'!I208</f>
        <v>0</v>
      </c>
      <c r="I199" s="15">
        <f>'[1]TCE - ANEXO III - Preencher'!J208</f>
        <v>118.324</v>
      </c>
      <c r="J199" s="15">
        <f>'[1]TCE - ANEXO III - Preencher'!K208</f>
        <v>0</v>
      </c>
      <c r="K199" s="16">
        <f>'[1]TCE - ANEXO III - Preencher'!L208</f>
        <v>118.98</v>
      </c>
      <c r="L199" s="16">
        <f>'[1]TCE - ANEXO III - Preencher'!M208</f>
        <v>5.42</v>
      </c>
      <c r="M199" s="16">
        <f t="shared" si="19"/>
        <v>113.56</v>
      </c>
      <c r="N199" s="16">
        <f>'[1]TCE - ANEXO III - Preencher'!O208</f>
        <v>2.44</v>
      </c>
      <c r="O199" s="16">
        <f>'[1]TCE - ANEXO III - Preencher'!P208</f>
        <v>0</v>
      </c>
      <c r="P199" s="17">
        <f t="shared" si="20"/>
        <v>2.44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234.32400000000001</v>
      </c>
    </row>
    <row r="200" spans="1:28" s="4" customFormat="1" x14ac:dyDescent="0.2">
      <c r="A200" s="9">
        <f>IFERROR(VLOOKUP(B200,'[1]DADOS (OCULTAR)'!$P$3:$R$53,3,0),"")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NIEWDSON THIAGO CAVALCANTE CURSINO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766420</v>
      </c>
      <c r="G200" s="14">
        <f>IF('[1]TCE - ANEXO III - Preencher'!H209="","",'[1]TCE - ANEXO III - Preencher'!H209)</f>
        <v>44013</v>
      </c>
      <c r="H200" s="15">
        <f>'[1]TCE - ANEXO III - Preencher'!I209</f>
        <v>0</v>
      </c>
      <c r="I200" s="15">
        <f>'[1]TCE - ANEXO III - Preencher'!J209</f>
        <v>118.4736</v>
      </c>
      <c r="J200" s="15">
        <f>'[1]TCE - ANEXO III - Preencher'!K209</f>
        <v>0</v>
      </c>
      <c r="K200" s="16">
        <f>'[1]TCE - ANEXO III - Preencher'!L209</f>
        <v>118.98</v>
      </c>
      <c r="L200" s="16">
        <f>'[1]TCE - ANEXO III - Preencher'!M209</f>
        <v>2.71</v>
      </c>
      <c r="M200" s="16">
        <f t="shared" si="19"/>
        <v>116.27000000000001</v>
      </c>
      <c r="N200" s="16">
        <f>'[1]TCE - ANEXO III - Preencher'!O209</f>
        <v>2.44</v>
      </c>
      <c r="O200" s="16">
        <f>'[1]TCE - ANEXO III - Preencher'!P209</f>
        <v>0</v>
      </c>
      <c r="P200" s="17">
        <f t="shared" si="20"/>
        <v>2.44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237.18360000000001</v>
      </c>
    </row>
    <row r="201" spans="1:28" s="4" customFormat="1" x14ac:dyDescent="0.2">
      <c r="A201" s="9">
        <f>IFERROR(VLOOKUP(B201,'[1]DADOS (OCULTAR)'!$P$3:$R$53,3,0),"")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>NILTON PEREIRA DE BARROS</v>
      </c>
      <c r="E201" s="10" t="str">
        <f>IF('[1]TCE - ANEXO III - Preencher'!F210="4 - Assistência Odontológica","2 - Outros Profissionais da Saúde",'[1]TCE - ANEXO II - Enviar TCE'!E200)</f>
        <v>1 - Médico</v>
      </c>
      <c r="F201" s="13">
        <f>'[1]TCE - ANEXO III - Preencher'!G210</f>
        <v>225270</v>
      </c>
      <c r="G201" s="14">
        <f>IF('[1]TCE - ANEXO III - Preencher'!H210="","",'[1]TCE - ANEXO III - Preencher'!H210)</f>
        <v>44013</v>
      </c>
      <c r="H201" s="15">
        <f>'[1]TCE - ANEXO III - Preencher'!I210</f>
        <v>0</v>
      </c>
      <c r="I201" s="15">
        <f>'[1]TCE - ANEXO III - Preencher'!J210</f>
        <v>367.8424</v>
      </c>
      <c r="J201" s="15">
        <f>'[1]TCE - ANEXO III - Preencher'!K210</f>
        <v>0</v>
      </c>
      <c r="K201" s="16">
        <f>'[1]TCE - ANEXO III - Preencher'!L210</f>
        <v>118.98</v>
      </c>
      <c r="L201" s="16">
        <f>'[1]TCE - ANEXO III - Preencher'!M210</f>
        <v>0</v>
      </c>
      <c r="M201" s="16">
        <f t="shared" si="19"/>
        <v>118.98</v>
      </c>
      <c r="N201" s="16">
        <f>'[1]TCE - ANEXO III - Preencher'!O210</f>
        <v>9.2799999999999994</v>
      </c>
      <c r="O201" s="16">
        <f>'[1]TCE - ANEXO III - Preencher'!P210</f>
        <v>0</v>
      </c>
      <c r="P201" s="17">
        <f t="shared" si="20"/>
        <v>9.2799999999999994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496.10239999999999</v>
      </c>
    </row>
    <row r="202" spans="1:28" s="4" customFormat="1" x14ac:dyDescent="0.2">
      <c r="A202" s="9">
        <f>IFERROR(VLOOKUP(B202,'[1]DADOS (OCULTAR)'!$P$3:$R$53,3,0),"")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OBERDAN RIBEIRO GONCALVES DE OLIVEIRA</v>
      </c>
      <c r="E202" s="10" t="str">
        <f>IF('[1]TCE - ANEXO III - Preencher'!F211="4 - Assistência Odontológica","2 - Outros Profissionais da Saúde",'[1]TCE - ANEXO II - Enviar TCE'!E201)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44013</v>
      </c>
      <c r="H202" s="15">
        <f>'[1]TCE - ANEXO III - Preencher'!I211</f>
        <v>0</v>
      </c>
      <c r="I202" s="15">
        <f>'[1]TCE - ANEXO III - Preencher'!J211</f>
        <v>325.58240000000001</v>
      </c>
      <c r="J202" s="15">
        <f>'[1]TCE - ANEXO III - Preencher'!K211</f>
        <v>0</v>
      </c>
      <c r="K202" s="16">
        <f>'[1]TCE - ANEXO III - Preencher'!L211</f>
        <v>118.98</v>
      </c>
      <c r="L202" s="16">
        <f>'[1]TCE - ANEXO III - Preencher'!M211</f>
        <v>3.17</v>
      </c>
      <c r="M202" s="16">
        <f t="shared" si="19"/>
        <v>115.81</v>
      </c>
      <c r="N202" s="16">
        <f>'[1]TCE - ANEXO III - Preencher'!O211</f>
        <v>9.2799999999999994</v>
      </c>
      <c r="O202" s="16">
        <f>'[1]TCE - ANEXO III - Preencher'!P211</f>
        <v>0</v>
      </c>
      <c r="P202" s="17">
        <f t="shared" si="20"/>
        <v>9.2799999999999994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450.67239999999998</v>
      </c>
    </row>
    <row r="203" spans="1:28" s="4" customFormat="1" x14ac:dyDescent="0.2">
      <c r="A203" s="9">
        <f>IFERROR(VLOOKUP(B203,'[1]DADOS (OCULTAR)'!$P$3:$R$53,3,0),"")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>PATRICIA DE MELO SANTOS CAVALCANTI</v>
      </c>
      <c r="E203" s="10" t="str">
        <f>IF('[1]TCE - ANEXO III - Preencher'!F212="4 - Assistência Odontológica","2 - Outros Profissionais da Saúde",'[1]TCE - ANEXO II - Enviar TCE'!E202)</f>
        <v>1 - Médico</v>
      </c>
      <c r="F203" s="13">
        <f>'[1]TCE - ANEXO III - Preencher'!G212</f>
        <v>225124</v>
      </c>
      <c r="G203" s="14">
        <f>IF('[1]TCE - ANEXO III - Preencher'!H212="","",'[1]TCE - ANEXO III - Preencher'!H212)</f>
        <v>44013</v>
      </c>
      <c r="H203" s="15">
        <f>'[1]TCE - ANEXO III - Preencher'!I212</f>
        <v>0</v>
      </c>
      <c r="I203" s="15">
        <f>'[1]TCE - ANEXO III - Preencher'!J212</f>
        <v>674.7912</v>
      </c>
      <c r="J203" s="15">
        <f>'[1]TCE - ANEXO III - Preencher'!K212</f>
        <v>0</v>
      </c>
      <c r="K203" s="16">
        <f>'[1]TCE - ANEXO III - Preencher'!L212</f>
        <v>118.98</v>
      </c>
      <c r="L203" s="16">
        <f>'[1]TCE - ANEXO III - Preencher'!M212</f>
        <v>0</v>
      </c>
      <c r="M203" s="16">
        <f t="shared" si="19"/>
        <v>118.98</v>
      </c>
      <c r="N203" s="16">
        <f>'[1]TCE - ANEXO III - Preencher'!O212</f>
        <v>9.2799999999999994</v>
      </c>
      <c r="O203" s="16">
        <f>'[1]TCE - ANEXO III - Preencher'!P212</f>
        <v>0</v>
      </c>
      <c r="P203" s="17">
        <f t="shared" si="20"/>
        <v>9.2799999999999994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803.05119999999999</v>
      </c>
    </row>
    <row r="204" spans="1:28" s="4" customFormat="1" x14ac:dyDescent="0.2">
      <c r="A204" s="9">
        <f>IFERROR(VLOOKUP(B204,'[1]DADOS (OCULTAR)'!$P$3:$R$53,3,0),"")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PATRICIA KARLA SOUTO MAIOR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44013</v>
      </c>
      <c r="H204" s="15">
        <f>'[1]TCE - ANEXO III - Preencher'!I213</f>
        <v>0</v>
      </c>
      <c r="I204" s="15">
        <f>'[1]TCE - ANEXO III - Preencher'!J213</f>
        <v>118.0264</v>
      </c>
      <c r="J204" s="15">
        <f>'[1]TCE - ANEXO III - Preencher'!K213</f>
        <v>0</v>
      </c>
      <c r="K204" s="16">
        <f>'[1]TCE - ANEXO III - Preencher'!L213</f>
        <v>118.98</v>
      </c>
      <c r="L204" s="16">
        <f>'[1]TCE - ANEXO III - Preencher'!M213</f>
        <v>20.9</v>
      </c>
      <c r="M204" s="16">
        <f t="shared" si="19"/>
        <v>98.080000000000013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217.2664</v>
      </c>
    </row>
    <row r="205" spans="1:28" s="4" customFormat="1" x14ac:dyDescent="0.2">
      <c r="A205" s="9">
        <f>IFERROR(VLOOKUP(B205,'[1]DADOS (OCULTAR)'!$P$3:$R$53,3,0),"")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PAULO FERNANDO ANDRADE NEIVA</v>
      </c>
      <c r="E205" s="10" t="str">
        <f>IF('[1]TCE - ANEXO III - Preencher'!F214="4 - Assistência Odontológica","2 - Outros Profissionais da Saúde",'[1]TCE - ANEXO II - Enviar TCE'!E204)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44013</v>
      </c>
      <c r="H205" s="15">
        <f>'[1]TCE - ANEXO III - Preencher'!I214</f>
        <v>0</v>
      </c>
      <c r="I205" s="15">
        <f>'[1]TCE - ANEXO III - Preencher'!J214</f>
        <v>736.41359999999997</v>
      </c>
      <c r="J205" s="15">
        <f>'[1]TCE - ANEXO III - Preencher'!K214</f>
        <v>0</v>
      </c>
      <c r="K205" s="16">
        <f>'[1]TCE - ANEXO III - Preencher'!L214</f>
        <v>118.98</v>
      </c>
      <c r="L205" s="16">
        <f>'[1]TCE - ANEXO III - Preencher'!M214</f>
        <v>0</v>
      </c>
      <c r="M205" s="16">
        <f t="shared" si="19"/>
        <v>118.98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856.55359999999996</v>
      </c>
    </row>
    <row r="206" spans="1:28" s="4" customFormat="1" x14ac:dyDescent="0.2">
      <c r="A206" s="9">
        <f>IFERROR(VLOOKUP(B206,'[1]DADOS (OCULTAR)'!$P$3:$R$53,3,0),"")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PAULO FERNANDO DA SILVA GENUINO</v>
      </c>
      <c r="E206" s="10" t="str">
        <f>IF('[1]TCE - ANEXO III - Preencher'!F215="4 - Assistência Odontológica","2 - Outros Profissionais da Saúde",'[1]TCE - ANEXO II - Enviar TCE'!E205)</f>
        <v>3 - Administrativo</v>
      </c>
      <c r="F206" s="13">
        <f>'[1]TCE - ANEXO III - Preencher'!G215</f>
        <v>317210</v>
      </c>
      <c r="G206" s="14">
        <f>IF('[1]TCE - ANEXO III - Preencher'!H215="","",'[1]TCE - ANEXO III - Preencher'!H215)</f>
        <v>44013</v>
      </c>
      <c r="H206" s="15">
        <f>'[1]TCE - ANEXO III - Preencher'!I215</f>
        <v>0</v>
      </c>
      <c r="I206" s="15">
        <f>'[1]TCE - ANEXO III - Preencher'!J215</f>
        <v>151.70480000000001</v>
      </c>
      <c r="J206" s="15">
        <f>'[1]TCE - ANEXO III - Preencher'!K215</f>
        <v>0</v>
      </c>
      <c r="K206" s="16">
        <f>'[1]TCE - ANEXO III - Preencher'!L215</f>
        <v>118.98</v>
      </c>
      <c r="L206" s="16">
        <f>'[1]TCE - ANEXO III - Preencher'!M215</f>
        <v>0</v>
      </c>
      <c r="M206" s="16">
        <f t="shared" si="19"/>
        <v>118.98</v>
      </c>
      <c r="N206" s="16">
        <f>'[1]TCE - ANEXO III - Preencher'!O215</f>
        <v>9.2799999999999994</v>
      </c>
      <c r="O206" s="16">
        <f>'[1]TCE - ANEXO III - Preencher'!P215</f>
        <v>0</v>
      </c>
      <c r="P206" s="17">
        <f t="shared" si="20"/>
        <v>9.2799999999999994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279.96479999999997</v>
      </c>
    </row>
    <row r="207" spans="1:28" s="4" customFormat="1" x14ac:dyDescent="0.2">
      <c r="A207" s="9">
        <f>IFERROR(VLOOKUP(B207,'[1]DADOS (OCULTAR)'!$P$3:$R$53,3,0),"")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QUITERIA FRANCISCA DA SILVA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44013</v>
      </c>
      <c r="H207" s="15">
        <f>'[1]TCE - ANEXO III - Preencher'!I216</f>
        <v>0</v>
      </c>
      <c r="I207" s="15">
        <f>'[1]TCE - ANEXO III - Preencher'!J216</f>
        <v>173.21200000000002</v>
      </c>
      <c r="J207" s="15">
        <f>'[1]TCE - ANEXO III - Preencher'!K216</f>
        <v>0</v>
      </c>
      <c r="K207" s="16">
        <f>'[1]TCE - ANEXO III - Preencher'!L216</f>
        <v>118.98</v>
      </c>
      <c r="L207" s="16">
        <f>'[1]TCE - ANEXO III - Preencher'!M216</f>
        <v>0</v>
      </c>
      <c r="M207" s="16">
        <f t="shared" si="19"/>
        <v>118.98</v>
      </c>
      <c r="N207" s="16">
        <f>'[1]TCE - ANEXO III - Preencher'!O216</f>
        <v>2.44</v>
      </c>
      <c r="O207" s="16">
        <f>'[1]TCE - ANEXO III - Preencher'!P216</f>
        <v>0</v>
      </c>
      <c r="P207" s="17">
        <f t="shared" si="20"/>
        <v>2.44</v>
      </c>
      <c r="Q207" s="16">
        <f>'[1]TCE - ANEXO III - Preencher'!R216</f>
        <v>211.2</v>
      </c>
      <c r="R207" s="16">
        <f>'[1]TCE - ANEXO III - Preencher'!S216</f>
        <v>62.7</v>
      </c>
      <c r="S207" s="17">
        <f t="shared" si="21"/>
        <v>148.5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443.13200000000001</v>
      </c>
    </row>
    <row r="208" spans="1:28" s="4" customFormat="1" x14ac:dyDescent="0.2">
      <c r="A208" s="9">
        <f>IFERROR(VLOOKUP(B208,'[1]DADOS (OCULTAR)'!$P$3:$R$53,3,0),"")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>RAFAEL FONSECA SOARES</v>
      </c>
      <c r="E208" s="10" t="str">
        <f>IF('[1]TCE - ANEXO III - Preencher'!F217="4 - Assistência Odontológica","2 - Outros Profissionais da Saúde",'[1]TCE - ANEXO II - Enviar TCE'!E207)</f>
        <v>3 - Administrativo</v>
      </c>
      <c r="F208" s="13">
        <f>'[1]TCE - ANEXO III - Preencher'!G217</f>
        <v>317210</v>
      </c>
      <c r="G208" s="14">
        <f>IF('[1]TCE - ANEXO III - Preencher'!H217="","",'[1]TCE - ANEXO III - Preencher'!H217)</f>
        <v>44013</v>
      </c>
      <c r="H208" s="15">
        <f>'[1]TCE - ANEXO III - Preencher'!I217</f>
        <v>0</v>
      </c>
      <c r="I208" s="15">
        <f>'[1]TCE - ANEXO III - Preencher'!J217</f>
        <v>141.42160000000001</v>
      </c>
      <c r="J208" s="15">
        <f>'[1]TCE - ANEXO III - Preencher'!K217</f>
        <v>0</v>
      </c>
      <c r="K208" s="16">
        <f>'[1]TCE - ANEXO III - Preencher'!L217</f>
        <v>118.98</v>
      </c>
      <c r="L208" s="16">
        <f>'[1]TCE - ANEXO III - Preencher'!M217</f>
        <v>0</v>
      </c>
      <c r="M208" s="16">
        <f t="shared" si="19"/>
        <v>118.98</v>
      </c>
      <c r="N208" s="16">
        <f>'[1]TCE - ANEXO III - Preencher'!O217</f>
        <v>2.44</v>
      </c>
      <c r="O208" s="16">
        <f>'[1]TCE - ANEXO III - Preencher'!P217</f>
        <v>0</v>
      </c>
      <c r="P208" s="17">
        <f t="shared" si="20"/>
        <v>2.44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262.84160000000003</v>
      </c>
    </row>
    <row r="209" spans="1:28" s="4" customFormat="1" x14ac:dyDescent="0.2">
      <c r="A209" s="9">
        <f>IFERROR(VLOOKUP(B209,'[1]DADOS (OCULTAR)'!$P$3:$R$53,3,0),"")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>RAQUEL MONTEIRO DE OLIVEIRA</v>
      </c>
      <c r="E209" s="10" t="str">
        <f>IF('[1]TCE - ANEXO III - Preencher'!F218="4 - Assistência Odontológica","2 - Outros Profissionais da Saúde",'[1]TCE - ANEXO II - Enviar TCE'!E208)</f>
        <v>3 - Administrativo</v>
      </c>
      <c r="F209" s="13">
        <f>'[1]TCE - ANEXO III - Preencher'!G218</f>
        <v>513430</v>
      </c>
      <c r="G209" s="14">
        <f>IF('[1]TCE - ANEXO III - Preencher'!H218="","",'[1]TCE - ANEXO III - Preencher'!H218)</f>
        <v>44013</v>
      </c>
      <c r="H209" s="15">
        <f>'[1]TCE - ANEXO III - Preencher'!I218</f>
        <v>0</v>
      </c>
      <c r="I209" s="15">
        <f>'[1]TCE - ANEXO III - Preencher'!J218</f>
        <v>103.41760000000001</v>
      </c>
      <c r="J209" s="15">
        <f>'[1]TCE - ANEXO III - Preencher'!K218</f>
        <v>0</v>
      </c>
      <c r="K209" s="16">
        <f>'[1]TCE - ANEXO III - Preencher'!L218</f>
        <v>118.98</v>
      </c>
      <c r="L209" s="16">
        <f>'[1]TCE - ANEXO III - Preencher'!M218</f>
        <v>20.9</v>
      </c>
      <c r="M209" s="16">
        <f t="shared" si="19"/>
        <v>98.080000000000013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198</v>
      </c>
      <c r="R209" s="16">
        <f>'[1]TCE - ANEXO III - Preencher'!S218</f>
        <v>62.7</v>
      </c>
      <c r="S209" s="17">
        <f t="shared" si="21"/>
        <v>135.30000000000001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337.95760000000007</v>
      </c>
    </row>
    <row r="210" spans="1:28" s="4" customFormat="1" x14ac:dyDescent="0.2">
      <c r="A210" s="9">
        <f>IFERROR(VLOOKUP(B210,'[1]DADOS (OCULTAR)'!$P$3:$R$53,3,0),"")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>RAYANNE MAYARA SILVA DE OLIVEIRA VALGUEIRO DE ANDRADE</v>
      </c>
      <c r="E210" s="10" t="str">
        <f>IF('[1]TCE - ANEXO III - Preencher'!F219="4 - Assistência Odontológica","2 - Outros Profissionais da Saúde",'[1]TCE - ANEXO II - Enviar TCE'!E209)</f>
        <v>1 - Médico</v>
      </c>
      <c r="F210" s="13">
        <f>'[1]TCE - ANEXO III - Preencher'!G219</f>
        <v>225124</v>
      </c>
      <c r="G210" s="14">
        <f>IF('[1]TCE - ANEXO III - Preencher'!H219="","",'[1]TCE - ANEXO III - Preencher'!H219)</f>
        <v>44013</v>
      </c>
      <c r="H210" s="15">
        <f>'[1]TCE - ANEXO III - Preencher'!I219</f>
        <v>0</v>
      </c>
      <c r="I210" s="15">
        <f>'[1]TCE - ANEXO III - Preencher'!J219</f>
        <v>404.17360000000002</v>
      </c>
      <c r="J210" s="15">
        <f>'[1]TCE - ANEXO III - Preencher'!K219</f>
        <v>0</v>
      </c>
      <c r="K210" s="16">
        <f>'[1]TCE - ANEXO III - Preencher'!L219</f>
        <v>118.98</v>
      </c>
      <c r="L210" s="16">
        <f>'[1]TCE - ANEXO III - Preencher'!M219</f>
        <v>0</v>
      </c>
      <c r="M210" s="16">
        <f t="shared" si="19"/>
        <v>118.98</v>
      </c>
      <c r="N210" s="16">
        <f>'[1]TCE - ANEXO III - Preencher'!O219</f>
        <v>9.2799999999999994</v>
      </c>
      <c r="O210" s="16">
        <f>'[1]TCE - ANEXO III - Preencher'!P219</f>
        <v>0</v>
      </c>
      <c r="P210" s="17">
        <f t="shared" si="20"/>
        <v>9.2799999999999994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532.43359999999996</v>
      </c>
    </row>
    <row r="211" spans="1:28" s="4" customFormat="1" x14ac:dyDescent="0.2">
      <c r="A211" s="9">
        <f>IFERROR(VLOOKUP(B211,'[1]DADOS (OCULTAR)'!$P$3:$R$53,3,0),"")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RAYSSA IRACY DA SILVA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44013</v>
      </c>
      <c r="H211" s="15">
        <f>'[1]TCE - ANEXO III - Preencher'!I220</f>
        <v>0</v>
      </c>
      <c r="I211" s="15">
        <f>'[1]TCE - ANEXO III - Preencher'!J220</f>
        <v>310.55119999999999</v>
      </c>
      <c r="J211" s="15">
        <f>'[1]TCE - ANEXO III - Preencher'!K220</f>
        <v>0</v>
      </c>
      <c r="K211" s="16">
        <f>'[1]TCE - ANEXO III - Preencher'!L220</f>
        <v>118.98</v>
      </c>
      <c r="L211" s="16">
        <f>'[1]TCE - ANEXO III - Preencher'!M220</f>
        <v>3.08</v>
      </c>
      <c r="M211" s="16">
        <f t="shared" si="19"/>
        <v>115.9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158.4</v>
      </c>
      <c r="R211" s="16">
        <f>'[1]TCE - ANEXO III - Preencher'!S220</f>
        <v>65.790000000000006</v>
      </c>
      <c r="S211" s="17">
        <f t="shared" si="21"/>
        <v>92.61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520.22119999999995</v>
      </c>
    </row>
    <row r="212" spans="1:28" s="4" customFormat="1" x14ac:dyDescent="0.2">
      <c r="A212" s="9">
        <f>IFERROR(VLOOKUP(B212,'[1]DADOS (OCULTAR)'!$P$3:$R$53,3,0),"")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>RENATA VIEIRA LEITE COSTA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324115</v>
      </c>
      <c r="G212" s="14">
        <f>IF('[1]TCE - ANEXO III - Preencher'!H221="","",'[1]TCE - ANEXO III - Preencher'!H221)</f>
        <v>44013</v>
      </c>
      <c r="H212" s="15">
        <f>'[1]TCE - ANEXO III - Preencher'!I221</f>
        <v>0</v>
      </c>
      <c r="I212" s="15">
        <f>'[1]TCE - ANEXO III - Preencher'!J221</f>
        <v>495.60559999999998</v>
      </c>
      <c r="J212" s="15">
        <f>'[1]TCE - ANEXO III - Preencher'!K221</f>
        <v>0</v>
      </c>
      <c r="K212" s="16">
        <f>'[1]TCE - ANEXO III - Preencher'!L221</f>
        <v>118.98</v>
      </c>
      <c r="L212" s="16">
        <f>'[1]TCE - ANEXO III - Preencher'!M221</f>
        <v>4.07</v>
      </c>
      <c r="M212" s="16">
        <f t="shared" si="19"/>
        <v>114.91</v>
      </c>
      <c r="N212" s="16">
        <f>'[1]TCE - ANEXO III - Preencher'!O221</f>
        <v>9.2799999999999994</v>
      </c>
      <c r="O212" s="16">
        <f>'[1]TCE - ANEXO III - Preencher'!P221</f>
        <v>0</v>
      </c>
      <c r="P212" s="17">
        <f t="shared" si="20"/>
        <v>9.2799999999999994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619.79559999999992</v>
      </c>
    </row>
    <row r="213" spans="1:28" s="4" customFormat="1" x14ac:dyDescent="0.2">
      <c r="A213" s="9">
        <f>IFERROR(VLOOKUP(B213,'[1]DADOS (OCULTAR)'!$P$3:$R$53,3,0),"")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RICARDO HENRIQUE ALBUQUERQUE DA SILVA</v>
      </c>
      <c r="E213" s="10" t="str">
        <f>IF('[1]TCE - ANEXO III - Preencher'!F222="4 - Assistência Odontológica","2 - Outros Profissionais da Saúde",'[1]TCE - ANEXO II - Enviar TCE'!E212)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44013</v>
      </c>
      <c r="H213" s="15">
        <f>'[1]TCE - ANEXO III - Preencher'!I222</f>
        <v>0</v>
      </c>
      <c r="I213" s="15">
        <f>'[1]TCE - ANEXO III - Preencher'!J222</f>
        <v>329.97120000000001</v>
      </c>
      <c r="J213" s="15">
        <f>'[1]TCE - ANEXO III - Preencher'!K222</f>
        <v>0</v>
      </c>
      <c r="K213" s="16">
        <f>'[1]TCE - ANEXO III - Preencher'!L222</f>
        <v>118.98</v>
      </c>
      <c r="L213" s="16">
        <f>'[1]TCE - ANEXO III - Preencher'!M222</f>
        <v>3.17</v>
      </c>
      <c r="M213" s="16">
        <f t="shared" si="19"/>
        <v>115.81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446.94120000000004</v>
      </c>
    </row>
    <row r="214" spans="1:28" s="4" customFormat="1" x14ac:dyDescent="0.2">
      <c r="A214" s="9">
        <f>IFERROR(VLOOKUP(B214,'[1]DADOS (OCULTAR)'!$P$3:$R$53,3,0),"")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RISONIR MARIA DOS SANTOS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44013</v>
      </c>
      <c r="H214" s="15">
        <f>'[1]TCE - ANEXO III - Preencher'!I223</f>
        <v>0</v>
      </c>
      <c r="I214" s="15">
        <f>'[1]TCE - ANEXO III - Preencher'!J223</f>
        <v>104.5</v>
      </c>
      <c r="J214" s="15">
        <f>'[1]TCE - ANEXO III - Preencher'!K223</f>
        <v>0</v>
      </c>
      <c r="K214" s="16">
        <f>'[1]TCE - ANEXO III - Preencher'!L223</f>
        <v>118.98</v>
      </c>
      <c r="L214" s="16">
        <f>'[1]TCE - ANEXO III - Preencher'!M223</f>
        <v>0</v>
      </c>
      <c r="M214" s="16">
        <f t="shared" si="19"/>
        <v>118.98</v>
      </c>
      <c r="N214" s="16">
        <f>'[1]TCE - ANEXO III - Preencher'!O223</f>
        <v>9.2799999999999994</v>
      </c>
      <c r="O214" s="16">
        <f>'[1]TCE - ANEXO III - Preencher'!P223</f>
        <v>0</v>
      </c>
      <c r="P214" s="17">
        <f t="shared" si="20"/>
        <v>9.2799999999999994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232.76000000000002</v>
      </c>
    </row>
    <row r="215" spans="1:28" s="4" customFormat="1" x14ac:dyDescent="0.2">
      <c r="A215" s="9">
        <f>IFERROR(VLOOKUP(B215,'[1]DADOS (OCULTAR)'!$P$3:$R$53,3,0),"")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ROBERTO CARLOS FERREIRA DA SILVA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324115</v>
      </c>
      <c r="G215" s="14">
        <f>IF('[1]TCE - ANEXO III - Preencher'!H224="","",'[1]TCE - ANEXO III - Preencher'!H224)</f>
        <v>44013</v>
      </c>
      <c r="H215" s="15">
        <f>'[1]TCE - ANEXO III - Preencher'!I224</f>
        <v>0</v>
      </c>
      <c r="I215" s="15">
        <f>'[1]TCE - ANEXO III - Preencher'!J224</f>
        <v>278.52080000000001</v>
      </c>
      <c r="J215" s="15">
        <f>'[1]TCE - ANEXO III - Preencher'!K224</f>
        <v>0</v>
      </c>
      <c r="K215" s="16">
        <f>'[1]TCE - ANEXO III - Preencher'!L224</f>
        <v>118.98</v>
      </c>
      <c r="L215" s="16">
        <f>'[1]TCE - ANEXO III - Preencher'!M224</f>
        <v>6.78</v>
      </c>
      <c r="M215" s="16">
        <f t="shared" si="19"/>
        <v>112.2</v>
      </c>
      <c r="N215" s="16">
        <f>'[1]TCE - ANEXO III - Preencher'!O224</f>
        <v>2.44</v>
      </c>
      <c r="O215" s="16">
        <f>'[1]TCE - ANEXO III - Preencher'!P224</f>
        <v>0</v>
      </c>
      <c r="P215" s="17">
        <f t="shared" si="20"/>
        <v>2.44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393.16079999999999</v>
      </c>
    </row>
    <row r="216" spans="1:28" s="4" customFormat="1" x14ac:dyDescent="0.2">
      <c r="A216" s="9">
        <f>IFERROR(VLOOKUP(B216,'[1]DADOS (OCULTAR)'!$P$3:$R$53,3,0),"")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ROBERTSON MENDES ALBUQUERQUE</v>
      </c>
      <c r="E216" s="10" t="str">
        <f>IF('[1]TCE - ANEXO III - Preencher'!F225="4 - Assistência Odontológica","2 - Outros Profissionais da Saúde",'[1]TCE - ANEXO II - Enviar TCE'!E215)</f>
        <v>1 - Médico</v>
      </c>
      <c r="F216" s="13">
        <f>'[1]TCE - ANEXO III - Preencher'!G225</f>
        <v>225125</v>
      </c>
      <c r="G216" s="14">
        <f>IF('[1]TCE - ANEXO III - Preencher'!H225="","",'[1]TCE - ANEXO III - Preencher'!H225)</f>
        <v>44013</v>
      </c>
      <c r="H216" s="15">
        <f>'[1]TCE - ANEXO III - Preencher'!I225</f>
        <v>0</v>
      </c>
      <c r="I216" s="15">
        <f>'[1]TCE - ANEXO III - Preencher'!J225</f>
        <v>800.78</v>
      </c>
      <c r="J216" s="15">
        <f>'[1]TCE - ANEXO III - Preencher'!K225</f>
        <v>0</v>
      </c>
      <c r="K216" s="16">
        <f>'[1]TCE - ANEXO III - Preencher'!L225</f>
        <v>118.98</v>
      </c>
      <c r="L216" s="16">
        <f>'[1]TCE - ANEXO III - Preencher'!M225</f>
        <v>0</v>
      </c>
      <c r="M216" s="16">
        <f t="shared" si="19"/>
        <v>118.98</v>
      </c>
      <c r="N216" s="16">
        <f>'[1]TCE - ANEXO III - Preencher'!O225</f>
        <v>9.2799999999999994</v>
      </c>
      <c r="O216" s="16">
        <f>'[1]TCE - ANEXO III - Preencher'!P225</f>
        <v>0</v>
      </c>
      <c r="P216" s="17">
        <f t="shared" si="20"/>
        <v>9.2799999999999994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929.04</v>
      </c>
    </row>
    <row r="217" spans="1:28" s="4" customFormat="1" x14ac:dyDescent="0.2">
      <c r="A217" s="9">
        <f>IFERROR(VLOOKUP(B217,'[1]DADOS (OCULTAR)'!$P$3:$R$53,3,0),"")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ROGERIO FERREIRA DOS SANTOS</v>
      </c>
      <c r="E217" s="10" t="str">
        <f>IF('[1]TCE - ANEXO III - Preencher'!F226="4 - Assistência Odontológica","2 - Outros Profissionais da Saúde",'[1]TCE - ANEXO II - Enviar TCE'!E216)</f>
        <v>1 - Médico</v>
      </c>
      <c r="F217" s="13">
        <f>'[1]TCE - ANEXO III - Preencher'!G226</f>
        <v>225270</v>
      </c>
      <c r="G217" s="14">
        <f>IF('[1]TCE - ANEXO III - Preencher'!H226="","",'[1]TCE - ANEXO III - Preencher'!H226)</f>
        <v>44013</v>
      </c>
      <c r="H217" s="15">
        <f>'[1]TCE - ANEXO III - Preencher'!I226</f>
        <v>0</v>
      </c>
      <c r="I217" s="15">
        <f>'[1]TCE - ANEXO III - Preencher'!J226</f>
        <v>479.97680000000003</v>
      </c>
      <c r="J217" s="15">
        <f>'[1]TCE - ANEXO III - Preencher'!K226</f>
        <v>0</v>
      </c>
      <c r="K217" s="16">
        <f>'[1]TCE - ANEXO III - Preencher'!L226</f>
        <v>118.98</v>
      </c>
      <c r="L217" s="16">
        <f>'[1]TCE - ANEXO III - Preencher'!M226</f>
        <v>0</v>
      </c>
      <c r="M217" s="16">
        <f t="shared" si="19"/>
        <v>118.98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600.11680000000001</v>
      </c>
    </row>
    <row r="218" spans="1:28" s="4" customFormat="1" x14ac:dyDescent="0.2">
      <c r="A218" s="9">
        <f>IFERROR(VLOOKUP(B218,'[1]DADOS (OCULTAR)'!$P$3:$R$53,3,0),"")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>ROSAINA RAMOS DA SILVA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223505</v>
      </c>
      <c r="G218" s="14">
        <f>IF('[1]TCE - ANEXO III - Preencher'!H227="","",'[1]TCE - ANEXO III - Preencher'!H227)</f>
        <v>44013</v>
      </c>
      <c r="H218" s="15">
        <f>'[1]TCE - ANEXO III - Preencher'!I227</f>
        <v>0</v>
      </c>
      <c r="I218" s="15">
        <f>'[1]TCE - ANEXO III - Preencher'!J227</f>
        <v>316.51439999999997</v>
      </c>
      <c r="J218" s="15">
        <f>'[1]TCE - ANEXO III - Preencher'!K227</f>
        <v>0</v>
      </c>
      <c r="K218" s="16">
        <f>'[1]TCE - ANEXO III - Preencher'!L227</f>
        <v>118.98</v>
      </c>
      <c r="L218" s="16">
        <f>'[1]TCE - ANEXO III - Preencher'!M227</f>
        <v>2.39</v>
      </c>
      <c r="M218" s="16">
        <f t="shared" si="19"/>
        <v>116.59</v>
      </c>
      <c r="N218" s="16">
        <f>'[1]TCE - ANEXO III - Preencher'!O227</f>
        <v>2.2799999999999998</v>
      </c>
      <c r="O218" s="16">
        <f>'[1]TCE - ANEXO III - Preencher'!P227</f>
        <v>0</v>
      </c>
      <c r="P218" s="17">
        <f t="shared" si="20"/>
        <v>2.2799999999999998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435.38439999999991</v>
      </c>
    </row>
    <row r="219" spans="1:28" s="4" customFormat="1" x14ac:dyDescent="0.2">
      <c r="A219" s="9">
        <f>IFERROR(VLOOKUP(B219,'[1]DADOS (OCULTAR)'!$P$3:$R$53,3,0),"")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ROSANA DE SOUZA SANTOS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44013</v>
      </c>
      <c r="H219" s="15">
        <f>'[1]TCE - ANEXO III - Preencher'!I228</f>
        <v>0</v>
      </c>
      <c r="I219" s="15">
        <f>'[1]TCE - ANEXO III - Preencher'!J228</f>
        <v>125.1752</v>
      </c>
      <c r="J219" s="15">
        <f>'[1]TCE - ANEXO III - Preencher'!K228</f>
        <v>0</v>
      </c>
      <c r="K219" s="16">
        <f>'[1]TCE - ANEXO III - Preencher'!L228</f>
        <v>118.98</v>
      </c>
      <c r="L219" s="16">
        <f>'[1]TCE - ANEXO III - Preencher'!M228</f>
        <v>0</v>
      </c>
      <c r="M219" s="16">
        <f t="shared" si="19"/>
        <v>118.98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153.97999999999999</v>
      </c>
      <c r="S219" s="17">
        <f t="shared" si="21"/>
        <v>-153.97999999999999</v>
      </c>
      <c r="T219" s="16">
        <f>'[1]TCE - ANEXO III - Preencher'!U228</f>
        <v>64</v>
      </c>
      <c r="U219" s="16">
        <f>'[1]TCE - ANEXO III - Preencher'!V228</f>
        <v>0</v>
      </c>
      <c r="V219" s="17">
        <f t="shared" si="22"/>
        <v>64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155.33520000000001</v>
      </c>
    </row>
    <row r="220" spans="1:28" s="4" customFormat="1" x14ac:dyDescent="0.2">
      <c r="A220" s="9">
        <f>IFERROR(VLOOKUP(B220,'[1]DADOS (OCULTAR)'!$P$3:$R$53,3,0),"")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>ROSIMERE DA SILVA PEREIRA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44013</v>
      </c>
      <c r="H220" s="15">
        <f>'[1]TCE - ANEXO III - Preencher'!I229</f>
        <v>0</v>
      </c>
      <c r="I220" s="15">
        <f>'[1]TCE - ANEXO III - Preencher'!J229</f>
        <v>124.2056</v>
      </c>
      <c r="J220" s="15">
        <f>'[1]TCE - ANEXO III - Preencher'!K229</f>
        <v>0</v>
      </c>
      <c r="K220" s="16">
        <f>'[1]TCE - ANEXO III - Preencher'!L229</f>
        <v>118.98</v>
      </c>
      <c r="L220" s="16">
        <f>'[1]TCE - ANEXO III - Preencher'!M229</f>
        <v>0</v>
      </c>
      <c r="M220" s="16">
        <f t="shared" si="19"/>
        <v>118.98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244.34560000000002</v>
      </c>
    </row>
    <row r="221" spans="1:28" s="4" customFormat="1" x14ac:dyDescent="0.2">
      <c r="A221" s="9">
        <f>IFERROR(VLOOKUP(B221,'[1]DADOS (OCULTAR)'!$P$3:$R$53,3,0),"")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RUANA MANSO PORFIRIO DOS SANTOS</v>
      </c>
      <c r="E221" s="10" t="str">
        <f>IF('[1]TCE - ANEXO III - Preencher'!F230="4 - Assistência Odontológica","2 - Outros Profissionais da Saúde",'[1]TCE - ANEXO II - Enviar TCE'!E220)</f>
        <v>1 - Médico</v>
      </c>
      <c r="F221" s="13">
        <f>'[1]TCE - ANEXO III - Preencher'!G230</f>
        <v>225125</v>
      </c>
      <c r="G221" s="14">
        <f>IF('[1]TCE - ANEXO III - Preencher'!H230="","",'[1]TCE - ANEXO III - Preencher'!H230)</f>
        <v>44013</v>
      </c>
      <c r="H221" s="15">
        <f>'[1]TCE - ANEXO III - Preencher'!I230</f>
        <v>0</v>
      </c>
      <c r="I221" s="15">
        <f>'[1]TCE - ANEXO III - Preencher'!J230</f>
        <v>649.18720000000008</v>
      </c>
      <c r="J221" s="15">
        <f>'[1]TCE - ANEXO III - Preencher'!K230</f>
        <v>0</v>
      </c>
      <c r="K221" s="16">
        <f>'[1]TCE - ANEXO III - Preencher'!L230</f>
        <v>118.98</v>
      </c>
      <c r="L221" s="16">
        <f>'[1]TCE - ANEXO III - Preencher'!M230</f>
        <v>0</v>
      </c>
      <c r="M221" s="16">
        <f t="shared" si="19"/>
        <v>118.98</v>
      </c>
      <c r="N221" s="16">
        <f>'[1]TCE - ANEXO III - Preencher'!O230</f>
        <v>9.2799999999999994</v>
      </c>
      <c r="O221" s="16">
        <f>'[1]TCE - ANEXO III - Preencher'!P230</f>
        <v>0</v>
      </c>
      <c r="P221" s="17">
        <f t="shared" si="20"/>
        <v>9.2799999999999994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777.44720000000007</v>
      </c>
    </row>
    <row r="222" spans="1:28" s="4" customFormat="1" x14ac:dyDescent="0.2">
      <c r="A222" s="9">
        <f>IFERROR(VLOOKUP(B222,'[1]DADOS (OCULTAR)'!$P$3:$R$53,3,0),"")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RUBIA RAFAELLA ALVES DE SOUZA BEZERRA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223505</v>
      </c>
      <c r="G222" s="14">
        <f>IF('[1]TCE - ANEXO III - Preencher'!H231="","",'[1]TCE - ANEXO III - Preencher'!H231)</f>
        <v>44013</v>
      </c>
      <c r="H222" s="15">
        <f>'[1]TCE - ANEXO III - Preencher'!I231</f>
        <v>0</v>
      </c>
      <c r="I222" s="15">
        <f>'[1]TCE - ANEXO III - Preencher'!J231</f>
        <v>278.39839999999998</v>
      </c>
      <c r="J222" s="15">
        <f>'[1]TCE - ANEXO III - Preencher'!K231</f>
        <v>0</v>
      </c>
      <c r="K222" s="16">
        <f>'[1]TCE - ANEXO III - Preencher'!L231</f>
        <v>118.98</v>
      </c>
      <c r="L222" s="16">
        <f>'[1]TCE - ANEXO III - Preencher'!M231</f>
        <v>3.08</v>
      </c>
      <c r="M222" s="16">
        <f t="shared" si="19"/>
        <v>115.9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103.28</v>
      </c>
      <c r="U222" s="16">
        <f>'[1]TCE - ANEXO III - Preencher'!V231</f>
        <v>0</v>
      </c>
      <c r="V222" s="17">
        <f t="shared" si="22"/>
        <v>103.28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498.73840000000007</v>
      </c>
    </row>
    <row r="223" spans="1:28" s="4" customFormat="1" x14ac:dyDescent="0.2">
      <c r="A223" s="9">
        <f>IFERROR(VLOOKUP(B223,'[1]DADOS (OCULTAR)'!$P$3:$R$53,3,0),"")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SAMIRA MARIA SANTANA SILVA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251605</v>
      </c>
      <c r="G223" s="14">
        <f>IF('[1]TCE - ANEXO III - Preencher'!H232="","",'[1]TCE - ANEXO III - Preencher'!H232)</f>
        <v>44013</v>
      </c>
      <c r="H223" s="15">
        <f>'[1]TCE - ANEXO III - Preencher'!I232</f>
        <v>0</v>
      </c>
      <c r="I223" s="15">
        <f>'[1]TCE - ANEXO III - Preencher'!J232</f>
        <v>225.3896</v>
      </c>
      <c r="J223" s="15">
        <f>'[1]TCE - ANEXO III - Preencher'!K232</f>
        <v>0</v>
      </c>
      <c r="K223" s="16">
        <f>'[1]TCE - ANEXO III - Preencher'!L232</f>
        <v>118.98</v>
      </c>
      <c r="L223" s="16">
        <f>'[1]TCE - ANEXO III - Preencher'!M232</f>
        <v>0</v>
      </c>
      <c r="M223" s="16">
        <f t="shared" si="19"/>
        <v>118.98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345.52960000000002</v>
      </c>
    </row>
    <row r="224" spans="1:28" s="4" customFormat="1" x14ac:dyDescent="0.2">
      <c r="A224" s="9">
        <f>IFERROR(VLOOKUP(B224,'[1]DADOS (OCULTAR)'!$P$3:$R$53,3,0),"")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>SANDRA SOBRAL DE ESPINDOLA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223505</v>
      </c>
      <c r="G224" s="14">
        <f>IF('[1]TCE - ANEXO III - Preencher'!H233="","",'[1]TCE - ANEXO III - Preencher'!H233)</f>
        <v>44013</v>
      </c>
      <c r="H224" s="15">
        <f>'[1]TCE - ANEXO III - Preencher'!I233</f>
        <v>0</v>
      </c>
      <c r="I224" s="15">
        <f>'[1]TCE - ANEXO III - Preencher'!J233</f>
        <v>333.416</v>
      </c>
      <c r="J224" s="15">
        <f>'[1]TCE - ANEXO III - Preencher'!K233</f>
        <v>0</v>
      </c>
      <c r="K224" s="16">
        <f>'[1]TCE - ANEXO III - Preencher'!L233</f>
        <v>118.98</v>
      </c>
      <c r="L224" s="16">
        <f>'[1]TCE - ANEXO III - Preencher'!M233</f>
        <v>3.08</v>
      </c>
      <c r="M224" s="16">
        <f t="shared" si="19"/>
        <v>115.9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103.28</v>
      </c>
      <c r="U224" s="16">
        <f>'[1]TCE - ANEXO III - Preencher'!V233</f>
        <v>0</v>
      </c>
      <c r="V224" s="17">
        <f t="shared" si="22"/>
        <v>103.28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553.75600000000009</v>
      </c>
    </row>
    <row r="225" spans="1:28" s="4" customFormat="1" x14ac:dyDescent="0.2">
      <c r="A225" s="9">
        <f>IFERROR(VLOOKUP(B225,'[1]DADOS (OCULTAR)'!$P$3:$R$53,3,0),"")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>SANDRO MANTOVANI SOARES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44013</v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118.98</v>
      </c>
      <c r="L225" s="16">
        <f>'[1]TCE - ANEXO III - Preencher'!M234</f>
        <v>0</v>
      </c>
      <c r="M225" s="16">
        <f t="shared" si="19"/>
        <v>118.98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120.14</v>
      </c>
    </row>
    <row r="226" spans="1:28" s="4" customFormat="1" x14ac:dyDescent="0.2">
      <c r="A226" s="9">
        <f>IFERROR(VLOOKUP(B226,'[1]DADOS (OCULTAR)'!$P$3:$R$53,3,0),"")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>SEVERINO JOSE FERREIRA</v>
      </c>
      <c r="E226" s="10" t="str">
        <f>IF('[1]TCE - ANEXO III - Preencher'!F235="4 - Assistência Odontológica","2 - Outros Profissionais da Saúde",'[1]TCE - ANEXO II - Enviar TCE'!E225)</f>
        <v>3 - Administrativo</v>
      </c>
      <c r="F226" s="13">
        <f>'[1]TCE - ANEXO III - Preencher'!G235</f>
        <v>517410</v>
      </c>
      <c r="G226" s="14">
        <f>IF('[1]TCE - ANEXO III - Preencher'!H235="","",'[1]TCE - ANEXO III - Preencher'!H235)</f>
        <v>44013</v>
      </c>
      <c r="H226" s="15">
        <f>'[1]TCE - ANEXO III - Preencher'!I235</f>
        <v>0</v>
      </c>
      <c r="I226" s="15">
        <f>'[1]TCE - ANEXO III - Preencher'!J235</f>
        <v>106.9808</v>
      </c>
      <c r="J226" s="15">
        <f>'[1]TCE - ANEXO III - Preencher'!K235</f>
        <v>0</v>
      </c>
      <c r="K226" s="16">
        <f>'[1]TCE - ANEXO III - Preencher'!L235</f>
        <v>118.98</v>
      </c>
      <c r="L226" s="16">
        <f>'[1]TCE - ANEXO III - Preencher'!M235</f>
        <v>0</v>
      </c>
      <c r="M226" s="16">
        <f t="shared" si="19"/>
        <v>118.98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0</v>
      </c>
      <c r="R226" s="16">
        <f>'[1]TCE - ANEXO III - Preencher'!S235</f>
        <v>99.89</v>
      </c>
      <c r="S226" s="17">
        <f t="shared" si="21"/>
        <v>-99.89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127.2308</v>
      </c>
    </row>
    <row r="227" spans="1:28" s="4" customFormat="1" x14ac:dyDescent="0.2">
      <c r="A227" s="9">
        <f>IFERROR(VLOOKUP(B227,'[1]DADOS (OCULTAR)'!$P$3:$R$53,3,0),"")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SILVANIA DE SOUZA COSTA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44013</v>
      </c>
      <c r="H227" s="15">
        <f>'[1]TCE - ANEXO III - Preencher'!I236</f>
        <v>0</v>
      </c>
      <c r="I227" s="15">
        <f>'[1]TCE - ANEXO III - Preencher'!J236</f>
        <v>134.012</v>
      </c>
      <c r="J227" s="15">
        <f>'[1]TCE - ANEXO III - Preencher'!K236</f>
        <v>0</v>
      </c>
      <c r="K227" s="16">
        <f>'[1]TCE - ANEXO III - Preencher'!L236</f>
        <v>118.98</v>
      </c>
      <c r="L227" s="16">
        <f>'[1]TCE - ANEXO III - Preencher'!M236</f>
        <v>20.9</v>
      </c>
      <c r="M227" s="16">
        <f t="shared" si="19"/>
        <v>98.080000000000013</v>
      </c>
      <c r="N227" s="16">
        <f>'[1]TCE - ANEXO III - Preencher'!O236</f>
        <v>9.2799999999999994</v>
      </c>
      <c r="O227" s="16">
        <f>'[1]TCE - ANEXO III - Preencher'!P236</f>
        <v>0</v>
      </c>
      <c r="P227" s="17">
        <f t="shared" si="20"/>
        <v>9.2799999999999994</v>
      </c>
      <c r="Q227" s="16">
        <f>'[1]TCE - ANEXO III - Preencher'!R236</f>
        <v>198</v>
      </c>
      <c r="R227" s="16">
        <f>'[1]TCE - ANEXO III - Preencher'!S236</f>
        <v>62.7</v>
      </c>
      <c r="S227" s="17">
        <f t="shared" si="21"/>
        <v>135.30000000000001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376.67200000000003</v>
      </c>
    </row>
    <row r="228" spans="1:28" s="4" customFormat="1" x14ac:dyDescent="0.2">
      <c r="A228" s="9">
        <f>IFERROR(VLOOKUP(B228,'[1]DADOS (OCULTAR)'!$P$3:$R$53,3,0),"")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SILVONEIDE VENCESLAU DA SILVA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44013</v>
      </c>
      <c r="H228" s="15">
        <f>'[1]TCE - ANEXO III - Preencher'!I237</f>
        <v>0</v>
      </c>
      <c r="I228" s="15">
        <f>'[1]TCE - ANEXO III - Preencher'!J237</f>
        <v>119.35760000000001</v>
      </c>
      <c r="J228" s="15">
        <f>'[1]TCE - ANEXO III - Preencher'!K237</f>
        <v>0</v>
      </c>
      <c r="K228" s="16">
        <f>'[1]TCE - ANEXO III - Preencher'!L237</f>
        <v>118.98</v>
      </c>
      <c r="L228" s="16">
        <f>'[1]TCE - ANEXO III - Preencher'!M237</f>
        <v>20.9</v>
      </c>
      <c r="M228" s="16">
        <f t="shared" si="19"/>
        <v>98.080000000000013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150</v>
      </c>
      <c r="R228" s="16">
        <f>'[1]TCE - ANEXO III - Preencher'!S237</f>
        <v>57.6</v>
      </c>
      <c r="S228" s="17">
        <f t="shared" si="21"/>
        <v>92.4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310.99760000000003</v>
      </c>
    </row>
    <row r="229" spans="1:28" s="4" customFormat="1" x14ac:dyDescent="0.2">
      <c r="A229" s="9">
        <f>IFERROR(VLOOKUP(B229,'[1]DADOS (OCULTAR)'!$P$3:$R$53,3,0),"")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>SIMONE GOMES DE CARVALHO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>
        <f>'[1]TCE - ANEXO III - Preencher'!G238</f>
        <v>411010</v>
      </c>
      <c r="G229" s="14">
        <f>IF('[1]TCE - ANEXO III - Preencher'!H238="","",'[1]TCE - ANEXO III - Preencher'!H238)</f>
        <v>44013</v>
      </c>
      <c r="H229" s="15">
        <f>'[1]TCE - ANEXO III - Preencher'!I238</f>
        <v>0</v>
      </c>
      <c r="I229" s="15">
        <f>'[1]TCE - ANEXO III - Preencher'!J238</f>
        <v>6.6184000000000003</v>
      </c>
      <c r="J229" s="15">
        <f>'[1]TCE - ANEXO III - Preencher'!K238</f>
        <v>0</v>
      </c>
      <c r="K229" s="16">
        <f>'[1]TCE - ANEXO III - Preencher'!L238</f>
        <v>118.98</v>
      </c>
      <c r="L229" s="16">
        <f>'[1]TCE - ANEXO III - Preencher'!M238</f>
        <v>0</v>
      </c>
      <c r="M229" s="16">
        <f t="shared" si="19"/>
        <v>118.98</v>
      </c>
      <c r="N229" s="16">
        <f>'[1]TCE - ANEXO III - Preencher'!O238</f>
        <v>9.2799999999999994</v>
      </c>
      <c r="O229" s="16">
        <f>'[1]TCE - ANEXO III - Preencher'!P238</f>
        <v>0</v>
      </c>
      <c r="P229" s="17">
        <f t="shared" si="20"/>
        <v>9.2799999999999994</v>
      </c>
      <c r="Q229" s="16">
        <f>'[1]TCE - ANEXO III - Preencher'!R238</f>
        <v>99</v>
      </c>
      <c r="R229" s="16">
        <f>'[1]TCE - ANEXO III - Preencher'!S238</f>
        <v>10.45</v>
      </c>
      <c r="S229" s="17">
        <f t="shared" si="21"/>
        <v>88.55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223.42840000000001</v>
      </c>
    </row>
    <row r="230" spans="1:28" s="4" customFormat="1" x14ac:dyDescent="0.2">
      <c r="A230" s="9">
        <f>IFERROR(VLOOKUP(B230,'[1]DADOS (OCULTAR)'!$P$3:$R$53,3,0),"")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STEPHANIE DANIELLY DE OLIVEIRA MELO</v>
      </c>
      <c r="E230" s="10" t="str">
        <f>IF('[1]TCE - ANEXO III - Preencher'!F239="4 - Assistência Odontológica","2 - Outros Profissionais da Saúde",'[1]TCE - ANEXO II - Enviar TCE'!E229)</f>
        <v>1 - Médico</v>
      </c>
      <c r="F230" s="13">
        <f>'[1]TCE - ANEXO III - Preencher'!G239</f>
        <v>225124</v>
      </c>
      <c r="G230" s="14">
        <f>IF('[1]TCE - ANEXO III - Preencher'!H239="","",'[1]TCE - ANEXO III - Preencher'!H239)</f>
        <v>44013</v>
      </c>
      <c r="H230" s="15">
        <f>'[1]TCE - ANEXO III - Preencher'!I239</f>
        <v>0</v>
      </c>
      <c r="I230" s="15">
        <f>'[1]TCE - ANEXO III - Preencher'!J239</f>
        <v>821.72080000000005</v>
      </c>
      <c r="J230" s="15">
        <f>'[1]TCE - ANEXO III - Preencher'!K239</f>
        <v>0</v>
      </c>
      <c r="K230" s="16">
        <f>'[1]TCE - ANEXO III - Preencher'!L239</f>
        <v>118.98</v>
      </c>
      <c r="L230" s="16">
        <f>'[1]TCE - ANEXO III - Preencher'!M239</f>
        <v>0</v>
      </c>
      <c r="M230" s="16">
        <f t="shared" si="19"/>
        <v>118.98</v>
      </c>
      <c r="N230" s="16">
        <f>'[1]TCE - ANEXO III - Preencher'!O239</f>
        <v>9.2799999999999994</v>
      </c>
      <c r="O230" s="16">
        <f>'[1]TCE - ANEXO III - Preencher'!P239</f>
        <v>0</v>
      </c>
      <c r="P230" s="17">
        <f t="shared" si="20"/>
        <v>9.2799999999999994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949.98080000000004</v>
      </c>
    </row>
    <row r="231" spans="1:28" s="4" customFormat="1" x14ac:dyDescent="0.2">
      <c r="A231" s="9">
        <f>IFERROR(VLOOKUP(B231,'[1]DADOS (OCULTAR)'!$P$3:$R$53,3,0),"")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STEPHANIE DE FATIMA FERREIRA LIMA</v>
      </c>
      <c r="E231" s="10" t="str">
        <f>IF('[1]TCE - ANEXO III - Preencher'!F240="4 - Assistência Odontológica","2 - Outros Profissionais da Saúde",'[1]TCE - ANEXO II - Enviar TCE'!E230)</f>
        <v>3 - Administrativo</v>
      </c>
      <c r="F231" s="13">
        <f>'[1]TCE - ANEXO III - Preencher'!G240</f>
        <v>411010</v>
      </c>
      <c r="G231" s="14">
        <f>IF('[1]TCE - ANEXO III - Preencher'!H240="","",'[1]TCE - ANEXO III - Preencher'!H240)</f>
        <v>44013</v>
      </c>
      <c r="H231" s="15">
        <f>'[1]TCE - ANEXO III - Preencher'!I240</f>
        <v>0</v>
      </c>
      <c r="I231" s="15">
        <f>'[1]TCE - ANEXO III - Preencher'!J240</f>
        <v>10.450000000000001</v>
      </c>
      <c r="J231" s="15">
        <f>'[1]TCE - ANEXO III - Preencher'!K240</f>
        <v>0</v>
      </c>
      <c r="K231" s="16">
        <f>'[1]TCE - ANEXO III - Preencher'!L240</f>
        <v>118.98</v>
      </c>
      <c r="L231" s="16">
        <f>'[1]TCE - ANEXO III - Preencher'!M240</f>
        <v>0</v>
      </c>
      <c r="M231" s="16">
        <f t="shared" si="19"/>
        <v>118.98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198</v>
      </c>
      <c r="R231" s="16">
        <f>'[1]TCE - ANEXO III - Preencher'!S240</f>
        <v>16.72</v>
      </c>
      <c r="S231" s="17">
        <f t="shared" si="21"/>
        <v>181.28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311.87</v>
      </c>
    </row>
    <row r="232" spans="1:28" s="4" customFormat="1" x14ac:dyDescent="0.2">
      <c r="A232" s="9">
        <f>IFERROR(VLOOKUP(B232,'[1]DADOS (OCULTAR)'!$P$3:$R$53,3,0),"")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SUANY CARVALHO DE ARRUDA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223710</v>
      </c>
      <c r="G232" s="14">
        <f>IF('[1]TCE - ANEXO III - Preencher'!H241="","",'[1]TCE - ANEXO III - Preencher'!H241)</f>
        <v>44013</v>
      </c>
      <c r="H232" s="15">
        <f>'[1]TCE - ANEXO III - Preencher'!I241</f>
        <v>0</v>
      </c>
      <c r="I232" s="15">
        <f>'[1]TCE - ANEXO III - Preencher'!J241</f>
        <v>306.8408</v>
      </c>
      <c r="J232" s="15">
        <f>'[1]TCE - ANEXO III - Preencher'!K241</f>
        <v>0</v>
      </c>
      <c r="K232" s="16">
        <f>'[1]TCE - ANEXO III - Preencher'!L241</f>
        <v>118.98</v>
      </c>
      <c r="L232" s="16">
        <f>'[1]TCE - ANEXO III - Preencher'!M241</f>
        <v>0</v>
      </c>
      <c r="M232" s="16">
        <f t="shared" si="19"/>
        <v>118.98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426.98080000000004</v>
      </c>
    </row>
    <row r="233" spans="1:28" s="4" customFormat="1" x14ac:dyDescent="0.2">
      <c r="A233" s="9">
        <f>IFERROR(VLOOKUP(B233,'[1]DADOS (OCULTAR)'!$P$3:$R$53,3,0),"")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SUMARIA RODRIGUES DA SILVA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44013</v>
      </c>
      <c r="H233" s="15">
        <f>'[1]TCE - ANEXO III - Preencher'!I242</f>
        <v>0</v>
      </c>
      <c r="I233" s="15">
        <f>'[1]TCE - ANEXO III - Preencher'!J242</f>
        <v>3.9672000000000005</v>
      </c>
      <c r="J233" s="15">
        <f>'[1]TCE - ANEXO III - Preencher'!K242</f>
        <v>0</v>
      </c>
      <c r="K233" s="16">
        <f>'[1]TCE - ANEXO III - Preencher'!L242</f>
        <v>118.98</v>
      </c>
      <c r="L233" s="16">
        <f>'[1]TCE - ANEXO III - Preencher'!M242</f>
        <v>20.9</v>
      </c>
      <c r="M233" s="16">
        <f t="shared" si="19"/>
        <v>98.080000000000013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0</v>
      </c>
      <c r="R233" s="16">
        <f>'[1]TCE - ANEXO III - Preencher'!S242</f>
        <v>2.09</v>
      </c>
      <c r="S233" s="17">
        <f t="shared" si="21"/>
        <v>-2.09</v>
      </c>
      <c r="T233" s="16">
        <f>'[1]TCE - ANEXO III - Preencher'!U242</f>
        <v>2.13</v>
      </c>
      <c r="U233" s="16">
        <f>'[1]TCE - ANEXO III - Preencher'!V242</f>
        <v>0</v>
      </c>
      <c r="V233" s="17">
        <f t="shared" si="22"/>
        <v>2.13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103.24720000000001</v>
      </c>
    </row>
    <row r="234" spans="1:28" s="4" customFormat="1" x14ac:dyDescent="0.2">
      <c r="A234" s="9">
        <f>IFERROR(VLOOKUP(B234,'[1]DADOS (OCULTAR)'!$P$3:$R$53,3,0),"")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SUSY LARISSA DA SILVA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515205</v>
      </c>
      <c r="G234" s="14">
        <f>IF('[1]TCE - ANEXO III - Preencher'!H243="","",'[1]TCE - ANEXO III - Preencher'!H243)</f>
        <v>44013</v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118.98</v>
      </c>
      <c r="L234" s="16">
        <f>'[1]TCE - ANEXO III - Preencher'!M243</f>
        <v>0</v>
      </c>
      <c r="M234" s="16">
        <f t="shared" si="19"/>
        <v>118.98</v>
      </c>
      <c r="N234" s="16">
        <f>'[1]TCE - ANEXO III - Preencher'!O243</f>
        <v>9.2799999999999994</v>
      </c>
      <c r="O234" s="16">
        <f>'[1]TCE - ANEXO III - Preencher'!P243</f>
        <v>0</v>
      </c>
      <c r="P234" s="17">
        <f t="shared" si="20"/>
        <v>9.2799999999999994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128.26</v>
      </c>
    </row>
    <row r="235" spans="1:28" s="4" customFormat="1" x14ac:dyDescent="0.2">
      <c r="A235" s="9">
        <f>IFERROR(VLOOKUP(B235,'[1]DADOS (OCULTAR)'!$P$3:$R$53,3,0),"")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TACIANA CRISTINA FREIRE DA SILVA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322605</v>
      </c>
      <c r="G235" s="14">
        <f>IF('[1]TCE - ANEXO III - Preencher'!H244="","",'[1]TCE - ANEXO III - Preencher'!H244)</f>
        <v>44013</v>
      </c>
      <c r="H235" s="15">
        <f>'[1]TCE - ANEXO III - Preencher'!I244</f>
        <v>0</v>
      </c>
      <c r="I235" s="15">
        <f>'[1]TCE - ANEXO III - Preencher'!J244</f>
        <v>113.3008</v>
      </c>
      <c r="J235" s="15">
        <f>'[1]TCE - ANEXO III - Preencher'!K244</f>
        <v>0</v>
      </c>
      <c r="K235" s="16">
        <f>'[1]TCE - ANEXO III - Preencher'!L244</f>
        <v>118.98</v>
      </c>
      <c r="L235" s="16">
        <f>'[1]TCE - ANEXO III - Preencher'!M244</f>
        <v>20.9</v>
      </c>
      <c r="M235" s="16">
        <f t="shared" si="19"/>
        <v>98.080000000000013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212.54080000000002</v>
      </c>
    </row>
    <row r="236" spans="1:28" s="4" customFormat="1" x14ac:dyDescent="0.2">
      <c r="A236" s="9">
        <f>IFERROR(VLOOKUP(B236,'[1]DADOS (OCULTAR)'!$P$3:$R$53,3,0),"")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TAINNAH LIMA JACINTO ACCIOLY</v>
      </c>
      <c r="E236" s="10" t="str">
        <f>IF('[1]TCE - ANEXO III - Preencher'!F245="4 - Assistência Odontológica","2 - Outros Profissionais da Saúde",'[1]TCE - ANEXO II - Enviar TCE'!E235)</f>
        <v>1 - Médico</v>
      </c>
      <c r="F236" s="13">
        <f>'[1]TCE - ANEXO III - Preencher'!G245</f>
        <v>225125</v>
      </c>
      <c r="G236" s="14">
        <f>IF('[1]TCE - ANEXO III - Preencher'!H245="","",'[1]TCE - ANEXO III - Preencher'!H245)</f>
        <v>44013</v>
      </c>
      <c r="H236" s="15">
        <f>'[1]TCE - ANEXO III - Preencher'!I245</f>
        <v>0</v>
      </c>
      <c r="I236" s="15">
        <f>'[1]TCE - ANEXO III - Preencher'!J245</f>
        <v>794.82800000000009</v>
      </c>
      <c r="J236" s="15">
        <f>'[1]TCE - ANEXO III - Preencher'!K245</f>
        <v>0</v>
      </c>
      <c r="K236" s="16">
        <f>'[1]TCE - ANEXO III - Preencher'!L245</f>
        <v>118.98</v>
      </c>
      <c r="L236" s="16">
        <f>'[1]TCE - ANEXO III - Preencher'!M245</f>
        <v>0</v>
      </c>
      <c r="M236" s="16">
        <f t="shared" si="19"/>
        <v>118.98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914.96800000000007</v>
      </c>
    </row>
    <row r="237" spans="1:28" s="4" customFormat="1" x14ac:dyDescent="0.2">
      <c r="A237" s="9">
        <f>IFERROR(VLOOKUP(B237,'[1]DADOS (OCULTAR)'!$P$3:$R$53,3,0),"")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THASSYA CHRISTYANE DA SILVA RIBEIRO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251605</v>
      </c>
      <c r="G237" s="14">
        <f>IF('[1]TCE - ANEXO III - Preencher'!H246="","",'[1]TCE - ANEXO III - Preencher'!H246)</f>
        <v>44013</v>
      </c>
      <c r="H237" s="15">
        <f>'[1]TCE - ANEXO III - Preencher'!I246</f>
        <v>0</v>
      </c>
      <c r="I237" s="15">
        <f>'[1]TCE - ANEXO III - Preencher'!J246</f>
        <v>192.57680000000002</v>
      </c>
      <c r="J237" s="15">
        <f>'[1]TCE - ANEXO III - Preencher'!K246</f>
        <v>0</v>
      </c>
      <c r="K237" s="16">
        <f>'[1]TCE - ANEXO III - Preencher'!L246</f>
        <v>118.98</v>
      </c>
      <c r="L237" s="16">
        <f>'[1]TCE - ANEXO III - Preencher'!M246</f>
        <v>0</v>
      </c>
      <c r="M237" s="16">
        <f t="shared" si="19"/>
        <v>118.98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312.71680000000003</v>
      </c>
    </row>
    <row r="238" spans="1:28" s="4" customFormat="1" x14ac:dyDescent="0.2">
      <c r="A238" s="9">
        <f>IFERROR(VLOOKUP(B238,'[1]DADOS (OCULTAR)'!$P$3:$R$53,3,0),"")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TIAGO MOURA DE FREITAS</v>
      </c>
      <c r="E238" s="10" t="str">
        <f>IF('[1]TCE - ANEXO III - Preencher'!F247="4 - Assistência Odontológica","2 - Outros Profissionais da Saúde",'[1]TCE - ANEXO II - Enviar TCE'!E237)</f>
        <v>1 - Médico</v>
      </c>
      <c r="F238" s="13">
        <f>'[1]TCE - ANEXO III - Preencher'!G247</f>
        <v>225125</v>
      </c>
      <c r="G238" s="14">
        <f>IF('[1]TCE - ANEXO III - Preencher'!H247="","",'[1]TCE - ANEXO III - Preencher'!H247)</f>
        <v>44013</v>
      </c>
      <c r="H238" s="15">
        <f>'[1]TCE - ANEXO III - Preencher'!I247</f>
        <v>0</v>
      </c>
      <c r="I238" s="15">
        <f>'[1]TCE - ANEXO III - Preencher'!J247</f>
        <v>303.28480000000002</v>
      </c>
      <c r="J238" s="15">
        <f>'[1]TCE - ANEXO III - Preencher'!K247</f>
        <v>0</v>
      </c>
      <c r="K238" s="16">
        <f>'[1]TCE - ANEXO III - Preencher'!L247</f>
        <v>118.98</v>
      </c>
      <c r="L238" s="16">
        <f>'[1]TCE - ANEXO III - Preencher'!M247</f>
        <v>0</v>
      </c>
      <c r="M238" s="16">
        <f t="shared" si="19"/>
        <v>118.98</v>
      </c>
      <c r="N238" s="16">
        <f>'[1]TCE - ANEXO III - Preencher'!O247</f>
        <v>9.2799999999999994</v>
      </c>
      <c r="O238" s="16">
        <f>'[1]TCE - ANEXO III - Preencher'!P247</f>
        <v>0</v>
      </c>
      <c r="P238" s="17">
        <f t="shared" si="20"/>
        <v>9.2799999999999994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431.54480000000001</v>
      </c>
    </row>
    <row r="239" spans="1:28" s="4" customFormat="1" x14ac:dyDescent="0.2">
      <c r="A239" s="9">
        <f>IFERROR(VLOOKUP(B239,'[1]DADOS (OCULTAR)'!$P$3:$R$53,3,0),"")</f>
        <v>9039744001166</v>
      </c>
      <c r="B239" s="10" t="str">
        <f>'[1]TCE - ANEXO III - Preencher'!C248</f>
        <v>UPA CARUARU</v>
      </c>
      <c r="C239" s="11"/>
      <c r="D239" s="12" t="str">
        <f>'[1]TCE - ANEXO III - Preencher'!E248</f>
        <v>TTIAGO JOSE PEDRO DA SILVA</v>
      </c>
      <c r="E239" s="10" t="str">
        <f>IF('[1]TCE - ANEXO III - Preencher'!F248="4 - Assistência Odontológica","2 - Outros Profissionais da Saúde",'[1]TCE - ANEXO II - Enviar TCE'!E238)</f>
        <v>1 - Médico</v>
      </c>
      <c r="F239" s="13">
        <f>'[1]TCE - ANEXO III - Preencher'!G248</f>
        <v>225125</v>
      </c>
      <c r="G239" s="14">
        <f>IF('[1]TCE - ANEXO III - Preencher'!H248="","",'[1]TCE - ANEXO III - Preencher'!H248)</f>
        <v>44013</v>
      </c>
      <c r="H239" s="15">
        <f>'[1]TCE - ANEXO III - Preencher'!I248</f>
        <v>0</v>
      </c>
      <c r="I239" s="15">
        <f>'[1]TCE - ANEXO III - Preencher'!J248</f>
        <v>578.66480000000001</v>
      </c>
      <c r="J239" s="15">
        <f>'[1]TCE - ANEXO III - Preencher'!K248</f>
        <v>0</v>
      </c>
      <c r="K239" s="16">
        <f>'[1]TCE - ANEXO III - Preencher'!L248</f>
        <v>118.98</v>
      </c>
      <c r="L239" s="16">
        <f>'[1]TCE - ANEXO III - Preencher'!M248</f>
        <v>3.17</v>
      </c>
      <c r="M239" s="16">
        <f t="shared" si="19"/>
        <v>115.81</v>
      </c>
      <c r="N239" s="16">
        <f>'[1]TCE - ANEXO III - Preencher'!O248</f>
        <v>7.49</v>
      </c>
      <c r="O239" s="16">
        <f>'[1]TCE - ANEXO III - Preencher'!P248</f>
        <v>0</v>
      </c>
      <c r="P239" s="17">
        <f t="shared" si="20"/>
        <v>7.49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701.96479999999997</v>
      </c>
    </row>
    <row r="240" spans="1:28" s="4" customFormat="1" x14ac:dyDescent="0.2">
      <c r="A240" s="9">
        <f>IFERROR(VLOOKUP(B240,'[1]DADOS (OCULTAR)'!$P$3:$R$53,3,0),"")</f>
        <v>9039744001166</v>
      </c>
      <c r="B240" s="10" t="str">
        <f>'[1]TCE - ANEXO III - Preencher'!C249</f>
        <v>UPA CARUARU</v>
      </c>
      <c r="C240" s="11"/>
      <c r="D240" s="12" t="str">
        <f>'[1]TCE - ANEXO III - Preencher'!E249</f>
        <v>VALDECI JOSE DA SILVA</v>
      </c>
      <c r="E240" s="10" t="str">
        <f>IF('[1]TCE - ANEXO III - Preencher'!F249="4 - Assistência Odontológica","2 - Outros Profissionais da Saúde",'[1]TCE - ANEXO II - Enviar TCE'!E239)</f>
        <v>3 - Administrativo</v>
      </c>
      <c r="F240" s="13">
        <f>'[1]TCE - ANEXO III - Preencher'!G249</f>
        <v>411010</v>
      </c>
      <c r="G240" s="14">
        <f>IF('[1]TCE - ANEXO III - Preencher'!H249="","",'[1]TCE - ANEXO III - Preencher'!H249)</f>
        <v>44013</v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118.98</v>
      </c>
      <c r="L240" s="16">
        <f>'[1]TCE - ANEXO III - Preencher'!M249</f>
        <v>0</v>
      </c>
      <c r="M240" s="16">
        <f t="shared" si="19"/>
        <v>118.98</v>
      </c>
      <c r="N240" s="16">
        <f>'[1]TCE - ANEXO III - Preencher'!O249</f>
        <v>0.94</v>
      </c>
      <c r="O240" s="16">
        <f>'[1]TCE - ANEXO III - Preencher'!P249</f>
        <v>0</v>
      </c>
      <c r="P240" s="17">
        <f t="shared" si="20"/>
        <v>0.94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119.92</v>
      </c>
    </row>
    <row r="241" spans="1:28" s="4" customFormat="1" x14ac:dyDescent="0.2">
      <c r="A241" s="9">
        <f>IFERROR(VLOOKUP(B241,'[1]DADOS (OCULTAR)'!$P$3:$R$53,3,0),"")</f>
        <v>9039744001166</v>
      </c>
      <c r="B241" s="10" t="str">
        <f>'[1]TCE - ANEXO III - Preencher'!C250</f>
        <v>UPA CARUARU</v>
      </c>
      <c r="C241" s="11"/>
      <c r="D241" s="12" t="str">
        <f>'[1]TCE - ANEXO III - Preencher'!E250</f>
        <v>VALDEIR MIGUEL DE BARROS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>
        <f>'[1]TCE - ANEXO III - Preencher'!G250</f>
        <v>322205</v>
      </c>
      <c r="G241" s="14">
        <f>IF('[1]TCE - ANEXO III - Preencher'!H250="","",'[1]TCE - ANEXO III - Preencher'!H250)</f>
        <v>44013</v>
      </c>
      <c r="H241" s="15">
        <f>'[1]TCE - ANEXO III - Preencher'!I250</f>
        <v>0</v>
      </c>
      <c r="I241" s="15">
        <f>'[1]TCE - ANEXO III - Preencher'!J250</f>
        <v>124.9576</v>
      </c>
      <c r="J241" s="15">
        <f>'[1]TCE - ANEXO III - Preencher'!K250</f>
        <v>0</v>
      </c>
      <c r="K241" s="16">
        <f>'[1]TCE - ANEXO III - Preencher'!L250</f>
        <v>118.98</v>
      </c>
      <c r="L241" s="16">
        <f>'[1]TCE - ANEXO III - Preencher'!M250</f>
        <v>0</v>
      </c>
      <c r="M241" s="16">
        <f t="shared" si="19"/>
        <v>118.98</v>
      </c>
      <c r="N241" s="16">
        <f>'[1]TCE - ANEXO III - Preencher'!O250</f>
        <v>7.49</v>
      </c>
      <c r="O241" s="16">
        <f>'[1]TCE - ANEXO III - Preencher'!P250</f>
        <v>0</v>
      </c>
      <c r="P241" s="17">
        <f t="shared" si="20"/>
        <v>7.49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251.42760000000001</v>
      </c>
    </row>
    <row r="242" spans="1:28" s="4" customFormat="1" x14ac:dyDescent="0.2">
      <c r="A242" s="9">
        <f>IFERROR(VLOOKUP(B242,'[1]DADOS (OCULTAR)'!$P$3:$R$53,3,0),"")</f>
        <v>9039744001166</v>
      </c>
      <c r="B242" s="10" t="str">
        <f>'[1]TCE - ANEXO III - Preencher'!C251</f>
        <v>UPA CARUARU</v>
      </c>
      <c r="C242" s="11"/>
      <c r="D242" s="12" t="str">
        <f>'[1]TCE - ANEXO III - Preencher'!E251</f>
        <v>VALDILENE FERREIRA DA SILVA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44013</v>
      </c>
      <c r="H242" s="15">
        <f>'[1]TCE - ANEXO III - Preencher'!I251</f>
        <v>0</v>
      </c>
      <c r="I242" s="15">
        <f>'[1]TCE - ANEXO III - Preencher'!J251</f>
        <v>112.7544</v>
      </c>
      <c r="J242" s="15">
        <f>'[1]TCE - ANEXO III - Preencher'!K251</f>
        <v>0</v>
      </c>
      <c r="K242" s="16">
        <f>'[1]TCE - ANEXO III - Preencher'!L251</f>
        <v>118.55</v>
      </c>
      <c r="L242" s="16">
        <f>'[1]TCE - ANEXO III - Preencher'!M251</f>
        <v>20.9</v>
      </c>
      <c r="M242" s="16">
        <f t="shared" si="19"/>
        <v>97.65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211.56440000000001</v>
      </c>
    </row>
    <row r="243" spans="1:28" s="4" customFormat="1" x14ac:dyDescent="0.2">
      <c r="A243" s="9">
        <f>IFERROR(VLOOKUP(B243,'[1]DADOS (OCULTAR)'!$P$3:$R$53,3,0),"")</f>
        <v>9039744001166</v>
      </c>
      <c r="B243" s="10" t="str">
        <f>'[1]TCE - ANEXO III - Preencher'!C252</f>
        <v>UPA CARUARU</v>
      </c>
      <c r="C243" s="11"/>
      <c r="D243" s="12" t="str">
        <f>'[1]TCE - ANEXO III - Preencher'!E252</f>
        <v>VANESSA MARIA DA CONCEICAO SILVA</v>
      </c>
      <c r="E243" s="10" t="str">
        <f>IF('[1]TCE - ANEXO III - Preencher'!F252="4 - Assistência Odontológica","2 - Outros Profissionais da Saúde",'[1]TCE - ANEXO II - Enviar TCE'!E242)</f>
        <v>3 - Administrativo</v>
      </c>
      <c r="F243" s="13">
        <f>'[1]TCE - ANEXO III - Preencher'!G252</f>
        <v>411010</v>
      </c>
      <c r="G243" s="14">
        <f>IF('[1]TCE - ANEXO III - Preencher'!H252="","",'[1]TCE - ANEXO III - Preencher'!H252)</f>
        <v>44013</v>
      </c>
      <c r="H243" s="15">
        <f>'[1]TCE - ANEXO III - Preencher'!I252</f>
        <v>0</v>
      </c>
      <c r="I243" s="15">
        <f>'[1]TCE - ANEXO III - Preencher'!J252</f>
        <v>6.6184000000000003</v>
      </c>
      <c r="J243" s="15">
        <f>'[1]TCE - ANEXO III - Preencher'!K252</f>
        <v>0</v>
      </c>
      <c r="K243" s="16">
        <f>'[1]TCE - ANEXO III - Preencher'!L252</f>
        <v>118.98</v>
      </c>
      <c r="L243" s="16">
        <f>'[1]TCE - ANEXO III - Preencher'!M252</f>
        <v>0</v>
      </c>
      <c r="M243" s="16">
        <f t="shared" si="19"/>
        <v>118.98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99</v>
      </c>
      <c r="R243" s="16">
        <f>'[1]TCE - ANEXO III - Preencher'!S252</f>
        <v>16.72</v>
      </c>
      <c r="S243" s="17">
        <f t="shared" si="21"/>
        <v>82.28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209.0384</v>
      </c>
    </row>
    <row r="244" spans="1:28" s="4" customFormat="1" x14ac:dyDescent="0.2">
      <c r="A244" s="9">
        <f>IFERROR(VLOOKUP(B244,'[1]DADOS (OCULTAR)'!$P$3:$R$53,3,0),"")</f>
        <v>9039744001166</v>
      </c>
      <c r="B244" s="10" t="str">
        <f>'[1]TCE - ANEXO III - Preencher'!C253</f>
        <v>UPA CARUARU</v>
      </c>
      <c r="C244" s="11"/>
      <c r="D244" s="12" t="str">
        <f>'[1]TCE - ANEXO III - Preencher'!E253</f>
        <v>VIOLETA CANEJO ROSSE</v>
      </c>
      <c r="E244" s="10" t="str">
        <f>IF('[1]TCE - ANEXO III - Preencher'!F253="4 - Assistência Odontológica","2 - Outros Profissionais da Saúde",'[1]TCE - ANEXO II - Enviar TCE'!E243)</f>
        <v>1 - Médico</v>
      </c>
      <c r="F244" s="13">
        <f>'[1]TCE - ANEXO III - Preencher'!G253</f>
        <v>225125</v>
      </c>
      <c r="G244" s="14">
        <f>IF('[1]TCE - ANEXO III - Preencher'!H253="","",'[1]TCE - ANEXO III - Preencher'!H253)</f>
        <v>44013</v>
      </c>
      <c r="H244" s="15">
        <f>'[1]TCE - ANEXO III - Preencher'!I253</f>
        <v>0</v>
      </c>
      <c r="I244" s="15">
        <f>'[1]TCE - ANEXO III - Preencher'!J253</f>
        <v>668.99119999999994</v>
      </c>
      <c r="J244" s="15">
        <f>'[1]TCE - ANEXO III - Preencher'!K253</f>
        <v>0</v>
      </c>
      <c r="K244" s="16">
        <f>'[1]TCE - ANEXO III - Preencher'!L253</f>
        <v>118.98</v>
      </c>
      <c r="L244" s="16">
        <f>'[1]TCE - ANEXO III - Preencher'!M253</f>
        <v>0</v>
      </c>
      <c r="M244" s="16">
        <f t="shared" si="19"/>
        <v>118.98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789.13119999999992</v>
      </c>
    </row>
    <row r="245" spans="1:28" s="4" customFormat="1" x14ac:dyDescent="0.2">
      <c r="A245" s="9">
        <f>IFERROR(VLOOKUP(B245,'[1]DADOS (OCULTAR)'!$P$3:$R$53,3,0),"")</f>
        <v>9039744001166</v>
      </c>
      <c r="B245" s="10" t="str">
        <f>'[1]TCE - ANEXO III - Preencher'!C254</f>
        <v>UPA CARUARU</v>
      </c>
      <c r="C245" s="11"/>
      <c r="D245" s="12" t="str">
        <f>'[1]TCE - ANEXO III - Preencher'!E254</f>
        <v>VIVIAN RIBEIRO NUNES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515205</v>
      </c>
      <c r="G245" s="14">
        <f>IF('[1]TCE - ANEXO III - Preencher'!H254="","",'[1]TCE - ANEXO III - Preencher'!H254)</f>
        <v>44013</v>
      </c>
      <c r="H245" s="15">
        <f>'[1]TCE - ANEXO III - Preencher'!I254</f>
        <v>0</v>
      </c>
      <c r="I245" s="15">
        <f>'[1]TCE - ANEXO III - Preencher'!J254</f>
        <v>112.26639999999999</v>
      </c>
      <c r="J245" s="15">
        <f>'[1]TCE - ANEXO III - Preencher'!K254</f>
        <v>0</v>
      </c>
      <c r="K245" s="16">
        <f>'[1]TCE - ANEXO III - Preencher'!L254</f>
        <v>118.98</v>
      </c>
      <c r="L245" s="16">
        <f>'[1]TCE - ANEXO III - Preencher'!M254</f>
        <v>21.6</v>
      </c>
      <c r="M245" s="16">
        <f t="shared" si="19"/>
        <v>97.38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184.8</v>
      </c>
      <c r="R245" s="16">
        <f>'[1]TCE - ANEXO III - Preencher'!S254</f>
        <v>58.32</v>
      </c>
      <c r="S245" s="17">
        <f t="shared" si="21"/>
        <v>126.48000000000002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337.28639999999996</v>
      </c>
    </row>
    <row r="246" spans="1:28" s="4" customFormat="1" x14ac:dyDescent="0.2">
      <c r="A246" s="9">
        <f>IFERROR(VLOOKUP(B246,'[1]DADOS (OCULTAR)'!$P$3:$R$53,3,0),"")</f>
        <v>9039744001166</v>
      </c>
      <c r="B246" s="10" t="str">
        <f>'[1]TCE - ANEXO III - Preencher'!C255</f>
        <v>UPA CARUARU</v>
      </c>
      <c r="C246" s="11"/>
      <c r="D246" s="12" t="str">
        <f>'[1]TCE - ANEXO III - Preencher'!E255</f>
        <v>WANESSA ROSANY DOS SANTOS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>
        <f>'[1]TCE - ANEXO III - Preencher'!G255</f>
        <v>223710</v>
      </c>
      <c r="G246" s="14">
        <f>IF('[1]TCE - ANEXO III - Preencher'!H255="","",'[1]TCE - ANEXO III - Preencher'!H255)</f>
        <v>44013</v>
      </c>
      <c r="H246" s="15">
        <f>'[1]TCE - ANEXO III - Preencher'!I255</f>
        <v>0</v>
      </c>
      <c r="I246" s="15">
        <f>'[1]TCE - ANEXO III - Preencher'!J255</f>
        <v>299.86720000000003</v>
      </c>
      <c r="J246" s="15">
        <f>'[1]TCE - ANEXO III - Preencher'!K255</f>
        <v>0</v>
      </c>
      <c r="K246" s="16">
        <f>'[1]TCE - ANEXO III - Preencher'!L255</f>
        <v>118.98</v>
      </c>
      <c r="L246" s="16">
        <f>'[1]TCE - ANEXO III - Preencher'!M255</f>
        <v>0</v>
      </c>
      <c r="M246" s="16">
        <f t="shared" si="19"/>
        <v>118.98</v>
      </c>
      <c r="N246" s="16">
        <f>'[1]TCE - ANEXO III - Preencher'!O255</f>
        <v>4.7</v>
      </c>
      <c r="O246" s="16">
        <f>'[1]TCE - ANEXO III - Preencher'!P255</f>
        <v>0</v>
      </c>
      <c r="P246" s="17">
        <f t="shared" si="20"/>
        <v>4.7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423.54720000000003</v>
      </c>
    </row>
    <row r="247" spans="1:28" s="4" customFormat="1" x14ac:dyDescent="0.2">
      <c r="A247" s="9">
        <f>IFERROR(VLOOKUP(B247,'[1]DADOS (OCULTAR)'!$P$3:$R$53,3,0),"")</f>
        <v>9039744001166</v>
      </c>
      <c r="B247" s="10" t="str">
        <f>'[1]TCE - ANEXO III - Preencher'!C256</f>
        <v>UPA CARUARU</v>
      </c>
      <c r="C247" s="11"/>
      <c r="D247" s="12" t="str">
        <f>'[1]TCE - ANEXO III - Preencher'!E256</f>
        <v>WELVERTON LUIS DOS SANTOS</v>
      </c>
      <c r="E247" s="10" t="str">
        <f>IF('[1]TCE - ANEXO III - Preencher'!F256="4 - Assistência Odontológica","2 - Outros Profissionais da Saúde",'[1]TCE - ANEXO II - Enviar TCE'!E246)</f>
        <v>3 - Administrativo</v>
      </c>
      <c r="F247" s="13">
        <f>'[1]TCE - ANEXO III - Preencher'!G256</f>
        <v>317210</v>
      </c>
      <c r="G247" s="14">
        <f>IF('[1]TCE - ANEXO III - Preencher'!H256="","",'[1]TCE - ANEXO III - Preencher'!H256)</f>
        <v>44013</v>
      </c>
      <c r="H247" s="15">
        <f>'[1]TCE - ANEXO III - Preencher'!I256</f>
        <v>0</v>
      </c>
      <c r="I247" s="15">
        <f>'[1]TCE - ANEXO III - Preencher'!J256</f>
        <v>312.35840000000002</v>
      </c>
      <c r="J247" s="15">
        <f>'[1]TCE - ANEXO III - Preencher'!K256</f>
        <v>0</v>
      </c>
      <c r="K247" s="16">
        <f>'[1]TCE - ANEXO III - Preencher'!L256</f>
        <v>118.98</v>
      </c>
      <c r="L247" s="16">
        <f>'[1]TCE - ANEXO III - Preencher'!M256</f>
        <v>33.67</v>
      </c>
      <c r="M247" s="16">
        <f t="shared" si="19"/>
        <v>85.31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398.82840000000004</v>
      </c>
    </row>
    <row r="248" spans="1:28" s="4" customFormat="1" x14ac:dyDescent="0.2">
      <c r="A248" s="9">
        <f>IFERROR(VLOOKUP(B248,'[1]DADOS (OCULTAR)'!$P$3:$R$53,3,0),"")</f>
        <v>9039744001166</v>
      </c>
      <c r="B248" s="10" t="str">
        <f>'[1]TCE - ANEXO III - Preencher'!C257</f>
        <v>UPA CARUARU</v>
      </c>
      <c r="C248" s="11"/>
      <c r="D248" s="12" t="str">
        <f>'[1]TCE - ANEXO III - Preencher'!E257</f>
        <v>WIRELANDIO WILKER MATOS MARCIANO</v>
      </c>
      <c r="E248" s="10" t="str">
        <f>IF('[1]TCE - ANEXO III - Preencher'!F257="4 - Assistência Odontológica","2 - Outros Profissionais da Saúde",'[1]TCE - ANEXO II - Enviar TCE'!E247)</f>
        <v>1 - Médico</v>
      </c>
      <c r="F248" s="13">
        <f>'[1]TCE - ANEXO III - Preencher'!G257</f>
        <v>225125</v>
      </c>
      <c r="G248" s="14">
        <f>IF('[1]TCE - ANEXO III - Preencher'!H257="","",'[1]TCE - ANEXO III - Preencher'!H257)</f>
        <v>44013</v>
      </c>
      <c r="H248" s="15">
        <f>'[1]TCE - ANEXO III - Preencher'!I257</f>
        <v>0</v>
      </c>
      <c r="I248" s="15">
        <f>'[1]TCE - ANEXO III - Preencher'!J257</f>
        <v>941.27199999999993</v>
      </c>
      <c r="J248" s="15">
        <f>'[1]TCE - ANEXO III - Preencher'!K257</f>
        <v>0</v>
      </c>
      <c r="K248" s="16">
        <f>'[1]TCE - ANEXO III - Preencher'!L257</f>
        <v>118.98</v>
      </c>
      <c r="L248" s="16">
        <f>'[1]TCE - ANEXO III - Preencher'!M257</f>
        <v>4.75</v>
      </c>
      <c r="M248" s="16">
        <f t="shared" si="19"/>
        <v>114.23</v>
      </c>
      <c r="N248" s="16">
        <f>'[1]TCE - ANEXO III - Preencher'!O257</f>
        <v>2.2599999999999998</v>
      </c>
      <c r="O248" s="16">
        <f>'[1]TCE - ANEXO III - Preencher'!P257</f>
        <v>0</v>
      </c>
      <c r="P248" s="17">
        <f t="shared" si="20"/>
        <v>2.2599999999999998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1057.7619999999999</v>
      </c>
    </row>
    <row r="249" spans="1:28" s="4" customFormat="1" x14ac:dyDescent="0.2">
      <c r="A249" s="9">
        <f>IFERROR(VLOOKUP(B249,'[1]DADOS (OCULTAR)'!$P$3:$R$53,3,0),"")</f>
        <v>9039744001166</v>
      </c>
      <c r="B249" s="10" t="str">
        <f>'[1]TCE - ANEXO III - Preencher'!C258</f>
        <v>UPA CARUARU</v>
      </c>
      <c r="C249" s="11"/>
      <c r="D249" s="12" t="str">
        <f>'[1]TCE - ANEXO III - Preencher'!E258</f>
        <v>WYLLAMYS SIQUEIRA LIMA</v>
      </c>
      <c r="E249" s="10" t="str">
        <f>IF('[1]TCE - ANEXO III - Preencher'!F258="4 - Assistência Odontológica","2 - Outros Profissionais da Saúde",'[1]TCE - ANEXO II - Enviar TCE'!E248)</f>
        <v>1 - Médico</v>
      </c>
      <c r="F249" s="13">
        <f>'[1]TCE - ANEXO III - Preencher'!G258</f>
        <v>225125</v>
      </c>
      <c r="G249" s="14">
        <f>IF('[1]TCE - ANEXO III - Preencher'!H258="","",'[1]TCE - ANEXO III - Preencher'!H258)</f>
        <v>44013</v>
      </c>
      <c r="H249" s="15">
        <f>'[1]TCE - ANEXO III - Preencher'!I258</f>
        <v>0</v>
      </c>
      <c r="I249" s="15">
        <f>'[1]TCE - ANEXO III - Preencher'!J258</f>
        <v>89.7072</v>
      </c>
      <c r="J249" s="15">
        <f>'[1]TCE - ANEXO III - Preencher'!K258</f>
        <v>0</v>
      </c>
      <c r="K249" s="16">
        <f>'[1]TCE - ANEXO III - Preencher'!L258</f>
        <v>118.98</v>
      </c>
      <c r="L249" s="16">
        <f>'[1]TCE - ANEXO III - Preencher'!M258</f>
        <v>0</v>
      </c>
      <c r="M249" s="16">
        <f t="shared" si="19"/>
        <v>118.98</v>
      </c>
      <c r="N249" s="16">
        <f>'[1]TCE - ANEXO III - Preencher'!O258</f>
        <v>4.7</v>
      </c>
      <c r="O249" s="16">
        <f>'[1]TCE - ANEXO III - Preencher'!P258</f>
        <v>0</v>
      </c>
      <c r="P249" s="17">
        <f t="shared" si="20"/>
        <v>4.7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213.38720000000001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lizannega</dc:creator>
  <cp:lastModifiedBy>lizannega</cp:lastModifiedBy>
  <dcterms:created xsi:type="dcterms:W3CDTF">2020-09-08T19:00:42Z</dcterms:created>
  <dcterms:modified xsi:type="dcterms:W3CDTF">2020-09-08T19:01:33Z</dcterms:modified>
</cp:coreProperties>
</file>