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X:\01 - PRESTAÇÃO DE CONTAS\7 - UPAE CARUARU\1. PRESTAÇÃO DE CONTAS\2025\08 AGOSTO\PRESTAÇÃO CUSTEIO\INCONSISTÊNCIAS\arquivos tce\"/>
    </mc:Choice>
  </mc:AlternateContent>
  <xr:revisionPtr revIDLastSave="0" documentId="8_{C1C23D95-5FE9-463B-B99F-D8B25F315856}" xr6:coauthVersionLast="47" xr6:coauthVersionMax="47" xr10:uidLastSave="{00000000-0000-0000-0000-000000000000}"/>
  <bookViews>
    <workbookView xWindow="-120" yWindow="-120" windowWidth="20730" windowHeight="11160" xr2:uid="{86BA9CBF-4CA6-4155-B1E1-E6C05AFE5E72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V4947" i="1" s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AB4946" i="1" s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V4943" i="1" s="1"/>
  <c r="T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M4938" i="1"/>
  <c r="L4938" i="1"/>
  <c r="K4938" i="1"/>
  <c r="J4938" i="1"/>
  <c r="I4938" i="1"/>
  <c r="AB4938" i="1" s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M4930" i="1"/>
  <c r="L4930" i="1"/>
  <c r="K4930" i="1"/>
  <c r="J4930" i="1"/>
  <c r="I4930" i="1"/>
  <c r="AB4930" i="1" s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B4885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AB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AB4822" i="1" s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AB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B4800" i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O4798" i="1"/>
  <c r="N4798" i="1"/>
  <c r="P4798" i="1" s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AB4794" i="1" s="1"/>
  <c r="W4794" i="1"/>
  <c r="U4794" i="1"/>
  <c r="T4794" i="1"/>
  <c r="V4794" i="1" s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S4774" i="1" s="1"/>
  <c r="Q4774" i="1"/>
  <c r="P4774" i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S4773" i="1"/>
  <c r="R4773" i="1"/>
  <c r="Q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P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S4769" i="1"/>
  <c r="R4769" i="1"/>
  <c r="Q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P4766" i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S4765" i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S4762" i="1" s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S4761" i="1"/>
  <c r="R4761" i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S4758" i="1" s="1"/>
  <c r="Q4758" i="1"/>
  <c r="P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S4757" i="1"/>
  <c r="R4757" i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O4756" i="1"/>
  <c r="N4756" i="1"/>
  <c r="P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R4755" i="1"/>
  <c r="Q4755" i="1"/>
  <c r="S4755" i="1" s="1"/>
  <c r="O4755" i="1"/>
  <c r="P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S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S4750" i="1" s="1"/>
  <c r="Q4750" i="1"/>
  <c r="P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S4749" i="1"/>
  <c r="R4749" i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S4746" i="1" s="1"/>
  <c r="Q4746" i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S4742" i="1" s="1"/>
  <c r="Q4742" i="1"/>
  <c r="P4742" i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P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P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S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R4725" i="1"/>
  <c r="Q4725" i="1"/>
  <c r="S4725" i="1" s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V4693" i="1" s="1"/>
  <c r="T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V4677" i="1" s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V4669" i="1" s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V4665" i="1" s="1"/>
  <c r="T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B4663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P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P4655" i="1"/>
  <c r="O4655" i="1"/>
  <c r="N4655" i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P4651" i="1"/>
  <c r="O4651" i="1"/>
  <c r="N4651" i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P4648" i="1" s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P4640" i="1" s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S4635" i="1" s="1"/>
  <c r="Q4635" i="1"/>
  <c r="P4635" i="1"/>
  <c r="O4635" i="1"/>
  <c r="N4635" i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P4631" i="1"/>
  <c r="O4631" i="1"/>
  <c r="N4631" i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P4619" i="1"/>
  <c r="O4619" i="1"/>
  <c r="N4619" i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O4608" i="1"/>
  <c r="P4608" i="1" s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P4603" i="1"/>
  <c r="O4603" i="1"/>
  <c r="N4603" i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P4587" i="1"/>
  <c r="O4587" i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V4570" i="1" s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P4539" i="1"/>
  <c r="O4539" i="1"/>
  <c r="N4539" i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P4531" i="1"/>
  <c r="O4531" i="1"/>
  <c r="N4531" i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S4528" i="1"/>
  <c r="R4528" i="1"/>
  <c r="Q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P4523" i="1"/>
  <c r="O4523" i="1"/>
  <c r="N4523" i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S4520" i="1"/>
  <c r="R4520" i="1"/>
  <c r="Q4520" i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O4519" i="1"/>
  <c r="N4519" i="1"/>
  <c r="P4519" i="1" s="1"/>
  <c r="L4519" i="1"/>
  <c r="K4519" i="1"/>
  <c r="M4519" i="1" s="1"/>
  <c r="J4519" i="1"/>
  <c r="AB4519" i="1" s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P4515" i="1"/>
  <c r="O4515" i="1"/>
  <c r="N4515" i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P4469" i="1"/>
  <c r="O4469" i="1"/>
  <c r="N4469" i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AB4459" i="1" s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O4449" i="1"/>
  <c r="N4449" i="1"/>
  <c r="P4449" i="1" s="1"/>
  <c r="L4449" i="1"/>
  <c r="K4449" i="1"/>
  <c r="M4449" i="1" s="1"/>
  <c r="J4449" i="1"/>
  <c r="AB4449" i="1" s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O4447" i="1"/>
  <c r="N4447" i="1"/>
  <c r="P4447" i="1" s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AB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AB4437" i="1" s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AB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S4433" i="1" s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AB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M4145" i="1"/>
  <c r="L4145" i="1"/>
  <c r="K4145" i="1"/>
  <c r="J4145" i="1"/>
  <c r="I4145" i="1"/>
  <c r="AB4145" i="1" s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AB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S4139" i="1" s="1"/>
  <c r="Q4139" i="1"/>
  <c r="P4139" i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V3982" i="1" s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AB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U3974" i="1"/>
  <c r="V3974" i="1" s="1"/>
  <c r="T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B3972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M3957" i="1" s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Q3955" i="1"/>
  <c r="P3955" i="1"/>
  <c r="O3955" i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P3939" i="1"/>
  <c r="O3939" i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T3938" i="1"/>
  <c r="V3938" i="1" s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P3923" i="1"/>
  <c r="O3923" i="1"/>
  <c r="N3923" i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P3907" i="1"/>
  <c r="O3907" i="1"/>
  <c r="N3907" i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T3848" i="1"/>
  <c r="V3848" i="1" s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M3835" i="1" s="1"/>
  <c r="J3835" i="1"/>
  <c r="AB3835" i="1" s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S3825" i="1" s="1"/>
  <c r="Q3825" i="1"/>
  <c r="O3825" i="1"/>
  <c r="N3825" i="1"/>
  <c r="P3825" i="1" s="1"/>
  <c r="L3825" i="1"/>
  <c r="K3825" i="1"/>
  <c r="M3825" i="1" s="1"/>
  <c r="J3825" i="1"/>
  <c r="AB3825" i="1" s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P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AB3819" i="1" s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P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S3812" i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O3482" i="1"/>
  <c r="N3482" i="1"/>
  <c r="P3482" i="1" s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R3473" i="1"/>
  <c r="Q3473" i="1"/>
  <c r="S3473" i="1" s="1"/>
  <c r="O3473" i="1"/>
  <c r="P3473" i="1" s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M3472" i="1" s="1"/>
  <c r="AB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P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R3457" i="1"/>
  <c r="Q3457" i="1"/>
  <c r="S3457" i="1" s="1"/>
  <c r="O3457" i="1"/>
  <c r="P3457" i="1" s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M3456" i="1" s="1"/>
  <c r="AB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P3452" i="1"/>
  <c r="O3452" i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O3450" i="1"/>
  <c r="N3450" i="1"/>
  <c r="P3450" i="1" s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R3441" i="1"/>
  <c r="Q3441" i="1"/>
  <c r="S3441" i="1" s="1"/>
  <c r="O3441" i="1"/>
  <c r="P3441" i="1" s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M3440" i="1" s="1"/>
  <c r="AB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AB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B3142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AB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B3130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AB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AB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AB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B3110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 s="1"/>
  <c r="AB3098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AB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AB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M3082" i="1" s="1"/>
  <c r="AB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P3081" i="1"/>
  <c r="O3081" i="1"/>
  <c r="N3081" i="1"/>
  <c r="M3081" i="1"/>
  <c r="L3081" i="1"/>
  <c r="K3081" i="1"/>
  <c r="J3081" i="1"/>
  <c r="I3081" i="1"/>
  <c r="AB3081" i="1" s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AB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P3065" i="1"/>
  <c r="O3065" i="1"/>
  <c r="N3065" i="1"/>
  <c r="M3065" i="1"/>
  <c r="L3065" i="1"/>
  <c r="K3065" i="1"/>
  <c r="J3065" i="1"/>
  <c r="I3065" i="1"/>
  <c r="AB3065" i="1" s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P3049" i="1"/>
  <c r="O3049" i="1"/>
  <c r="N3049" i="1"/>
  <c r="M3049" i="1"/>
  <c r="L3049" i="1"/>
  <c r="K3049" i="1"/>
  <c r="J3049" i="1"/>
  <c r="I3049" i="1"/>
  <c r="AB3049" i="1" s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P3033" i="1"/>
  <c r="O3033" i="1"/>
  <c r="N3033" i="1"/>
  <c r="M3033" i="1"/>
  <c r="L3033" i="1"/>
  <c r="K3033" i="1"/>
  <c r="J3033" i="1"/>
  <c r="I3033" i="1"/>
  <c r="AB3033" i="1" s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P3017" i="1"/>
  <c r="O3017" i="1"/>
  <c r="N3017" i="1"/>
  <c r="M3017" i="1"/>
  <c r="L3017" i="1"/>
  <c r="K3017" i="1"/>
  <c r="J3017" i="1"/>
  <c r="I3017" i="1"/>
  <c r="AB3017" i="1" s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P3001" i="1"/>
  <c r="O3001" i="1"/>
  <c r="N3001" i="1"/>
  <c r="M3001" i="1"/>
  <c r="L3001" i="1"/>
  <c r="K3001" i="1"/>
  <c r="J3001" i="1"/>
  <c r="I3001" i="1"/>
  <c r="AB3001" i="1" s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V2990" i="1" s="1"/>
  <c r="T2990" i="1"/>
  <c r="S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P2985" i="1"/>
  <c r="O2985" i="1"/>
  <c r="N2985" i="1"/>
  <c r="M2985" i="1"/>
  <c r="L2985" i="1"/>
  <c r="K2985" i="1"/>
  <c r="J2985" i="1"/>
  <c r="I2985" i="1"/>
  <c r="AB2985" i="1" s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O2981" i="1"/>
  <c r="N2981" i="1"/>
  <c r="P2981" i="1" s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V2974" i="1" s="1"/>
  <c r="T2974" i="1"/>
  <c r="S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P2969" i="1"/>
  <c r="O2969" i="1"/>
  <c r="N2969" i="1"/>
  <c r="M2969" i="1"/>
  <c r="L2969" i="1"/>
  <c r="K2969" i="1"/>
  <c r="J2969" i="1"/>
  <c r="I2969" i="1"/>
  <c r="AB2969" i="1" s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V2958" i="1" s="1"/>
  <c r="T2958" i="1"/>
  <c r="S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P2953" i="1"/>
  <c r="O2953" i="1"/>
  <c r="N2953" i="1"/>
  <c r="M2953" i="1"/>
  <c r="L2953" i="1"/>
  <c r="K2953" i="1"/>
  <c r="J2953" i="1"/>
  <c r="I2953" i="1"/>
  <c r="AB2953" i="1" s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O2949" i="1"/>
  <c r="N2949" i="1"/>
  <c r="P2949" i="1" s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V2942" i="1" s="1"/>
  <c r="T2942" i="1"/>
  <c r="S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R2940" i="1"/>
  <c r="Q2940" i="1"/>
  <c r="S2940" i="1" s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P2937" i="1"/>
  <c r="O2937" i="1"/>
  <c r="N2937" i="1"/>
  <c r="M2937" i="1"/>
  <c r="L2937" i="1"/>
  <c r="K2937" i="1"/>
  <c r="J2937" i="1"/>
  <c r="I2937" i="1"/>
  <c r="AB2937" i="1" s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O2933" i="1"/>
  <c r="N2933" i="1"/>
  <c r="P2933" i="1" s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V2926" i="1" s="1"/>
  <c r="T2926" i="1"/>
  <c r="S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P2921" i="1"/>
  <c r="O2921" i="1"/>
  <c r="N2921" i="1"/>
  <c r="M2921" i="1"/>
  <c r="L2921" i="1"/>
  <c r="K2921" i="1"/>
  <c r="J2921" i="1"/>
  <c r="I2921" i="1"/>
  <c r="AB2921" i="1" s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V2910" i="1" s="1"/>
  <c r="T2910" i="1"/>
  <c r="S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R2908" i="1"/>
  <c r="Q2908" i="1"/>
  <c r="S2908" i="1" s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P2905" i="1"/>
  <c r="O2905" i="1"/>
  <c r="N2905" i="1"/>
  <c r="M2905" i="1"/>
  <c r="L2905" i="1"/>
  <c r="K2905" i="1"/>
  <c r="J2905" i="1"/>
  <c r="I2905" i="1"/>
  <c r="AB2905" i="1" s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O2901" i="1"/>
  <c r="N2901" i="1"/>
  <c r="P2901" i="1" s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U2894" i="1"/>
  <c r="V2894" i="1" s="1"/>
  <c r="T2894" i="1"/>
  <c r="S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R2892" i="1"/>
  <c r="Q2892" i="1"/>
  <c r="S2892" i="1" s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P2889" i="1"/>
  <c r="O2889" i="1"/>
  <c r="N2889" i="1"/>
  <c r="M2889" i="1"/>
  <c r="L2889" i="1"/>
  <c r="K2889" i="1"/>
  <c r="J2889" i="1"/>
  <c r="I2889" i="1"/>
  <c r="AB2889" i="1" s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O2885" i="1"/>
  <c r="N2885" i="1"/>
  <c r="P2885" i="1" s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U2878" i="1"/>
  <c r="V2878" i="1" s="1"/>
  <c r="T2878" i="1"/>
  <c r="S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P2873" i="1"/>
  <c r="O2873" i="1"/>
  <c r="N2873" i="1"/>
  <c r="M2873" i="1"/>
  <c r="L2873" i="1"/>
  <c r="K2873" i="1"/>
  <c r="J2873" i="1"/>
  <c r="I2873" i="1"/>
  <c r="AB2873" i="1" s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S2871" i="1" s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O2869" i="1"/>
  <c r="N2869" i="1"/>
  <c r="P2869" i="1" s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U2862" i="1"/>
  <c r="V2862" i="1" s="1"/>
  <c r="T2862" i="1"/>
  <c r="S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Q2860" i="1"/>
  <c r="S2860" i="1" s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P2857" i="1"/>
  <c r="O2857" i="1"/>
  <c r="N2857" i="1"/>
  <c r="M2857" i="1"/>
  <c r="L2857" i="1"/>
  <c r="K2857" i="1"/>
  <c r="J2857" i="1"/>
  <c r="I2857" i="1"/>
  <c r="AB2857" i="1" s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U2846" i="1"/>
  <c r="V2846" i="1" s="1"/>
  <c r="T2846" i="1"/>
  <c r="S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P2841" i="1"/>
  <c r="O2841" i="1"/>
  <c r="N2841" i="1"/>
  <c r="M2841" i="1"/>
  <c r="L2841" i="1"/>
  <c r="K2841" i="1"/>
  <c r="J2841" i="1"/>
  <c r="I2841" i="1"/>
  <c r="AB2841" i="1" s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P2825" i="1"/>
  <c r="O2825" i="1"/>
  <c r="N2825" i="1"/>
  <c r="M2825" i="1"/>
  <c r="L2825" i="1"/>
  <c r="K2825" i="1"/>
  <c r="J2825" i="1"/>
  <c r="I2825" i="1"/>
  <c r="AB2825" i="1" s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O2821" i="1"/>
  <c r="N2821" i="1"/>
  <c r="P2821" i="1" s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P2809" i="1"/>
  <c r="O2809" i="1"/>
  <c r="N2809" i="1"/>
  <c r="M2809" i="1"/>
  <c r="L2809" i="1"/>
  <c r="K2809" i="1"/>
  <c r="J2809" i="1"/>
  <c r="I2809" i="1"/>
  <c r="AB2809" i="1" s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O2805" i="1"/>
  <c r="N2805" i="1"/>
  <c r="P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R2796" i="1"/>
  <c r="Q2796" i="1"/>
  <c r="S2796" i="1" s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P2793" i="1"/>
  <c r="O2793" i="1"/>
  <c r="N2793" i="1"/>
  <c r="M2793" i="1"/>
  <c r="L2793" i="1"/>
  <c r="K2793" i="1"/>
  <c r="J2793" i="1"/>
  <c r="I2793" i="1"/>
  <c r="AB2793" i="1" s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O2789" i="1"/>
  <c r="N2789" i="1"/>
  <c r="P2789" i="1" s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U2782" i="1"/>
  <c r="V2782" i="1" s="1"/>
  <c r="T2782" i="1"/>
  <c r="S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P2777" i="1"/>
  <c r="O2777" i="1"/>
  <c r="N2777" i="1"/>
  <c r="M2777" i="1"/>
  <c r="L2777" i="1"/>
  <c r="K2777" i="1"/>
  <c r="J2777" i="1"/>
  <c r="I2777" i="1"/>
  <c r="AB2777" i="1" s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O2773" i="1"/>
  <c r="N2773" i="1"/>
  <c r="P2773" i="1" s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U2766" i="1"/>
  <c r="V2766" i="1" s="1"/>
  <c r="T2766" i="1"/>
  <c r="S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S2764" i="1" s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P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P2759" i="1"/>
  <c r="O2759" i="1"/>
  <c r="N2759" i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P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P2752" i="1" s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S2751" i="1" s="1"/>
  <c r="Q2751" i="1"/>
  <c r="P2751" i="1"/>
  <c r="O2751" i="1"/>
  <c r="N2751" i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S2743" i="1" s="1"/>
  <c r="Q2743" i="1"/>
  <c r="P2743" i="1"/>
  <c r="O2743" i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P2719" i="1"/>
  <c r="O2719" i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S2679" i="1" s="1"/>
  <c r="Q2679" i="1"/>
  <c r="P2679" i="1"/>
  <c r="O2679" i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P2664" i="1" s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P2663" i="1"/>
  <c r="O2663" i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P2640" i="1" s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S2639" i="1" s="1"/>
  <c r="Q2639" i="1"/>
  <c r="P2639" i="1"/>
  <c r="O2639" i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P2619" i="1"/>
  <c r="O2619" i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S2607" i="1" s="1"/>
  <c r="Q2607" i="1"/>
  <c r="P2607" i="1"/>
  <c r="O2607" i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P2587" i="1"/>
  <c r="O2587" i="1"/>
  <c r="N2587" i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P2575" i="1"/>
  <c r="O2575" i="1"/>
  <c r="N2575" i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P2571" i="1"/>
  <c r="O2571" i="1"/>
  <c r="N2571" i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P2555" i="1"/>
  <c r="O2555" i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S2547" i="1" s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P2543" i="1"/>
  <c r="O2543" i="1"/>
  <c r="N2543" i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P2539" i="1"/>
  <c r="O2539" i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P2527" i="1"/>
  <c r="O2527" i="1"/>
  <c r="N2527" i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P2512" i="1" s="1"/>
  <c r="N2512" i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P2511" i="1"/>
  <c r="O2511" i="1"/>
  <c r="N2511" i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P2496" i="1" s="1"/>
  <c r="N2496" i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P2491" i="1"/>
  <c r="O2491" i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P2480" i="1" s="1"/>
  <c r="N2480" i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P2479" i="1"/>
  <c r="O2479" i="1"/>
  <c r="N2479" i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P2475" i="1"/>
  <c r="O2475" i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P2463" i="1"/>
  <c r="O2463" i="1"/>
  <c r="N2463" i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P2459" i="1"/>
  <c r="O2459" i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P2447" i="1"/>
  <c r="O2447" i="1"/>
  <c r="N2447" i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S2442" i="1"/>
  <c r="R2442" i="1"/>
  <c r="Q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P2439" i="1"/>
  <c r="O2439" i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R2428" i="1"/>
  <c r="Q2428" i="1"/>
  <c r="S2428" i="1" s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S2426" i="1"/>
  <c r="R2426" i="1"/>
  <c r="Q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P2423" i="1"/>
  <c r="O2423" i="1"/>
  <c r="N2423" i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O2416" i="1"/>
  <c r="P2416" i="1" s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R2402" i="1"/>
  <c r="Q2402" i="1"/>
  <c r="S2402" i="1" s="1"/>
  <c r="O2402" i="1"/>
  <c r="P2402" i="1" s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P2399" i="1"/>
  <c r="O2399" i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P2397" i="1"/>
  <c r="O2397" i="1"/>
  <c r="N2397" i="1"/>
  <c r="L2397" i="1"/>
  <c r="K2397" i="1"/>
  <c r="M2397" i="1" s="1"/>
  <c r="J2397" i="1"/>
  <c r="AB2397" i="1" s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S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P2391" i="1"/>
  <c r="O2391" i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S2389" i="1" s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S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P2383" i="1"/>
  <c r="O2383" i="1"/>
  <c r="N2383" i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S2381" i="1" s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S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P2375" i="1"/>
  <c r="O2375" i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S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P2367" i="1"/>
  <c r="O2367" i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S2365" i="1" s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S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O2363" i="1"/>
  <c r="N2363" i="1"/>
  <c r="P2363" i="1" s="1"/>
  <c r="L2363" i="1"/>
  <c r="K2363" i="1"/>
  <c r="M2363" i="1" s="1"/>
  <c r="J2363" i="1"/>
  <c r="AB2363" i="1" s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P2359" i="1"/>
  <c r="O2359" i="1"/>
  <c r="N2359" i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S2356" i="1"/>
  <c r="R2356" i="1"/>
  <c r="Q2356" i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P2351" i="1"/>
  <c r="O2351" i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P2349" i="1"/>
  <c r="O2349" i="1"/>
  <c r="N2349" i="1"/>
  <c r="L2349" i="1"/>
  <c r="K2349" i="1"/>
  <c r="M2349" i="1" s="1"/>
  <c r="J2349" i="1"/>
  <c r="AB2349" i="1" s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S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T2344" i="1"/>
  <c r="V2344" i="1" s="1"/>
  <c r="R2344" i="1"/>
  <c r="Q2344" i="1"/>
  <c r="S2344" i="1" s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P2343" i="1"/>
  <c r="O2343" i="1"/>
  <c r="N2343" i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O2339" i="1"/>
  <c r="N2339" i="1"/>
  <c r="P2339" i="1" s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R2338" i="1"/>
  <c r="Q2338" i="1"/>
  <c r="S2338" i="1" s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P2337" i="1"/>
  <c r="O2337" i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S2336" i="1"/>
  <c r="R2336" i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S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O2331" i="1"/>
  <c r="N2331" i="1"/>
  <c r="P2331" i="1" s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P2329" i="1"/>
  <c r="O2329" i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S2328" i="1"/>
  <c r="R2328" i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P2321" i="1"/>
  <c r="O2321" i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S2320" i="1"/>
  <c r="R2320" i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P2310" i="1"/>
  <c r="O2310" i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L2284" i="1"/>
  <c r="M2284" i="1" s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P2283" i="1" s="1"/>
  <c r="N2283" i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P2278" i="1"/>
  <c r="O2278" i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P2251" i="1" s="1"/>
  <c r="N2251" i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P2246" i="1"/>
  <c r="O2246" i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P2230" i="1"/>
  <c r="O2230" i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P2198" i="1"/>
  <c r="O2198" i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P2187" i="1" s="1"/>
  <c r="N2187" i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P2182" i="1"/>
  <c r="O2182" i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P2166" i="1"/>
  <c r="O2166" i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P2134" i="1"/>
  <c r="O2134" i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P2118" i="1"/>
  <c r="O2118" i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P2102" i="1"/>
  <c r="O2102" i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P2086" i="1"/>
  <c r="O2086" i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P2070" i="1"/>
  <c r="O2070" i="1"/>
  <c r="N2070" i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P2067" i="1" s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S2064" i="1" s="1"/>
  <c r="O2064" i="1"/>
  <c r="N2064" i="1"/>
  <c r="P2064" i="1" s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P2059" i="1" s="1"/>
  <c r="N2059" i="1"/>
  <c r="M2059" i="1"/>
  <c r="L2059" i="1"/>
  <c r="K2059" i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P2038" i="1"/>
  <c r="O2038" i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P2022" i="1"/>
  <c r="O2022" i="1"/>
  <c r="N2022" i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P2006" i="1"/>
  <c r="O2006" i="1"/>
  <c r="N2006" i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P1974" i="1"/>
  <c r="O1974" i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P1958" i="1"/>
  <c r="O1958" i="1"/>
  <c r="N1958" i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S1950" i="1" s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P1943" i="1" s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P1942" i="1"/>
  <c r="O1942" i="1"/>
  <c r="N1942" i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P1899" i="1" s="1"/>
  <c r="N1899" i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P1895" i="1" s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P1894" i="1"/>
  <c r="O1894" i="1"/>
  <c r="N1894" i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T1869" i="1"/>
  <c r="V1869" i="1" s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P1862" i="1"/>
  <c r="O1862" i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P1846" i="1"/>
  <c r="O1846" i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P1830" i="1"/>
  <c r="O1830" i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V1817" i="1" s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P1814" i="1"/>
  <c r="O1814" i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P1798" i="1"/>
  <c r="O1798" i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V1789" i="1" s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R1739" i="1"/>
  <c r="Q1739" i="1"/>
  <c r="S1739" i="1" s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O1728" i="1"/>
  <c r="N1728" i="1"/>
  <c r="P1728" i="1" s="1"/>
  <c r="L1728" i="1"/>
  <c r="K1728" i="1"/>
  <c r="M1728" i="1" s="1"/>
  <c r="J1728" i="1"/>
  <c r="AB1728" i="1" s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J1722" i="1"/>
  <c r="AB1722" i="1" s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P1716" i="1"/>
  <c r="O1716" i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T1715" i="1"/>
  <c r="V1715" i="1" s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M1714" i="1" s="1"/>
  <c r="J1714" i="1"/>
  <c r="AB1714" i="1" s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V1713" i="1" s="1"/>
  <c r="S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P1708" i="1"/>
  <c r="O1708" i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B1706" i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S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B1690" i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P1684" i="1"/>
  <c r="O1684" i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S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AB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S1681" i="1"/>
  <c r="R1681" i="1"/>
  <c r="Q1681" i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P1676" i="1"/>
  <c r="O1676" i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S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M1666" i="1" s="1"/>
  <c r="J1666" i="1"/>
  <c r="AB1666" i="1" s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P1660" i="1"/>
  <c r="O1660" i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S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P1654" i="1"/>
  <c r="O1654" i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S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AB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AB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U1620" i="1"/>
  <c r="V1620" i="1" s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S1600" i="1"/>
  <c r="R1600" i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V1548" i="1" s="1"/>
  <c r="S1548" i="1"/>
  <c r="R1548" i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P1413" i="1"/>
  <c r="O1413" i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P1411" i="1"/>
  <c r="O1411" i="1"/>
  <c r="N1411" i="1"/>
  <c r="L1411" i="1"/>
  <c r="K1411" i="1"/>
  <c r="M1411" i="1" s="1"/>
  <c r="J1411" i="1"/>
  <c r="AB1411" i="1" s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P1405" i="1"/>
  <c r="O1405" i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P1397" i="1"/>
  <c r="O1397" i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M1395" i="1" s="1"/>
  <c r="J1395" i="1"/>
  <c r="AB1395" i="1" s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V1390" i="1" s="1"/>
  <c r="T1390" i="1"/>
  <c r="R1390" i="1"/>
  <c r="Q1390" i="1"/>
  <c r="S1390" i="1" s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O1385" i="1"/>
  <c r="N1385" i="1"/>
  <c r="P1385" i="1" s="1"/>
  <c r="L1385" i="1"/>
  <c r="K1385" i="1"/>
  <c r="M1385" i="1" s="1"/>
  <c r="J1385" i="1"/>
  <c r="AB1385" i="1" s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M915" i="1"/>
  <c r="L915" i="1"/>
  <c r="K915" i="1"/>
  <c r="J915" i="1"/>
  <c r="I915" i="1"/>
  <c r="AB915" i="1" s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AB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V912" i="1"/>
  <c r="U912" i="1"/>
  <c r="T912" i="1"/>
  <c r="R912" i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M899" i="1"/>
  <c r="L899" i="1"/>
  <c r="K899" i="1"/>
  <c r="J899" i="1"/>
  <c r="I899" i="1"/>
  <c r="AB899" i="1" s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AB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V896" i="1"/>
  <c r="U896" i="1"/>
  <c r="T896" i="1"/>
  <c r="R896" i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M883" i="1"/>
  <c r="L883" i="1"/>
  <c r="K883" i="1"/>
  <c r="J883" i="1"/>
  <c r="I883" i="1"/>
  <c r="AB883" i="1" s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AB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V880" i="1"/>
  <c r="U880" i="1"/>
  <c r="T880" i="1"/>
  <c r="R880" i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R870" i="1"/>
  <c r="Q870" i="1"/>
  <c r="S870" i="1" s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AB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P865" i="1"/>
  <c r="O865" i="1"/>
  <c r="N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O863" i="1"/>
  <c r="N863" i="1"/>
  <c r="P863" i="1" s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AB857" i="1" s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S856" i="1"/>
  <c r="R856" i="1"/>
  <c r="Q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R854" i="1"/>
  <c r="Q854" i="1"/>
  <c r="S854" i="1" s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AB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P849" i="1"/>
  <c r="O849" i="1"/>
  <c r="N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AB841" i="1" s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S840" i="1"/>
  <c r="R840" i="1"/>
  <c r="Q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Q838" i="1"/>
  <c r="S838" i="1" s="1"/>
  <c r="O838" i="1"/>
  <c r="P838" i="1" s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AB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AB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P833" i="1"/>
  <c r="O833" i="1"/>
  <c r="N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O831" i="1"/>
  <c r="N831" i="1"/>
  <c r="P831" i="1" s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R822" i="1"/>
  <c r="Q822" i="1"/>
  <c r="S822" i="1" s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AB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P817" i="1"/>
  <c r="O817" i="1"/>
  <c r="N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O815" i="1"/>
  <c r="N815" i="1"/>
  <c r="P815" i="1" s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AB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S792" i="1"/>
  <c r="R792" i="1"/>
  <c r="Q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AB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P785" i="1"/>
  <c r="O785" i="1"/>
  <c r="N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S776" i="1"/>
  <c r="R776" i="1"/>
  <c r="Q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AB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R758" i="1"/>
  <c r="Q758" i="1"/>
  <c r="S758" i="1" s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AB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O751" i="1"/>
  <c r="N751" i="1"/>
  <c r="P751" i="1" s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AB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AB729" i="1" s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AB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R191" i="1"/>
  <c r="Q191" i="1"/>
  <c r="S191" i="1" s="1"/>
  <c r="O191" i="1"/>
  <c r="P191" i="1" s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AB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AB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U179" i="1"/>
  <c r="T179" i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R175" i="1"/>
  <c r="Q175" i="1"/>
  <c r="S175" i="1" s="1"/>
  <c r="O175" i="1"/>
  <c r="P175" i="1" s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AB174" i="1" s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W163" i="1"/>
  <c r="U163" i="1"/>
  <c r="T163" i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AB158" i="1" s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O152" i="1"/>
  <c r="N152" i="1"/>
  <c r="P152" i="1" s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W147" i="1"/>
  <c r="U147" i="1"/>
  <c r="T147" i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7" i="1" l="1"/>
  <c r="AB46" i="1"/>
  <c r="AB3" i="1"/>
  <c r="AB5" i="1"/>
  <c r="AB10" i="1"/>
  <c r="AB12" i="1"/>
  <c r="AB19" i="1"/>
  <c r="AB21" i="1"/>
  <c r="AB26" i="1"/>
  <c r="AB28" i="1"/>
  <c r="AB35" i="1"/>
  <c r="AB37" i="1"/>
  <c r="AB42" i="1"/>
  <c r="AB44" i="1"/>
  <c r="AB51" i="1"/>
  <c r="AB53" i="1"/>
  <c r="AB58" i="1"/>
  <c r="AB60" i="1"/>
  <c r="AB67" i="1"/>
  <c r="AB69" i="1"/>
  <c r="AB74" i="1"/>
  <c r="AB76" i="1"/>
  <c r="AB83" i="1"/>
  <c r="AB85" i="1"/>
  <c r="AB90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6" i="1"/>
  <c r="AB148" i="1"/>
  <c r="AB155" i="1"/>
  <c r="AB178" i="1"/>
  <c r="AB180" i="1"/>
  <c r="AB196" i="1"/>
  <c r="AB6" i="1"/>
  <c r="AB8" i="1"/>
  <c r="AB13" i="1"/>
  <c r="AB15" i="1"/>
  <c r="AB17" i="1"/>
  <c r="AB22" i="1"/>
  <c r="AB24" i="1"/>
  <c r="AB31" i="1"/>
  <c r="AB33" i="1"/>
  <c r="AB38" i="1"/>
  <c r="AB40" i="1"/>
  <c r="AB47" i="1"/>
  <c r="AB49" i="1"/>
  <c r="AB54" i="1"/>
  <c r="AB56" i="1"/>
  <c r="AB63" i="1"/>
  <c r="AB65" i="1"/>
  <c r="AB70" i="1"/>
  <c r="AB72" i="1"/>
  <c r="AB79" i="1"/>
  <c r="AB81" i="1"/>
  <c r="AB86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8" i="1"/>
  <c r="AB20" i="1"/>
  <c r="AB29" i="1"/>
  <c r="AB34" i="1"/>
  <c r="AB36" i="1"/>
  <c r="AB45" i="1"/>
  <c r="AB50" i="1"/>
  <c r="AB52" i="1"/>
  <c r="AB61" i="1"/>
  <c r="AB66" i="1"/>
  <c r="AB68" i="1"/>
  <c r="AB77" i="1"/>
  <c r="AB82" i="1"/>
  <c r="AB84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62" i="1"/>
  <c r="AB164" i="1"/>
  <c r="AB171" i="1"/>
  <c r="AB194" i="1"/>
  <c r="AB30" i="1"/>
  <c r="AB134" i="1"/>
  <c r="AB138" i="1"/>
  <c r="AB142" i="1"/>
  <c r="M194" i="1"/>
  <c r="P201" i="1"/>
  <c r="AB207" i="1"/>
  <c r="AB214" i="1"/>
  <c r="AB221" i="1"/>
  <c r="AB223" i="1"/>
  <c r="AB230" i="1"/>
  <c r="AB237" i="1"/>
  <c r="AB239" i="1"/>
  <c r="AB246" i="1"/>
  <c r="AB253" i="1"/>
  <c r="AB255" i="1"/>
  <c r="AB262" i="1"/>
  <c r="AB269" i="1"/>
  <c r="AB271" i="1"/>
  <c r="AB278" i="1"/>
  <c r="AB285" i="1"/>
  <c r="AB287" i="1"/>
  <c r="AB294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4" i="1"/>
  <c r="AB633" i="1"/>
  <c r="AB635" i="1"/>
  <c r="AB640" i="1"/>
  <c r="AB649" i="1"/>
  <c r="AB651" i="1"/>
  <c r="AB656" i="1"/>
  <c r="AB665" i="1"/>
  <c r="AB667" i="1"/>
  <c r="AB672" i="1"/>
  <c r="AB681" i="1"/>
  <c r="AB683" i="1"/>
  <c r="AB688" i="1"/>
  <c r="AB697" i="1"/>
  <c r="AB699" i="1"/>
  <c r="AB704" i="1"/>
  <c r="AB722" i="1"/>
  <c r="AB727" i="1"/>
  <c r="AB869" i="1"/>
  <c r="Z147" i="1"/>
  <c r="AB149" i="1"/>
  <c r="M150" i="1"/>
  <c r="AB150" i="1" s="1"/>
  <c r="S152" i="1"/>
  <c r="AB152" i="1" s="1"/>
  <c r="P157" i="1"/>
  <c r="V159" i="1"/>
  <c r="AB159" i="1" s="1"/>
  <c r="Z163" i="1"/>
  <c r="AB165" i="1"/>
  <c r="M166" i="1"/>
  <c r="AB166" i="1" s="1"/>
  <c r="S168" i="1"/>
  <c r="AB168" i="1" s="1"/>
  <c r="P173" i="1"/>
  <c r="V175" i="1"/>
  <c r="AB175" i="1" s="1"/>
  <c r="Z179" i="1"/>
  <c r="AB181" i="1"/>
  <c r="M182" i="1"/>
  <c r="AB182" i="1" s="1"/>
  <c r="S184" i="1"/>
  <c r="AB184" i="1" s="1"/>
  <c r="P189" i="1"/>
  <c r="V191" i="1"/>
  <c r="AB191" i="1" s="1"/>
  <c r="Z195" i="1"/>
  <c r="AB197" i="1"/>
  <c r="M198" i="1"/>
  <c r="AB198" i="1" s="1"/>
  <c r="S200" i="1"/>
  <c r="AB200" i="1" s="1"/>
  <c r="M203" i="1"/>
  <c r="AB203" i="1" s="1"/>
  <c r="V204" i="1"/>
  <c r="AB204" i="1" s="1"/>
  <c r="AB209" i="1"/>
  <c r="AB211" i="1"/>
  <c r="AB218" i="1"/>
  <c r="AB225" i="1"/>
  <c r="AB227" i="1"/>
  <c r="AB234" i="1"/>
  <c r="AB241" i="1"/>
  <c r="AB243" i="1"/>
  <c r="AB250" i="1"/>
  <c r="AB257" i="1"/>
  <c r="AB259" i="1"/>
  <c r="AB266" i="1"/>
  <c r="AB273" i="1"/>
  <c r="AB275" i="1"/>
  <c r="AB282" i="1"/>
  <c r="AB289" i="1"/>
  <c r="AB291" i="1"/>
  <c r="AB298" i="1"/>
  <c r="AB620" i="1"/>
  <c r="AB622" i="1"/>
  <c r="AB629" i="1"/>
  <c r="AB631" i="1"/>
  <c r="AB636" i="1"/>
  <c r="AB638" i="1"/>
  <c r="AB645" i="1"/>
  <c r="AB647" i="1"/>
  <c r="AB652" i="1"/>
  <c r="AB654" i="1"/>
  <c r="AB661" i="1"/>
  <c r="AB663" i="1"/>
  <c r="AB668" i="1"/>
  <c r="AB670" i="1"/>
  <c r="AB677" i="1"/>
  <c r="AB679" i="1"/>
  <c r="AB684" i="1"/>
  <c r="AB686" i="1"/>
  <c r="AB693" i="1"/>
  <c r="AB695" i="1"/>
  <c r="AB700" i="1"/>
  <c r="AB702" i="1"/>
  <c r="AB713" i="1"/>
  <c r="AB738" i="1"/>
  <c r="AB745" i="1"/>
  <c r="AB747" i="1"/>
  <c r="AB754" i="1"/>
  <c r="AB777" i="1"/>
  <c r="AB779" i="1"/>
  <c r="AB786" i="1"/>
  <c r="AB809" i="1"/>
  <c r="AB811" i="1"/>
  <c r="AB818" i="1"/>
  <c r="P145" i="1"/>
  <c r="AB145" i="1" s="1"/>
  <c r="V147" i="1"/>
  <c r="AB147" i="1" s="1"/>
  <c r="Z151" i="1"/>
  <c r="AB151" i="1" s="1"/>
  <c r="AB153" i="1"/>
  <c r="M154" i="1"/>
  <c r="AB154" i="1" s="1"/>
  <c r="S156" i="1"/>
  <c r="AB156" i="1" s="1"/>
  <c r="P161" i="1"/>
  <c r="AB161" i="1" s="1"/>
  <c r="V163" i="1"/>
  <c r="AB163" i="1" s="1"/>
  <c r="Z167" i="1"/>
  <c r="AB167" i="1" s="1"/>
  <c r="AB169" i="1"/>
  <c r="M170" i="1"/>
  <c r="AB170" i="1" s="1"/>
  <c r="S172" i="1"/>
  <c r="AB172" i="1" s="1"/>
  <c r="P177" i="1"/>
  <c r="AB177" i="1" s="1"/>
  <c r="V179" i="1"/>
  <c r="AB179" i="1" s="1"/>
  <c r="Z183" i="1"/>
  <c r="AB183" i="1" s="1"/>
  <c r="AB185" i="1"/>
  <c r="M186" i="1"/>
  <c r="AB186" i="1" s="1"/>
  <c r="S188" i="1"/>
  <c r="AB188" i="1" s="1"/>
  <c r="P193" i="1"/>
  <c r="AB193" i="1" s="1"/>
  <c r="V195" i="1"/>
  <c r="AB195" i="1" s="1"/>
  <c r="Z199" i="1"/>
  <c r="AB199" i="1" s="1"/>
  <c r="AB201" i="1"/>
  <c r="S205" i="1"/>
  <c r="AB205" i="1" s="1"/>
  <c r="AB206" i="1"/>
  <c r="AB213" i="1"/>
  <c r="AB215" i="1"/>
  <c r="AB222" i="1"/>
  <c r="AB229" i="1"/>
  <c r="AB231" i="1"/>
  <c r="AB238" i="1"/>
  <c r="AB245" i="1"/>
  <c r="AB247" i="1"/>
  <c r="AB254" i="1"/>
  <c r="AB261" i="1"/>
  <c r="AB263" i="1"/>
  <c r="AB270" i="1"/>
  <c r="AB277" i="1"/>
  <c r="AB279" i="1"/>
  <c r="AB286" i="1"/>
  <c r="AB293" i="1"/>
  <c r="AB295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853" i="1"/>
  <c r="AB157" i="1"/>
  <c r="AB173" i="1"/>
  <c r="AB189" i="1"/>
  <c r="AB202" i="1"/>
  <c r="AB621" i="1"/>
  <c r="AB623" i="1"/>
  <c r="AB628" i="1"/>
  <c r="AB630" i="1"/>
  <c r="AB637" i="1"/>
  <c r="AB639" i="1"/>
  <c r="AB644" i="1"/>
  <c r="AB646" i="1"/>
  <c r="AB653" i="1"/>
  <c r="AB655" i="1"/>
  <c r="AB660" i="1"/>
  <c r="AB662" i="1"/>
  <c r="AB669" i="1"/>
  <c r="AB671" i="1"/>
  <c r="AB676" i="1"/>
  <c r="AB678" i="1"/>
  <c r="AB685" i="1"/>
  <c r="AB687" i="1"/>
  <c r="AB692" i="1"/>
  <c r="AB694" i="1"/>
  <c r="AB701" i="1"/>
  <c r="AB703" i="1"/>
  <c r="AB706" i="1"/>
  <c r="AB711" i="1"/>
  <c r="AB715" i="1"/>
  <c r="AB725" i="1"/>
  <c r="AB761" i="1"/>
  <c r="AB763" i="1"/>
  <c r="AB770" i="1"/>
  <c r="AB793" i="1"/>
  <c r="AB795" i="1"/>
  <c r="AB802" i="1"/>
  <c r="AB825" i="1"/>
  <c r="AB827" i="1"/>
  <c r="AB859" i="1"/>
  <c r="P708" i="1"/>
  <c r="V710" i="1"/>
  <c r="AB710" i="1" s="1"/>
  <c r="Z714" i="1"/>
  <c r="AB716" i="1"/>
  <c r="M717" i="1"/>
  <c r="AB717" i="1" s="1"/>
  <c r="S719" i="1"/>
  <c r="AB719" i="1" s="1"/>
  <c r="P724" i="1"/>
  <c r="V726" i="1"/>
  <c r="AB726" i="1" s="1"/>
  <c r="Z730" i="1"/>
  <c r="AB732" i="1"/>
  <c r="M733" i="1"/>
  <c r="AB733" i="1" s="1"/>
  <c r="S735" i="1"/>
  <c r="AB735" i="1" s="1"/>
  <c r="P740" i="1"/>
  <c r="V742" i="1"/>
  <c r="AB742" i="1" s="1"/>
  <c r="Z746" i="1"/>
  <c r="AB748" i="1"/>
  <c r="M749" i="1"/>
  <c r="AB749" i="1" s="1"/>
  <c r="S751" i="1"/>
  <c r="AB751" i="1" s="1"/>
  <c r="P756" i="1"/>
  <c r="V758" i="1"/>
  <c r="AB758" i="1" s="1"/>
  <c r="Z762" i="1"/>
  <c r="AB764" i="1"/>
  <c r="M765" i="1"/>
  <c r="AB765" i="1" s="1"/>
  <c r="S767" i="1"/>
  <c r="AB767" i="1" s="1"/>
  <c r="P772" i="1"/>
  <c r="V774" i="1"/>
  <c r="AB774" i="1" s="1"/>
  <c r="Z778" i="1"/>
  <c r="AB780" i="1"/>
  <c r="M781" i="1"/>
  <c r="AB781" i="1" s="1"/>
  <c r="S783" i="1"/>
  <c r="AB783" i="1" s="1"/>
  <c r="P788" i="1"/>
  <c r="V790" i="1"/>
  <c r="AB790" i="1" s="1"/>
  <c r="Z794" i="1"/>
  <c r="AB796" i="1"/>
  <c r="M797" i="1"/>
  <c r="AB797" i="1" s="1"/>
  <c r="S799" i="1"/>
  <c r="AB799" i="1" s="1"/>
  <c r="P804" i="1"/>
  <c r="V806" i="1"/>
  <c r="AB806" i="1" s="1"/>
  <c r="Z810" i="1"/>
  <c r="AB812" i="1"/>
  <c r="M813" i="1"/>
  <c r="AB813" i="1" s="1"/>
  <c r="S815" i="1"/>
  <c r="AB815" i="1" s="1"/>
  <c r="P820" i="1"/>
  <c r="V822" i="1"/>
  <c r="AB822" i="1" s="1"/>
  <c r="Z826" i="1"/>
  <c r="AB828" i="1"/>
  <c r="M829" i="1"/>
  <c r="AB829" i="1" s="1"/>
  <c r="S831" i="1"/>
  <c r="AB831" i="1" s="1"/>
  <c r="P836" i="1"/>
  <c r="V838" i="1"/>
  <c r="AB838" i="1" s="1"/>
  <c r="Z842" i="1"/>
  <c r="AB844" i="1"/>
  <c r="M845" i="1"/>
  <c r="AB845" i="1" s="1"/>
  <c r="S847" i="1"/>
  <c r="AB847" i="1" s="1"/>
  <c r="P852" i="1"/>
  <c r="V854" i="1"/>
  <c r="AB854" i="1" s="1"/>
  <c r="Z858" i="1"/>
  <c r="AB860" i="1"/>
  <c r="M861" i="1"/>
  <c r="AB861" i="1" s="1"/>
  <c r="S863" i="1"/>
  <c r="AB863" i="1" s="1"/>
  <c r="P868" i="1"/>
  <c r="V870" i="1"/>
  <c r="AB870" i="1" s="1"/>
  <c r="Z874" i="1"/>
  <c r="Z875" i="1"/>
  <c r="M878" i="1"/>
  <c r="AB878" i="1" s="1"/>
  <c r="V879" i="1"/>
  <c r="AB879" i="1" s="1"/>
  <c r="AB884" i="1"/>
  <c r="S884" i="1"/>
  <c r="P889" i="1"/>
  <c r="Z891" i="1"/>
  <c r="M894" i="1"/>
  <c r="AB894" i="1" s="1"/>
  <c r="V895" i="1"/>
  <c r="AB895" i="1" s="1"/>
  <c r="AB900" i="1"/>
  <c r="S900" i="1"/>
  <c r="P905" i="1"/>
  <c r="Z907" i="1"/>
  <c r="M910" i="1"/>
  <c r="AB910" i="1" s="1"/>
  <c r="V911" i="1"/>
  <c r="AB911" i="1" s="1"/>
  <c r="S916" i="1"/>
  <c r="AB916" i="1" s="1"/>
  <c r="AB921" i="1"/>
  <c r="AB928" i="1"/>
  <c r="AB930" i="1"/>
  <c r="AB937" i="1"/>
  <c r="AB944" i="1"/>
  <c r="AB946" i="1"/>
  <c r="AB953" i="1"/>
  <c r="AB960" i="1"/>
  <c r="AB962" i="1"/>
  <c r="AB969" i="1"/>
  <c r="AB976" i="1"/>
  <c r="AB978" i="1"/>
  <c r="AB985" i="1"/>
  <c r="AB992" i="1"/>
  <c r="AB994" i="1"/>
  <c r="AB1001" i="1"/>
  <c r="AB1008" i="1"/>
  <c r="AB1010" i="1"/>
  <c r="AB1017" i="1"/>
  <c r="AB1401" i="1"/>
  <c r="S707" i="1"/>
  <c r="AB707" i="1" s="1"/>
  <c r="P712" i="1"/>
  <c r="V714" i="1"/>
  <c r="AB714" i="1" s="1"/>
  <c r="Z718" i="1"/>
  <c r="AB718" i="1" s="1"/>
  <c r="AB720" i="1"/>
  <c r="M721" i="1"/>
  <c r="AB721" i="1" s="1"/>
  <c r="S723" i="1"/>
  <c r="AB723" i="1" s="1"/>
  <c r="P728" i="1"/>
  <c r="V730" i="1"/>
  <c r="AB730" i="1" s="1"/>
  <c r="Z734" i="1"/>
  <c r="AB734" i="1" s="1"/>
  <c r="AB736" i="1"/>
  <c r="M737" i="1"/>
  <c r="AB737" i="1" s="1"/>
  <c r="S739" i="1"/>
  <c r="AB739" i="1" s="1"/>
  <c r="P744" i="1"/>
  <c r="V746" i="1"/>
  <c r="AB746" i="1" s="1"/>
  <c r="Z750" i="1"/>
  <c r="AB750" i="1" s="1"/>
  <c r="AB752" i="1"/>
  <c r="M753" i="1"/>
  <c r="AB753" i="1" s="1"/>
  <c r="S755" i="1"/>
  <c r="AB755" i="1" s="1"/>
  <c r="P760" i="1"/>
  <c r="V762" i="1"/>
  <c r="AB762" i="1" s="1"/>
  <c r="Z766" i="1"/>
  <c r="AB766" i="1" s="1"/>
  <c r="AB768" i="1"/>
  <c r="M769" i="1"/>
  <c r="AB769" i="1" s="1"/>
  <c r="S771" i="1"/>
  <c r="AB771" i="1" s="1"/>
  <c r="P776" i="1"/>
  <c r="V778" i="1"/>
  <c r="AB778" i="1" s="1"/>
  <c r="Z782" i="1"/>
  <c r="AB782" i="1" s="1"/>
  <c r="AB784" i="1"/>
  <c r="M785" i="1"/>
  <c r="AB785" i="1" s="1"/>
  <c r="S787" i="1"/>
  <c r="AB787" i="1" s="1"/>
  <c r="P792" i="1"/>
  <c r="V794" i="1"/>
  <c r="AB794" i="1" s="1"/>
  <c r="Z798" i="1"/>
  <c r="AB798" i="1" s="1"/>
  <c r="AB800" i="1"/>
  <c r="M801" i="1"/>
  <c r="AB801" i="1" s="1"/>
  <c r="S803" i="1"/>
  <c r="AB803" i="1" s="1"/>
  <c r="P808" i="1"/>
  <c r="V810" i="1"/>
  <c r="AB810" i="1" s="1"/>
  <c r="Z814" i="1"/>
  <c r="AB814" i="1" s="1"/>
  <c r="AB816" i="1"/>
  <c r="M817" i="1"/>
  <c r="AB817" i="1" s="1"/>
  <c r="S819" i="1"/>
  <c r="AB819" i="1" s="1"/>
  <c r="P824" i="1"/>
  <c r="V826" i="1"/>
  <c r="AB826" i="1" s="1"/>
  <c r="Z830" i="1"/>
  <c r="AB830" i="1" s="1"/>
  <c r="AB832" i="1"/>
  <c r="M833" i="1"/>
  <c r="AB833" i="1" s="1"/>
  <c r="S835" i="1"/>
  <c r="AB835" i="1" s="1"/>
  <c r="P840" i="1"/>
  <c r="V842" i="1"/>
  <c r="AB842" i="1" s="1"/>
  <c r="Z846" i="1"/>
  <c r="AB846" i="1" s="1"/>
  <c r="AB848" i="1"/>
  <c r="M849" i="1"/>
  <c r="AB849" i="1" s="1"/>
  <c r="S851" i="1"/>
  <c r="AB851" i="1" s="1"/>
  <c r="P856" i="1"/>
  <c r="V858" i="1"/>
  <c r="AB858" i="1" s="1"/>
  <c r="Z862" i="1"/>
  <c r="AB862" i="1" s="1"/>
  <c r="AB864" i="1"/>
  <c r="M865" i="1"/>
  <c r="AB865" i="1" s="1"/>
  <c r="S867" i="1"/>
  <c r="AB867" i="1" s="1"/>
  <c r="P872" i="1"/>
  <c r="V874" i="1"/>
  <c r="AB874" i="1" s="1"/>
  <c r="V875" i="1"/>
  <c r="AB875" i="1" s="1"/>
  <c r="AB880" i="1"/>
  <c r="S880" i="1"/>
  <c r="AB881" i="1"/>
  <c r="P885" i="1"/>
  <c r="AB885" i="1" s="1"/>
  <c r="Z887" i="1"/>
  <c r="AB887" i="1" s="1"/>
  <c r="M890" i="1"/>
  <c r="AB890" i="1" s="1"/>
  <c r="V891" i="1"/>
  <c r="AB891" i="1" s="1"/>
  <c r="AB896" i="1"/>
  <c r="S896" i="1"/>
  <c r="AB897" i="1"/>
  <c r="P901" i="1"/>
  <c r="AB901" i="1" s="1"/>
  <c r="Z903" i="1"/>
  <c r="AB903" i="1" s="1"/>
  <c r="M906" i="1"/>
  <c r="AB906" i="1" s="1"/>
  <c r="V907" i="1"/>
  <c r="AB907" i="1" s="1"/>
  <c r="S912" i="1"/>
  <c r="AB912" i="1" s="1"/>
  <c r="AB913" i="1"/>
  <c r="P917" i="1"/>
  <c r="AB917" i="1" s="1"/>
  <c r="AB925" i="1"/>
  <c r="AB932" i="1"/>
  <c r="AB934" i="1"/>
  <c r="AB941" i="1"/>
  <c r="AB948" i="1"/>
  <c r="AB950" i="1"/>
  <c r="AB957" i="1"/>
  <c r="AB964" i="1"/>
  <c r="AB966" i="1"/>
  <c r="AB973" i="1"/>
  <c r="AB980" i="1"/>
  <c r="AB982" i="1"/>
  <c r="AB989" i="1"/>
  <c r="AB996" i="1"/>
  <c r="AB998" i="1"/>
  <c r="AB1005" i="1"/>
  <c r="AB1012" i="1"/>
  <c r="AB1014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708" i="1"/>
  <c r="AB724" i="1"/>
  <c r="AB740" i="1"/>
  <c r="AB756" i="1"/>
  <c r="AB772" i="1"/>
  <c r="AB788" i="1"/>
  <c r="AB804" i="1"/>
  <c r="AB820" i="1"/>
  <c r="AB836" i="1"/>
  <c r="AB852" i="1"/>
  <c r="AB868" i="1"/>
  <c r="AB877" i="1"/>
  <c r="AB893" i="1"/>
  <c r="AB909" i="1"/>
  <c r="AB1393" i="1"/>
  <c r="AB1409" i="1"/>
  <c r="AB712" i="1"/>
  <c r="AB728" i="1"/>
  <c r="AB744" i="1"/>
  <c r="AB760" i="1"/>
  <c r="AB776" i="1"/>
  <c r="AB792" i="1"/>
  <c r="AB808" i="1"/>
  <c r="AB824" i="1"/>
  <c r="AB840" i="1"/>
  <c r="AB856" i="1"/>
  <c r="AB872" i="1"/>
  <c r="AB888" i="1"/>
  <c r="AB889" i="1"/>
  <c r="AB904" i="1"/>
  <c r="AB905" i="1"/>
  <c r="AB924" i="1"/>
  <c r="AB926" i="1"/>
  <c r="AB933" i="1"/>
  <c r="AB940" i="1"/>
  <c r="AB942" i="1"/>
  <c r="AB949" i="1"/>
  <c r="AB956" i="1"/>
  <c r="AB958" i="1"/>
  <c r="AB965" i="1"/>
  <c r="AB972" i="1"/>
  <c r="AB974" i="1"/>
  <c r="AB981" i="1"/>
  <c r="AB988" i="1"/>
  <c r="AB990" i="1"/>
  <c r="AB997" i="1"/>
  <c r="AB1004" i="1"/>
  <c r="AB1006" i="1"/>
  <c r="AB1013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7" i="1"/>
  <c r="AB1403" i="1"/>
  <c r="AB1392" i="1"/>
  <c r="AB1400" i="1"/>
  <c r="AB1408" i="1"/>
  <c r="AB1619" i="1"/>
  <c r="AB1623" i="1"/>
  <c r="AB1655" i="1"/>
  <c r="AB1692" i="1"/>
  <c r="AB1700" i="1"/>
  <c r="AB1720" i="1"/>
  <c r="AB1388" i="1"/>
  <c r="AB1396" i="1"/>
  <c r="AB1404" i="1"/>
  <c r="AB1412" i="1"/>
  <c r="AB1418" i="1"/>
  <c r="AB1422" i="1"/>
  <c r="AB1424" i="1"/>
  <c r="AB1426" i="1"/>
  <c r="AB1434" i="1"/>
  <c r="AB1438" i="1"/>
  <c r="AB1442" i="1"/>
  <c r="AB1444" i="1"/>
  <c r="AB1446" i="1"/>
  <c r="AB1450" i="1"/>
  <c r="AB1454" i="1"/>
  <c r="AB1458" i="1"/>
  <c r="AB1462" i="1"/>
  <c r="AB1464" i="1"/>
  <c r="AB1466" i="1"/>
  <c r="AB1470" i="1"/>
  <c r="AB1474" i="1"/>
  <c r="AB1482" i="1"/>
  <c r="AB1486" i="1"/>
  <c r="AB1490" i="1"/>
  <c r="AB1494" i="1"/>
  <c r="AB1502" i="1"/>
  <c r="AB1506" i="1"/>
  <c r="AB1510" i="1"/>
  <c r="AB1514" i="1"/>
  <c r="AB1518" i="1"/>
  <c r="AB1522" i="1"/>
  <c r="AB1526" i="1"/>
  <c r="AB1530" i="1"/>
  <c r="AB1534" i="1"/>
  <c r="AB1542" i="1"/>
  <c r="AB1546" i="1"/>
  <c r="AB1550" i="1"/>
  <c r="AB1554" i="1"/>
  <c r="AB1556" i="1"/>
  <c r="AB1558" i="1"/>
  <c r="AB1562" i="1"/>
  <c r="AB1566" i="1"/>
  <c r="AB1570" i="1"/>
  <c r="AB1574" i="1"/>
  <c r="AB1578" i="1"/>
  <c r="AB1586" i="1"/>
  <c r="AB1590" i="1"/>
  <c r="AB1598" i="1"/>
  <c r="AB1602" i="1"/>
  <c r="AB1606" i="1"/>
  <c r="AB1608" i="1"/>
  <c r="AB1610" i="1"/>
  <c r="AB1612" i="1"/>
  <c r="AB1614" i="1"/>
  <c r="Z1626" i="1"/>
  <c r="P1628" i="1"/>
  <c r="AB1628" i="1" s="1"/>
  <c r="M1633" i="1"/>
  <c r="AB1633" i="1" s="1"/>
  <c r="Z1638" i="1"/>
  <c r="Z1642" i="1"/>
  <c r="Z1646" i="1"/>
  <c r="Z1650" i="1"/>
  <c r="AB1664" i="1"/>
  <c r="AB1672" i="1"/>
  <c r="AB1680" i="1"/>
  <c r="AB1711" i="1"/>
  <c r="AB1712" i="1"/>
  <c r="AB1724" i="1"/>
  <c r="AB1384" i="1"/>
  <c r="AB1386" i="1"/>
  <c r="P1390" i="1"/>
  <c r="AB1390" i="1" s="1"/>
  <c r="Z1390" i="1"/>
  <c r="M1391" i="1"/>
  <c r="AB1391" i="1" s="1"/>
  <c r="AB1394" i="1"/>
  <c r="P1398" i="1"/>
  <c r="AB1398" i="1" s="1"/>
  <c r="M1399" i="1"/>
  <c r="AB1399" i="1" s="1"/>
  <c r="AB1402" i="1"/>
  <c r="P1406" i="1"/>
  <c r="AB1406" i="1" s="1"/>
  <c r="Z1406" i="1"/>
  <c r="M1407" i="1"/>
  <c r="AB1407" i="1" s="1"/>
  <c r="AB1410" i="1"/>
  <c r="P1414" i="1"/>
  <c r="AB1414" i="1" s="1"/>
  <c r="P1416" i="1"/>
  <c r="AB1416" i="1" s="1"/>
  <c r="M1417" i="1"/>
  <c r="AB1417" i="1" s="1"/>
  <c r="P1420" i="1"/>
  <c r="AB1420" i="1" s="1"/>
  <c r="M1421" i="1"/>
  <c r="AB1421" i="1" s="1"/>
  <c r="M1425" i="1"/>
  <c r="AB1425" i="1" s="1"/>
  <c r="P1428" i="1"/>
  <c r="AB1428" i="1" s="1"/>
  <c r="M1429" i="1"/>
  <c r="AB1429" i="1" s="1"/>
  <c r="Z1430" i="1"/>
  <c r="AB1430" i="1" s="1"/>
  <c r="P1432" i="1"/>
  <c r="AB1432" i="1" s="1"/>
  <c r="M1433" i="1"/>
  <c r="AB1433" i="1" s="1"/>
  <c r="P1436" i="1"/>
  <c r="AB1436" i="1" s="1"/>
  <c r="M1437" i="1"/>
  <c r="AB1437" i="1" s="1"/>
  <c r="P1440" i="1"/>
  <c r="AB1440" i="1" s="1"/>
  <c r="M1441" i="1"/>
  <c r="AB1441" i="1" s="1"/>
  <c r="P1448" i="1"/>
  <c r="AB1448" i="1" s="1"/>
  <c r="M1449" i="1"/>
  <c r="AB1449" i="1" s="1"/>
  <c r="P1452" i="1"/>
  <c r="AB1452" i="1" s="1"/>
  <c r="M1453" i="1"/>
  <c r="AB1453" i="1" s="1"/>
  <c r="P1456" i="1"/>
  <c r="AB1456" i="1" s="1"/>
  <c r="M1457" i="1"/>
  <c r="AB1457" i="1" s="1"/>
  <c r="P1460" i="1"/>
  <c r="AB1460" i="1" s="1"/>
  <c r="M1461" i="1"/>
  <c r="AB1461" i="1" s="1"/>
  <c r="M1465" i="1"/>
  <c r="AB1465" i="1" s="1"/>
  <c r="P1468" i="1"/>
  <c r="AB1468" i="1" s="1"/>
  <c r="M1469" i="1"/>
  <c r="AB1469" i="1" s="1"/>
  <c r="S1471" i="1"/>
  <c r="AB1471" i="1" s="1"/>
  <c r="P1472" i="1"/>
  <c r="AB1472" i="1" s="1"/>
  <c r="M1473" i="1"/>
  <c r="AB1473" i="1" s="1"/>
  <c r="P1476" i="1"/>
  <c r="AB1476" i="1" s="1"/>
  <c r="M1477" i="1"/>
  <c r="AB1477" i="1" s="1"/>
  <c r="Z1478" i="1"/>
  <c r="AB1478" i="1" s="1"/>
  <c r="S1479" i="1"/>
  <c r="AB1479" i="1" s="1"/>
  <c r="P1480" i="1"/>
  <c r="AB1480" i="1" s="1"/>
  <c r="M1481" i="1"/>
  <c r="AB1481" i="1" s="1"/>
  <c r="P1484" i="1"/>
  <c r="AB1484" i="1" s="1"/>
  <c r="M1485" i="1"/>
  <c r="AB1485" i="1" s="1"/>
  <c r="S1487" i="1"/>
  <c r="AB1487" i="1" s="1"/>
  <c r="P1488" i="1"/>
  <c r="AB1488" i="1" s="1"/>
  <c r="M1489" i="1"/>
  <c r="AB1489" i="1" s="1"/>
  <c r="P1492" i="1"/>
  <c r="AB1492" i="1" s="1"/>
  <c r="M1493" i="1"/>
  <c r="AB1493" i="1" s="1"/>
  <c r="P1496" i="1"/>
  <c r="AB1496" i="1" s="1"/>
  <c r="M1497" i="1"/>
  <c r="AB1497" i="1" s="1"/>
  <c r="Z1498" i="1"/>
  <c r="AB1498" i="1" s="1"/>
  <c r="S1499" i="1"/>
  <c r="AB1499" i="1" s="1"/>
  <c r="P1500" i="1"/>
  <c r="AB1500" i="1" s="1"/>
  <c r="M1501" i="1"/>
  <c r="AB1501" i="1" s="1"/>
  <c r="P1504" i="1"/>
  <c r="AB1504" i="1" s="1"/>
  <c r="M1505" i="1"/>
  <c r="AB1505" i="1" s="1"/>
  <c r="P1508" i="1"/>
  <c r="AB1508" i="1" s="1"/>
  <c r="M1509" i="1"/>
  <c r="AB1509" i="1" s="1"/>
  <c r="P1512" i="1"/>
  <c r="AB1512" i="1" s="1"/>
  <c r="M1513" i="1"/>
  <c r="AB1513" i="1" s="1"/>
  <c r="P1516" i="1"/>
  <c r="AB1516" i="1" s="1"/>
  <c r="M1517" i="1"/>
  <c r="AB1517" i="1" s="1"/>
  <c r="P1520" i="1"/>
  <c r="AB1520" i="1" s="1"/>
  <c r="M1521" i="1"/>
  <c r="AB1521" i="1" s="1"/>
  <c r="P1524" i="1"/>
  <c r="AB1524" i="1" s="1"/>
  <c r="M1525" i="1"/>
  <c r="AB1525" i="1" s="1"/>
  <c r="P1528" i="1"/>
  <c r="AB1528" i="1" s="1"/>
  <c r="M1529" i="1"/>
  <c r="AB1529" i="1" s="1"/>
  <c r="P1532" i="1"/>
  <c r="AB1532" i="1" s="1"/>
  <c r="M1533" i="1"/>
  <c r="AB1533" i="1" s="1"/>
  <c r="P1536" i="1"/>
  <c r="AB1536" i="1" s="1"/>
  <c r="M1537" i="1"/>
  <c r="AB1537" i="1" s="1"/>
  <c r="Z1538" i="1"/>
  <c r="AB1538" i="1" s="1"/>
  <c r="P1540" i="1"/>
  <c r="AB1540" i="1" s="1"/>
  <c r="M1541" i="1"/>
  <c r="AB1541" i="1" s="1"/>
  <c r="P1544" i="1"/>
  <c r="AB1544" i="1" s="1"/>
  <c r="M1545" i="1"/>
  <c r="AB1545" i="1" s="1"/>
  <c r="P1548" i="1"/>
  <c r="AB1548" i="1" s="1"/>
  <c r="M1549" i="1"/>
  <c r="AB1549" i="1" s="1"/>
  <c r="P1552" i="1"/>
  <c r="AB1552" i="1" s="1"/>
  <c r="M1553" i="1"/>
  <c r="AB1553" i="1" s="1"/>
  <c r="P1560" i="1"/>
  <c r="AB1560" i="1" s="1"/>
  <c r="M1561" i="1"/>
  <c r="AB1561" i="1" s="1"/>
  <c r="P1564" i="1"/>
  <c r="AB1564" i="1" s="1"/>
  <c r="M1565" i="1"/>
  <c r="AB1565" i="1" s="1"/>
  <c r="P1568" i="1"/>
  <c r="AB1568" i="1" s="1"/>
  <c r="M1569" i="1"/>
  <c r="AB1569" i="1" s="1"/>
  <c r="P1572" i="1"/>
  <c r="AB1572" i="1" s="1"/>
  <c r="M1573" i="1"/>
  <c r="AB1573" i="1" s="1"/>
  <c r="P1576" i="1"/>
  <c r="AB1576" i="1" s="1"/>
  <c r="M1577" i="1"/>
  <c r="AB1577" i="1" s="1"/>
  <c r="Z1578" i="1"/>
  <c r="S1579" i="1"/>
  <c r="AB1579" i="1" s="1"/>
  <c r="P1580" i="1"/>
  <c r="AB1580" i="1" s="1"/>
  <c r="M1581" i="1"/>
  <c r="AB1581" i="1" s="1"/>
  <c r="Z1582" i="1"/>
  <c r="AB1582" i="1" s="1"/>
  <c r="S1583" i="1"/>
  <c r="AB1583" i="1" s="1"/>
  <c r="P1584" i="1"/>
  <c r="AB1584" i="1" s="1"/>
  <c r="M1585" i="1"/>
  <c r="AB1585" i="1" s="1"/>
  <c r="Z1586" i="1"/>
  <c r="S1587" i="1"/>
  <c r="AB1587" i="1" s="1"/>
  <c r="P1588" i="1"/>
  <c r="AB1588" i="1" s="1"/>
  <c r="M1589" i="1"/>
  <c r="AB1589" i="1" s="1"/>
  <c r="P1592" i="1"/>
  <c r="AB1592" i="1" s="1"/>
  <c r="M1593" i="1"/>
  <c r="AB1593" i="1" s="1"/>
  <c r="Z1594" i="1"/>
  <c r="AB1594" i="1" s="1"/>
  <c r="P1596" i="1"/>
  <c r="AB1596" i="1" s="1"/>
  <c r="M1597" i="1"/>
  <c r="AB1597" i="1" s="1"/>
  <c r="S1599" i="1"/>
  <c r="AB1599" i="1" s="1"/>
  <c r="P1600" i="1"/>
  <c r="AB1600" i="1" s="1"/>
  <c r="M1601" i="1"/>
  <c r="AB1601" i="1" s="1"/>
  <c r="Z1602" i="1"/>
  <c r="P1604" i="1"/>
  <c r="AB1604" i="1" s="1"/>
  <c r="M1605" i="1"/>
  <c r="AB1605" i="1" s="1"/>
  <c r="P1616" i="1"/>
  <c r="AB1616" i="1" s="1"/>
  <c r="AB1618" i="1"/>
  <c r="AB1620" i="1"/>
  <c r="AB1622" i="1"/>
  <c r="AB1624" i="1"/>
  <c r="V1626" i="1"/>
  <c r="AB1626" i="1" s="1"/>
  <c r="AB1627" i="1"/>
  <c r="M1629" i="1"/>
  <c r="AB1629" i="1" s="1"/>
  <c r="AB1630" i="1"/>
  <c r="Z1634" i="1"/>
  <c r="AB1634" i="1" s="1"/>
  <c r="AB1636" i="1"/>
  <c r="V1638" i="1"/>
  <c r="AB1638" i="1" s="1"/>
  <c r="AB1639" i="1"/>
  <c r="S1639" i="1"/>
  <c r="P1640" i="1"/>
  <c r="AB1640" i="1" s="1"/>
  <c r="V1642" i="1"/>
  <c r="AB1642" i="1" s="1"/>
  <c r="AB1643" i="1"/>
  <c r="S1643" i="1"/>
  <c r="P1644" i="1"/>
  <c r="AB1644" i="1" s="1"/>
  <c r="V1646" i="1"/>
  <c r="AB1646" i="1" s="1"/>
  <c r="AB1647" i="1"/>
  <c r="S1647" i="1"/>
  <c r="P1648" i="1"/>
  <c r="AB1648" i="1" s="1"/>
  <c r="V1650" i="1"/>
  <c r="AB1650" i="1" s="1"/>
  <c r="AB1656" i="1"/>
  <c r="AB1695" i="1"/>
  <c r="AB1696" i="1"/>
  <c r="AB1703" i="1"/>
  <c r="AB1738" i="1"/>
  <c r="V1651" i="1"/>
  <c r="S1652" i="1"/>
  <c r="AB1652" i="1" s="1"/>
  <c r="S1668" i="1"/>
  <c r="AB1668" i="1" s="1"/>
  <c r="P1673" i="1"/>
  <c r="M1674" i="1"/>
  <c r="AB1674" i="1" s="1"/>
  <c r="V1675" i="1"/>
  <c r="Z1681" i="1"/>
  <c r="AB1693" i="1"/>
  <c r="AB1725" i="1"/>
  <c r="AB1731" i="1"/>
  <c r="AB1737" i="1"/>
  <c r="AB1743" i="1"/>
  <c r="AB1747" i="1"/>
  <c r="AB1749" i="1"/>
  <c r="AB1751" i="1"/>
  <c r="AB1753" i="1"/>
  <c r="AB1760" i="1"/>
  <c r="AB1762" i="1"/>
  <c r="AB1767" i="1"/>
  <c r="AB1769" i="1"/>
  <c r="AB1776" i="1"/>
  <c r="AB1778" i="1"/>
  <c r="AB1783" i="1"/>
  <c r="AB1785" i="1"/>
  <c r="AB1792" i="1"/>
  <c r="AB1794" i="1"/>
  <c r="AB1799" i="1"/>
  <c r="AB1801" i="1"/>
  <c r="AB1808" i="1"/>
  <c r="AB1810" i="1"/>
  <c r="AB1815" i="1"/>
  <c r="AB1817" i="1"/>
  <c r="AB1824" i="1"/>
  <c r="AB1826" i="1"/>
  <c r="AB1831" i="1"/>
  <c r="AB1833" i="1"/>
  <c r="AB1840" i="1"/>
  <c r="AB1842" i="1"/>
  <c r="AB1847" i="1"/>
  <c r="AB1849" i="1"/>
  <c r="AB1856" i="1"/>
  <c r="AB1858" i="1"/>
  <c r="AB1863" i="1"/>
  <c r="AB1865" i="1"/>
  <c r="AB1872" i="1"/>
  <c r="AB1874" i="1"/>
  <c r="AB1879" i="1"/>
  <c r="AB1881" i="1"/>
  <c r="AB1888" i="1"/>
  <c r="AB1890" i="1"/>
  <c r="AB1895" i="1"/>
  <c r="AB1897" i="1"/>
  <c r="AB1904" i="1"/>
  <c r="AB1906" i="1"/>
  <c r="AB1911" i="1"/>
  <c r="AB1913" i="1"/>
  <c r="AB1920" i="1"/>
  <c r="AB1922" i="1"/>
  <c r="AB1927" i="1"/>
  <c r="AB1929" i="1"/>
  <c r="AB1936" i="1"/>
  <c r="AB1938" i="1"/>
  <c r="AB1943" i="1"/>
  <c r="AB1945" i="1"/>
  <c r="AB1952" i="1"/>
  <c r="AB1954" i="1"/>
  <c r="AB1959" i="1"/>
  <c r="AB1961" i="1"/>
  <c r="AB1968" i="1"/>
  <c r="AB1970" i="1"/>
  <c r="AB1975" i="1"/>
  <c r="AB1977" i="1"/>
  <c r="AB1984" i="1"/>
  <c r="AB1986" i="1"/>
  <c r="AB1991" i="1"/>
  <c r="AB1993" i="1"/>
  <c r="AB2000" i="1"/>
  <c r="AB2002" i="1"/>
  <c r="AB2007" i="1"/>
  <c r="AB2009" i="1"/>
  <c r="AB2016" i="1"/>
  <c r="AB2018" i="1"/>
  <c r="AB2023" i="1"/>
  <c r="AB2025" i="1"/>
  <c r="AB2032" i="1"/>
  <c r="AB2034" i="1"/>
  <c r="AB2039" i="1"/>
  <c r="AB2041" i="1"/>
  <c r="AB2048" i="1"/>
  <c r="AB2050" i="1"/>
  <c r="AB2055" i="1"/>
  <c r="AB2057" i="1"/>
  <c r="AB2064" i="1"/>
  <c r="AB2066" i="1"/>
  <c r="AB2071" i="1"/>
  <c r="AB2073" i="1"/>
  <c r="AB2080" i="1"/>
  <c r="AB2082" i="1"/>
  <c r="AB2087" i="1"/>
  <c r="AB2089" i="1"/>
  <c r="AB2096" i="1"/>
  <c r="AB2098" i="1"/>
  <c r="AB2103" i="1"/>
  <c r="AB2105" i="1"/>
  <c r="AB2112" i="1"/>
  <c r="AB2114" i="1"/>
  <c r="AB2119" i="1"/>
  <c r="AB2121" i="1"/>
  <c r="AB2128" i="1"/>
  <c r="AB2130" i="1"/>
  <c r="AB2135" i="1"/>
  <c r="AB2137" i="1"/>
  <c r="AB2144" i="1"/>
  <c r="AB2146" i="1"/>
  <c r="AB2151" i="1"/>
  <c r="AB2153" i="1"/>
  <c r="AB2160" i="1"/>
  <c r="AB2162" i="1"/>
  <c r="AB2167" i="1"/>
  <c r="AB2169" i="1"/>
  <c r="AB2176" i="1"/>
  <c r="AB2178" i="1"/>
  <c r="AB2183" i="1"/>
  <c r="AB2185" i="1"/>
  <c r="AB2192" i="1"/>
  <c r="AB2194" i="1"/>
  <c r="AB2199" i="1"/>
  <c r="AB2201" i="1"/>
  <c r="AB2208" i="1"/>
  <c r="AB2210" i="1"/>
  <c r="AB2215" i="1"/>
  <c r="AB2217" i="1"/>
  <c r="AB2224" i="1"/>
  <c r="AB2231" i="1"/>
  <c r="AB2233" i="1"/>
  <c r="AB2240" i="1"/>
  <c r="AB2242" i="1"/>
  <c r="AB2247" i="1"/>
  <c r="AB2249" i="1"/>
  <c r="AB2256" i="1"/>
  <c r="AB2258" i="1"/>
  <c r="AB2263" i="1"/>
  <c r="AB2265" i="1"/>
  <c r="AB2272" i="1"/>
  <c r="AB2274" i="1"/>
  <c r="AB2279" i="1"/>
  <c r="AB2281" i="1"/>
  <c r="AB2288" i="1"/>
  <c r="AB2290" i="1"/>
  <c r="AB2295" i="1"/>
  <c r="AB2297" i="1"/>
  <c r="AB2304" i="1"/>
  <c r="AB2306" i="1"/>
  <c r="AB2311" i="1"/>
  <c r="AB2315" i="1"/>
  <c r="AB2333" i="1"/>
  <c r="AB2357" i="1"/>
  <c r="AB2373" i="1"/>
  <c r="AB2389" i="1"/>
  <c r="AB1651" i="1"/>
  <c r="S1658" i="1"/>
  <c r="AB1658" i="1" s="1"/>
  <c r="AB1659" i="1"/>
  <c r="AB1667" i="1"/>
  <c r="AB1675" i="1"/>
  <c r="AB1683" i="1"/>
  <c r="AB1691" i="1"/>
  <c r="S1698" i="1"/>
  <c r="AB1698" i="1" s="1"/>
  <c r="AB1699" i="1"/>
  <c r="AB1707" i="1"/>
  <c r="AB1715" i="1"/>
  <c r="AB1723" i="1"/>
  <c r="P1733" i="1"/>
  <c r="AB1733" i="1" s="1"/>
  <c r="P1737" i="1"/>
  <c r="Z1739" i="1"/>
  <c r="P1741" i="1"/>
  <c r="AB1741" i="1" s="1"/>
  <c r="P1745" i="1"/>
  <c r="AB1745" i="1" s="1"/>
  <c r="M1754" i="1"/>
  <c r="AB1758" i="1"/>
  <c r="AB1763" i="1"/>
  <c r="AB1765" i="1"/>
  <c r="AB1774" i="1"/>
  <c r="AB1779" i="1"/>
  <c r="AB1781" i="1"/>
  <c r="AB1790" i="1"/>
  <c r="AB1795" i="1"/>
  <c r="AB1797" i="1"/>
  <c r="AB1806" i="1"/>
  <c r="AB1811" i="1"/>
  <c r="AB1813" i="1"/>
  <c r="AB1822" i="1"/>
  <c r="AB1827" i="1"/>
  <c r="AB1829" i="1"/>
  <c r="AB1838" i="1"/>
  <c r="AB1843" i="1"/>
  <c r="AB1845" i="1"/>
  <c r="AB1854" i="1"/>
  <c r="AB1859" i="1"/>
  <c r="AB1861" i="1"/>
  <c r="AB1870" i="1"/>
  <c r="AB1875" i="1"/>
  <c r="AB1877" i="1"/>
  <c r="AB1886" i="1"/>
  <c r="AB1891" i="1"/>
  <c r="AB1893" i="1"/>
  <c r="AB1902" i="1"/>
  <c r="AB1907" i="1"/>
  <c r="AB1909" i="1"/>
  <c r="AB1918" i="1"/>
  <c r="AB1923" i="1"/>
  <c r="AB1925" i="1"/>
  <c r="AB1934" i="1"/>
  <c r="AB1939" i="1"/>
  <c r="AB1941" i="1"/>
  <c r="AB1950" i="1"/>
  <c r="AB1955" i="1"/>
  <c r="AB1957" i="1"/>
  <c r="AB1966" i="1"/>
  <c r="AB1971" i="1"/>
  <c r="AB1973" i="1"/>
  <c r="AB1982" i="1"/>
  <c r="AB1987" i="1"/>
  <c r="AB1989" i="1"/>
  <c r="AB1998" i="1"/>
  <c r="AB2003" i="1"/>
  <c r="AB2005" i="1"/>
  <c r="AB2014" i="1"/>
  <c r="AB2019" i="1"/>
  <c r="AB2021" i="1"/>
  <c r="AB2030" i="1"/>
  <c r="AB2035" i="1"/>
  <c r="AB2037" i="1"/>
  <c r="AB2046" i="1"/>
  <c r="AB2051" i="1"/>
  <c r="AB2053" i="1"/>
  <c r="AB2062" i="1"/>
  <c r="AB2067" i="1"/>
  <c r="AB2069" i="1"/>
  <c r="AB2078" i="1"/>
  <c r="AB2083" i="1"/>
  <c r="AB2085" i="1"/>
  <c r="AB2094" i="1"/>
  <c r="AB2099" i="1"/>
  <c r="AB2101" i="1"/>
  <c r="AB2110" i="1"/>
  <c r="AB2115" i="1"/>
  <c r="AB2117" i="1"/>
  <c r="AB2126" i="1"/>
  <c r="AB2131" i="1"/>
  <c r="AB2133" i="1"/>
  <c r="AB2142" i="1"/>
  <c r="AB2147" i="1"/>
  <c r="AB2149" i="1"/>
  <c r="AB2158" i="1"/>
  <c r="AB2163" i="1"/>
  <c r="AB2165" i="1"/>
  <c r="AB2174" i="1"/>
  <c r="AB2179" i="1"/>
  <c r="AB2181" i="1"/>
  <c r="AB2190" i="1"/>
  <c r="AB2195" i="1"/>
  <c r="AB2197" i="1"/>
  <c r="AB2206" i="1"/>
  <c r="AB2211" i="1"/>
  <c r="AB2213" i="1"/>
  <c r="AB2222" i="1"/>
  <c r="AB2227" i="1"/>
  <c r="AB2229" i="1"/>
  <c r="AB2238" i="1"/>
  <c r="AB2243" i="1"/>
  <c r="AB2245" i="1"/>
  <c r="AB2254" i="1"/>
  <c r="AB2259" i="1"/>
  <c r="AB2261" i="1"/>
  <c r="AB2270" i="1"/>
  <c r="AB2275" i="1"/>
  <c r="AB2277" i="1"/>
  <c r="AB2286" i="1"/>
  <c r="AB2291" i="1"/>
  <c r="AB2293" i="1"/>
  <c r="AB2300" i="1"/>
  <c r="AB2302" i="1"/>
  <c r="AB2307" i="1"/>
  <c r="AB2309" i="1"/>
  <c r="AB2325" i="1"/>
  <c r="AB2361" i="1"/>
  <c r="AB2387" i="1"/>
  <c r="AB2393" i="1"/>
  <c r="P1653" i="1"/>
  <c r="AB1653" i="1" s="1"/>
  <c r="M1654" i="1"/>
  <c r="AB1654" i="1" s="1"/>
  <c r="AB1657" i="1"/>
  <c r="P1661" i="1"/>
  <c r="AB1661" i="1" s="1"/>
  <c r="M1662" i="1"/>
  <c r="AB1662" i="1" s="1"/>
  <c r="AB1665" i="1"/>
  <c r="P1669" i="1"/>
  <c r="AB1669" i="1" s="1"/>
  <c r="M1670" i="1"/>
  <c r="AB1670" i="1" s="1"/>
  <c r="AB1673" i="1"/>
  <c r="P1677" i="1"/>
  <c r="AB1677" i="1" s="1"/>
  <c r="M1678" i="1"/>
  <c r="AB1678" i="1" s="1"/>
  <c r="AB1681" i="1"/>
  <c r="P1685" i="1"/>
  <c r="AB1685" i="1" s="1"/>
  <c r="M1686" i="1"/>
  <c r="AB1686" i="1" s="1"/>
  <c r="V1687" i="1"/>
  <c r="AB1687" i="1" s="1"/>
  <c r="AB1689" i="1"/>
  <c r="P1693" i="1"/>
  <c r="Z1693" i="1"/>
  <c r="M1694" i="1"/>
  <c r="AB1694" i="1" s="1"/>
  <c r="AB1697" i="1"/>
  <c r="Z1701" i="1"/>
  <c r="AB1701" i="1" s="1"/>
  <c r="M1702" i="1"/>
  <c r="AB1702" i="1" s="1"/>
  <c r="V1703" i="1"/>
  <c r="S1704" i="1"/>
  <c r="AB1704" i="1" s="1"/>
  <c r="AB1705" i="1"/>
  <c r="P1709" i="1"/>
  <c r="AB1709" i="1" s="1"/>
  <c r="M1710" i="1"/>
  <c r="AB1710" i="1" s="1"/>
  <c r="AB1713" i="1"/>
  <c r="P1717" i="1"/>
  <c r="AB1717" i="1" s="1"/>
  <c r="M1718" i="1"/>
  <c r="AB1718" i="1" s="1"/>
  <c r="V1719" i="1"/>
  <c r="AB1719" i="1" s="1"/>
  <c r="AB1721" i="1"/>
  <c r="P1725" i="1"/>
  <c r="Z1725" i="1"/>
  <c r="M1726" i="1"/>
  <c r="AB1726" i="1" s="1"/>
  <c r="AB1729" i="1"/>
  <c r="AB1732" i="1"/>
  <c r="V1735" i="1"/>
  <c r="AB1735" i="1" s="1"/>
  <c r="AB1736" i="1"/>
  <c r="V1739" i="1"/>
  <c r="AB1739" i="1" s="1"/>
  <c r="AB1740" i="1"/>
  <c r="AB1744" i="1"/>
  <c r="AB1748" i="1"/>
  <c r="AB1752" i="1"/>
  <c r="AB1754" i="1"/>
  <c r="AB1759" i="1"/>
  <c r="AB1761" i="1"/>
  <c r="AB1768" i="1"/>
  <c r="AB1770" i="1"/>
  <c r="AB1775" i="1"/>
  <c r="AB1777" i="1"/>
  <c r="AB1784" i="1"/>
  <c r="AB1786" i="1"/>
  <c r="AB1791" i="1"/>
  <c r="AB1793" i="1"/>
  <c r="AB1800" i="1"/>
  <c r="AB1802" i="1"/>
  <c r="AB1807" i="1"/>
  <c r="AB1809" i="1"/>
  <c r="AB1816" i="1"/>
  <c r="AB1818" i="1"/>
  <c r="AB1823" i="1"/>
  <c r="AB1825" i="1"/>
  <c r="AB1832" i="1"/>
  <c r="AB1834" i="1"/>
  <c r="AB1839" i="1"/>
  <c r="AB1841" i="1"/>
  <c r="AB1848" i="1"/>
  <c r="AB1850" i="1"/>
  <c r="AB1855" i="1"/>
  <c r="AB1857" i="1"/>
  <c r="AB1864" i="1"/>
  <c r="AB1866" i="1"/>
  <c r="AB1871" i="1"/>
  <c r="AB1873" i="1"/>
  <c r="AB1880" i="1"/>
  <c r="AB1882" i="1"/>
  <c r="AB1887" i="1"/>
  <c r="AB1889" i="1"/>
  <c r="AB1896" i="1"/>
  <c r="AB1898" i="1"/>
  <c r="AB1903" i="1"/>
  <c r="AB1905" i="1"/>
  <c r="AB1912" i="1"/>
  <c r="AB1914" i="1"/>
  <c r="AB1919" i="1"/>
  <c r="AB1921" i="1"/>
  <c r="AB1928" i="1"/>
  <c r="AB1930" i="1"/>
  <c r="AB1935" i="1"/>
  <c r="AB1937" i="1"/>
  <c r="AB1944" i="1"/>
  <c r="AB1946" i="1"/>
  <c r="AB1951" i="1"/>
  <c r="AB1953" i="1"/>
  <c r="AB1960" i="1"/>
  <c r="AB1962" i="1"/>
  <c r="AB1967" i="1"/>
  <c r="AB1969" i="1"/>
  <c r="AB1976" i="1"/>
  <c r="AB1978" i="1"/>
  <c r="AB1983" i="1"/>
  <c r="AB1985" i="1"/>
  <c r="AB1992" i="1"/>
  <c r="AB1994" i="1"/>
  <c r="AB1999" i="1"/>
  <c r="AB2001" i="1"/>
  <c r="AB2008" i="1"/>
  <c r="AB2010" i="1"/>
  <c r="AB2015" i="1"/>
  <c r="AB2017" i="1"/>
  <c r="AB2024" i="1"/>
  <c r="AB2026" i="1"/>
  <c r="AB2031" i="1"/>
  <c r="AB2033" i="1"/>
  <c r="AB2040" i="1"/>
  <c r="AB2042" i="1"/>
  <c r="AB2047" i="1"/>
  <c r="AB2049" i="1"/>
  <c r="AB2056" i="1"/>
  <c r="AB2058" i="1"/>
  <c r="AB2063" i="1"/>
  <c r="AB2065" i="1"/>
  <c r="AB2072" i="1"/>
  <c r="AB2074" i="1"/>
  <c r="AB2079" i="1"/>
  <c r="AB2081" i="1"/>
  <c r="AB2088" i="1"/>
  <c r="AB2090" i="1"/>
  <c r="AB2095" i="1"/>
  <c r="AB2097" i="1"/>
  <c r="AB2104" i="1"/>
  <c r="AB2106" i="1"/>
  <c r="AB2111" i="1"/>
  <c r="AB2113" i="1"/>
  <c r="AB2120" i="1"/>
  <c r="AB2122" i="1"/>
  <c r="AB2127" i="1"/>
  <c r="AB2129" i="1"/>
  <c r="AB2136" i="1"/>
  <c r="AB2138" i="1"/>
  <c r="AB2143" i="1"/>
  <c r="AB2145" i="1"/>
  <c r="AB2152" i="1"/>
  <c r="AB2154" i="1"/>
  <c r="AB2159" i="1"/>
  <c r="AB2161" i="1"/>
  <c r="AB2168" i="1"/>
  <c r="AB2170" i="1"/>
  <c r="AB2175" i="1"/>
  <c r="AB2177" i="1"/>
  <c r="AB2184" i="1"/>
  <c r="AB2186" i="1"/>
  <c r="AB2191" i="1"/>
  <c r="AB2193" i="1"/>
  <c r="AB2200" i="1"/>
  <c r="AB2202" i="1"/>
  <c r="AB2207" i="1"/>
  <c r="AB2209" i="1"/>
  <c r="AB2216" i="1"/>
  <c r="AB2218" i="1"/>
  <c r="AB2223" i="1"/>
  <c r="AB2225" i="1"/>
  <c r="AB2232" i="1"/>
  <c r="AB2234" i="1"/>
  <c r="AB2239" i="1"/>
  <c r="AB2241" i="1"/>
  <c r="AB2248" i="1"/>
  <c r="AB2250" i="1"/>
  <c r="AB2255" i="1"/>
  <c r="AB2257" i="1"/>
  <c r="AB2264" i="1"/>
  <c r="AB2266" i="1"/>
  <c r="AB2271" i="1"/>
  <c r="AB2273" i="1"/>
  <c r="AB2280" i="1"/>
  <c r="AB2282" i="1"/>
  <c r="AB2287" i="1"/>
  <c r="AB2289" i="1"/>
  <c r="AB2296" i="1"/>
  <c r="AB2298" i="1"/>
  <c r="AB2303" i="1"/>
  <c r="AB2305" i="1"/>
  <c r="AB2317" i="1"/>
  <c r="AB2327" i="1"/>
  <c r="AB2365" i="1"/>
  <c r="AB2381" i="1"/>
  <c r="V2334" i="1"/>
  <c r="S2335" i="1"/>
  <c r="AB2335" i="1" s="1"/>
  <c r="AB2336" i="1"/>
  <c r="AB2368" i="1"/>
  <c r="AB2404" i="1"/>
  <c r="AB2406" i="1"/>
  <c r="AB2408" i="1"/>
  <c r="AB2410" i="1"/>
  <c r="AB2414" i="1"/>
  <c r="AB2418" i="1"/>
  <c r="AB2424" i="1"/>
  <c r="AB2426" i="1"/>
  <c r="AB2434" i="1"/>
  <c r="AB2436" i="1"/>
  <c r="AB2440" i="1"/>
  <c r="AB2442" i="1"/>
  <c r="AB2449" i="1"/>
  <c r="AB2451" i="1"/>
  <c r="AB2456" i="1"/>
  <c r="AB2458" i="1"/>
  <c r="AB2465" i="1"/>
  <c r="AB2467" i="1"/>
  <c r="AB2472" i="1"/>
  <c r="AB2474" i="1"/>
  <c r="AB2481" i="1"/>
  <c r="AB2483" i="1"/>
  <c r="AB2488" i="1"/>
  <c r="AB2490" i="1"/>
  <c r="AB2497" i="1"/>
  <c r="AB2499" i="1"/>
  <c r="AB2504" i="1"/>
  <c r="AB2506" i="1"/>
  <c r="AB2513" i="1"/>
  <c r="AB2515" i="1"/>
  <c r="AB2520" i="1"/>
  <c r="AB2522" i="1"/>
  <c r="AB2529" i="1"/>
  <c r="AB2531" i="1"/>
  <c r="AB2536" i="1"/>
  <c r="AB2538" i="1"/>
  <c r="AB2545" i="1"/>
  <c r="AB2547" i="1"/>
  <c r="AB2552" i="1"/>
  <c r="AB2554" i="1"/>
  <c r="AB2561" i="1"/>
  <c r="AB2563" i="1"/>
  <c r="AB2568" i="1"/>
  <c r="AB2570" i="1"/>
  <c r="AB2577" i="1"/>
  <c r="AB2579" i="1"/>
  <c r="AB2584" i="1"/>
  <c r="AB2586" i="1"/>
  <c r="AB2593" i="1"/>
  <c r="AB2595" i="1"/>
  <c r="AB2600" i="1"/>
  <c r="AB2602" i="1"/>
  <c r="AB2609" i="1"/>
  <c r="AB2611" i="1"/>
  <c r="AB2616" i="1"/>
  <c r="AB2618" i="1"/>
  <c r="AB2625" i="1"/>
  <c r="AB2627" i="1"/>
  <c r="AB2632" i="1"/>
  <c r="AB2634" i="1"/>
  <c r="AB2641" i="1"/>
  <c r="AB2643" i="1"/>
  <c r="AB2648" i="1"/>
  <c r="AB2650" i="1"/>
  <c r="AB2657" i="1"/>
  <c r="AB2659" i="1"/>
  <c r="AB2664" i="1"/>
  <c r="AB2666" i="1"/>
  <c r="AB2673" i="1"/>
  <c r="AB2675" i="1"/>
  <c r="AB2680" i="1"/>
  <c r="AB2682" i="1"/>
  <c r="AB2689" i="1"/>
  <c r="AB2691" i="1"/>
  <c r="AB2696" i="1"/>
  <c r="AB2698" i="1"/>
  <c r="AB2705" i="1"/>
  <c r="AB2707" i="1"/>
  <c r="AB2712" i="1"/>
  <c r="AB2714" i="1"/>
  <c r="AB2721" i="1"/>
  <c r="AB2723" i="1"/>
  <c r="AB2728" i="1"/>
  <c r="AB2730" i="1"/>
  <c r="AB2744" i="1"/>
  <c r="AB2746" i="1"/>
  <c r="AB2753" i="1"/>
  <c r="AB2755" i="1"/>
  <c r="AB2760" i="1"/>
  <c r="AB2779" i="1"/>
  <c r="AB2783" i="1"/>
  <c r="AB2785" i="1"/>
  <c r="AB2823" i="1"/>
  <c r="AB2847" i="1"/>
  <c r="AB2849" i="1"/>
  <c r="AB2887" i="1"/>
  <c r="AB2893" i="1"/>
  <c r="AB2911" i="1"/>
  <c r="AB2913" i="1"/>
  <c r="AB2951" i="1"/>
  <c r="AB2975" i="1"/>
  <c r="AB2977" i="1"/>
  <c r="AB2984" i="1"/>
  <c r="AB3015" i="1"/>
  <c r="AB3035" i="1"/>
  <c r="AB3039" i="1"/>
  <c r="AB3041" i="1"/>
  <c r="AB3079" i="1"/>
  <c r="P2314" i="1"/>
  <c r="V2316" i="1"/>
  <c r="AB2316" i="1" s="1"/>
  <c r="AB2318" i="1"/>
  <c r="P2322" i="1"/>
  <c r="S2325" i="1"/>
  <c r="AB2326" i="1"/>
  <c r="P2330" i="1"/>
  <c r="M2331" i="1"/>
  <c r="AB2331" i="1" s="1"/>
  <c r="AB2334" i="1"/>
  <c r="P2338" i="1"/>
  <c r="AB2338" i="1" s="1"/>
  <c r="Z2338" i="1"/>
  <c r="M2339" i="1"/>
  <c r="AB2339" i="1" s="1"/>
  <c r="S2341" i="1"/>
  <c r="AB2341" i="1" s="1"/>
  <c r="AB2342" i="1"/>
  <c r="P2346" i="1"/>
  <c r="M2347" i="1"/>
  <c r="AB2347" i="1" s="1"/>
  <c r="AB2350" i="1"/>
  <c r="P2354" i="1"/>
  <c r="AB2354" i="1" s="1"/>
  <c r="V2356" i="1"/>
  <c r="S2357" i="1"/>
  <c r="AB2358" i="1"/>
  <c r="P2362" i="1"/>
  <c r="AB2362" i="1" s="1"/>
  <c r="AB2366" i="1"/>
  <c r="P2370" i="1"/>
  <c r="M2371" i="1"/>
  <c r="AB2371" i="1" s="1"/>
  <c r="AB2374" i="1"/>
  <c r="P2378" i="1"/>
  <c r="M2379" i="1"/>
  <c r="AB2379" i="1" s="1"/>
  <c r="AB2382" i="1"/>
  <c r="P2386" i="1"/>
  <c r="AB2386" i="1" s="1"/>
  <c r="AB2390" i="1"/>
  <c r="P2394" i="1"/>
  <c r="M2395" i="1"/>
  <c r="AB2395" i="1" s="1"/>
  <c r="AB2398" i="1"/>
  <c r="Z2402" i="1"/>
  <c r="P2410" i="1"/>
  <c r="P2418" i="1"/>
  <c r="Z2420" i="1"/>
  <c r="S2421" i="1"/>
  <c r="P2422" i="1"/>
  <c r="AB2422" i="1" s="1"/>
  <c r="P2426" i="1"/>
  <c r="Z2428" i="1"/>
  <c r="S2429" i="1"/>
  <c r="P2430" i="1"/>
  <c r="AB2430" i="1" s="1"/>
  <c r="M2431" i="1"/>
  <c r="AB2431" i="1" s="1"/>
  <c r="Z2432" i="1"/>
  <c r="S2433" i="1"/>
  <c r="P2434" i="1"/>
  <c r="M2435" i="1"/>
  <c r="AB2435" i="1" s="1"/>
  <c r="S2437" i="1"/>
  <c r="P2438" i="1"/>
  <c r="AB2438" i="1" s="1"/>
  <c r="M2439" i="1"/>
  <c r="AB2439" i="1" s="1"/>
  <c r="P2442" i="1"/>
  <c r="M2443" i="1"/>
  <c r="AB2443" i="1" s="1"/>
  <c r="AB2452" i="1"/>
  <c r="AB2454" i="1"/>
  <c r="AB2461" i="1"/>
  <c r="AB2468" i="1"/>
  <c r="AB2470" i="1"/>
  <c r="AB2477" i="1"/>
  <c r="AB2484" i="1"/>
  <c r="AB2486" i="1"/>
  <c r="AB2493" i="1"/>
  <c r="AB2500" i="1"/>
  <c r="AB2502" i="1"/>
  <c r="AB2509" i="1"/>
  <c r="AB2516" i="1"/>
  <c r="AB2518" i="1"/>
  <c r="AB2525" i="1"/>
  <c r="AB2532" i="1"/>
  <c r="AB2534" i="1"/>
  <c r="AB2548" i="1"/>
  <c r="AB2550" i="1"/>
  <c r="AB2564" i="1"/>
  <c r="AB2566" i="1"/>
  <c r="AB2580" i="1"/>
  <c r="AB2582" i="1"/>
  <c r="AB2596" i="1"/>
  <c r="AB2598" i="1"/>
  <c r="AB2612" i="1"/>
  <c r="AB2614" i="1"/>
  <c r="AB2628" i="1"/>
  <c r="AB2630" i="1"/>
  <c r="AB2644" i="1"/>
  <c r="AB2646" i="1"/>
  <c r="AB2660" i="1"/>
  <c r="AB2662" i="1"/>
  <c r="AB2676" i="1"/>
  <c r="AB2678" i="1"/>
  <c r="AB2692" i="1"/>
  <c r="AB2694" i="1"/>
  <c r="AB2708" i="1"/>
  <c r="AB2710" i="1"/>
  <c r="AB2724" i="1"/>
  <c r="AB2726" i="1"/>
  <c r="AB2740" i="1"/>
  <c r="AB2742" i="1"/>
  <c r="AB2756" i="1"/>
  <c r="AB2758" i="1"/>
  <c r="AB2775" i="1"/>
  <c r="AB2799" i="1"/>
  <c r="AB2801" i="1"/>
  <c r="AB2839" i="1"/>
  <c r="AB2852" i="1"/>
  <c r="AB2863" i="1"/>
  <c r="AB2865" i="1"/>
  <c r="AB2872" i="1"/>
  <c r="AB2903" i="1"/>
  <c r="AB2923" i="1"/>
  <c r="AB2927" i="1"/>
  <c r="AB2929" i="1"/>
  <c r="AB2967" i="1"/>
  <c r="AB2991" i="1"/>
  <c r="AB2993" i="1"/>
  <c r="AB3031" i="1"/>
  <c r="AB3055" i="1"/>
  <c r="AB3057" i="1"/>
  <c r="Z2312" i="1"/>
  <c r="AB2312" i="1" s="1"/>
  <c r="P2320" i="1"/>
  <c r="Z2320" i="1"/>
  <c r="AB2320" i="1" s="1"/>
  <c r="M2321" i="1"/>
  <c r="AB2321" i="1" s="1"/>
  <c r="AB2324" i="1"/>
  <c r="P2328" i="1"/>
  <c r="AB2328" i="1" s="1"/>
  <c r="M2329" i="1"/>
  <c r="AB2329" i="1" s="1"/>
  <c r="S2331" i="1"/>
  <c r="AB2332" i="1"/>
  <c r="P2336" i="1"/>
  <c r="M2337" i="1"/>
  <c r="AB2337" i="1" s="1"/>
  <c r="V2338" i="1"/>
  <c r="S2339" i="1"/>
  <c r="AB2340" i="1"/>
  <c r="P2344" i="1"/>
  <c r="AB2344" i="1" s="1"/>
  <c r="M2345" i="1"/>
  <c r="AB2345" i="1" s="1"/>
  <c r="AB2348" i="1"/>
  <c r="P2352" i="1"/>
  <c r="AB2352" i="1" s="1"/>
  <c r="Z2352" i="1"/>
  <c r="M2353" i="1"/>
  <c r="AB2353" i="1" s="1"/>
  <c r="AB2356" i="1"/>
  <c r="P2360" i="1"/>
  <c r="AB2360" i="1" s="1"/>
  <c r="Z2360" i="1"/>
  <c r="M2361" i="1"/>
  <c r="AB2364" i="1"/>
  <c r="P2368" i="1"/>
  <c r="M2369" i="1"/>
  <c r="AB2369" i="1" s="1"/>
  <c r="AB2372" i="1"/>
  <c r="P2376" i="1"/>
  <c r="AB2376" i="1" s="1"/>
  <c r="M2377" i="1"/>
  <c r="AB2377" i="1" s="1"/>
  <c r="AB2380" i="1"/>
  <c r="P2384" i="1"/>
  <c r="AB2384" i="1" s="1"/>
  <c r="Z2384" i="1"/>
  <c r="M2385" i="1"/>
  <c r="AB2385" i="1" s="1"/>
  <c r="AB2388" i="1"/>
  <c r="P2392" i="1"/>
  <c r="AB2392" i="1" s="1"/>
  <c r="M2393" i="1"/>
  <c r="AB2396" i="1"/>
  <c r="P2400" i="1"/>
  <c r="AB2400" i="1" s="1"/>
  <c r="M2401" i="1"/>
  <c r="AB2401" i="1" s="1"/>
  <c r="V2402" i="1"/>
  <c r="AB2405" i="1"/>
  <c r="AB2409" i="1"/>
  <c r="V2412" i="1"/>
  <c r="AB2412" i="1" s="1"/>
  <c r="AB2413" i="1"/>
  <c r="V2416" i="1"/>
  <c r="AB2416" i="1" s="1"/>
  <c r="AB2417" i="1"/>
  <c r="V2420" i="1"/>
  <c r="AB2420" i="1" s="1"/>
  <c r="AB2421" i="1"/>
  <c r="AB2425" i="1"/>
  <c r="V2428" i="1"/>
  <c r="AB2428" i="1" s="1"/>
  <c r="AB2429" i="1"/>
  <c r="V2432" i="1"/>
  <c r="AB2432" i="1" s="1"/>
  <c r="AB2433" i="1"/>
  <c r="AB2437" i="1"/>
  <c r="AB2448" i="1"/>
  <c r="AB2464" i="1"/>
  <c r="AB2530" i="1"/>
  <c r="AB2546" i="1"/>
  <c r="AB2560" i="1"/>
  <c r="AB2592" i="1"/>
  <c r="AB2624" i="1"/>
  <c r="AB2626" i="1"/>
  <c r="AB2640" i="1"/>
  <c r="AB2642" i="1"/>
  <c r="AB2651" i="1"/>
  <c r="AB2656" i="1"/>
  <c r="AB2658" i="1"/>
  <c r="AB2672" i="1"/>
  <c r="AB2674" i="1"/>
  <c r="AB2681" i="1"/>
  <c r="AB2683" i="1"/>
  <c r="AB2688" i="1"/>
  <c r="AB2690" i="1"/>
  <c r="AB2697" i="1"/>
  <c r="AB2699" i="1"/>
  <c r="AB2704" i="1"/>
  <c r="AB2706" i="1"/>
  <c r="AB2713" i="1"/>
  <c r="AB2715" i="1"/>
  <c r="AB2720" i="1"/>
  <c r="AB2722" i="1"/>
  <c r="AB2729" i="1"/>
  <c r="AB2731" i="1"/>
  <c r="AB2736" i="1"/>
  <c r="AB2738" i="1"/>
  <c r="AB2745" i="1"/>
  <c r="AB2747" i="1"/>
  <c r="AB2752" i="1"/>
  <c r="AB2754" i="1"/>
  <c r="AB2761" i="1"/>
  <c r="AB2771" i="1"/>
  <c r="AB2791" i="1"/>
  <c r="AB2815" i="1"/>
  <c r="AB2817" i="1"/>
  <c r="AB2824" i="1"/>
  <c r="AB2855" i="1"/>
  <c r="AB2875" i="1"/>
  <c r="AB2879" i="1"/>
  <c r="AB2881" i="1"/>
  <c r="AB2892" i="1"/>
  <c r="AB2919" i="1"/>
  <c r="AB2943" i="1"/>
  <c r="AB2945" i="1"/>
  <c r="AB2960" i="1"/>
  <c r="AB2983" i="1"/>
  <c r="AB2989" i="1"/>
  <c r="AB3007" i="1"/>
  <c r="AB3009" i="1"/>
  <c r="AB3027" i="1"/>
  <c r="AB3047" i="1"/>
  <c r="AB3071" i="1"/>
  <c r="AB3106" i="1"/>
  <c r="AB2314" i="1"/>
  <c r="AB2322" i="1"/>
  <c r="AB2330" i="1"/>
  <c r="AB2346" i="1"/>
  <c r="AB2370" i="1"/>
  <c r="AB2378" i="1"/>
  <c r="AB2394" i="1"/>
  <c r="AB2402" i="1"/>
  <c r="AB2444" i="1"/>
  <c r="AB2446" i="1"/>
  <c r="AB2453" i="1"/>
  <c r="AB2455" i="1"/>
  <c r="AB2460" i="1"/>
  <c r="AB2462" i="1"/>
  <c r="AB2469" i="1"/>
  <c r="AB2471" i="1"/>
  <c r="AB2476" i="1"/>
  <c r="AB2478" i="1"/>
  <c r="AB2485" i="1"/>
  <c r="AB2487" i="1"/>
  <c r="AB2492" i="1"/>
  <c r="AB2494" i="1"/>
  <c r="AB2501" i="1"/>
  <c r="AB2503" i="1"/>
  <c r="AB2508" i="1"/>
  <c r="AB2510" i="1"/>
  <c r="AB2517" i="1"/>
  <c r="AB2519" i="1"/>
  <c r="AB2524" i="1"/>
  <c r="AB2526" i="1"/>
  <c r="AB2533" i="1"/>
  <c r="AB2535" i="1"/>
  <c r="AB2540" i="1"/>
  <c r="AB2542" i="1"/>
  <c r="AB2549" i="1"/>
  <c r="AB2551" i="1"/>
  <c r="AB2556" i="1"/>
  <c r="AB2558" i="1"/>
  <c r="AB2565" i="1"/>
  <c r="AB2567" i="1"/>
  <c r="AB2572" i="1"/>
  <c r="AB2574" i="1"/>
  <c r="AB2581" i="1"/>
  <c r="AB2583" i="1"/>
  <c r="AB2588" i="1"/>
  <c r="AB2590" i="1"/>
  <c r="AB2597" i="1"/>
  <c r="AB2604" i="1"/>
  <c r="AB2606" i="1"/>
  <c r="AB2613" i="1"/>
  <c r="AB2615" i="1"/>
  <c r="AB2620" i="1"/>
  <c r="AB2622" i="1"/>
  <c r="AB2629" i="1"/>
  <c r="AB2631" i="1"/>
  <c r="AB2636" i="1"/>
  <c r="AB2638" i="1"/>
  <c r="AB2647" i="1"/>
  <c r="AB2652" i="1"/>
  <c r="AB2654" i="1"/>
  <c r="AB2668" i="1"/>
  <c r="AB2670" i="1"/>
  <c r="AB2684" i="1"/>
  <c r="AB2686" i="1"/>
  <c r="AB2700" i="1"/>
  <c r="AB2702" i="1"/>
  <c r="AB2716" i="1"/>
  <c r="AB2718" i="1"/>
  <c r="AB2732" i="1"/>
  <c r="AB2734" i="1"/>
  <c r="AB2748" i="1"/>
  <c r="AB2750" i="1"/>
  <c r="AB2763" i="1"/>
  <c r="AB2767" i="1"/>
  <c r="AB2769" i="1"/>
  <c r="AB2807" i="1"/>
  <c r="AB2831" i="1"/>
  <c r="AB2833" i="1"/>
  <c r="AB2848" i="1"/>
  <c r="AB2871" i="1"/>
  <c r="AB2895" i="1"/>
  <c r="AB2897" i="1"/>
  <c r="AB2915" i="1"/>
  <c r="AB2935" i="1"/>
  <c r="AB2948" i="1"/>
  <c r="AB2959" i="1"/>
  <c r="AB2961" i="1"/>
  <c r="AB2968" i="1"/>
  <c r="AB2997" i="1"/>
  <c r="AB2999" i="1"/>
  <c r="AB3019" i="1"/>
  <c r="AB3023" i="1"/>
  <c r="AB3025" i="1"/>
  <c r="AB3063" i="1"/>
  <c r="AB2762" i="1"/>
  <c r="M2763" i="1"/>
  <c r="S2765" i="1"/>
  <c r="AB2765" i="1" s="1"/>
  <c r="P2770" i="1"/>
  <c r="V2772" i="1"/>
  <c r="AB2772" i="1" s="1"/>
  <c r="Z2776" i="1"/>
  <c r="AB2776" i="1" s="1"/>
  <c r="M2779" i="1"/>
  <c r="S2781" i="1"/>
  <c r="AB2781" i="1" s="1"/>
  <c r="P2786" i="1"/>
  <c r="V2788" i="1"/>
  <c r="AB2788" i="1" s="1"/>
  <c r="Z2792" i="1"/>
  <c r="AB2792" i="1" s="1"/>
  <c r="AB2794" i="1"/>
  <c r="M2795" i="1"/>
  <c r="AB2795" i="1" s="1"/>
  <c r="S2797" i="1"/>
  <c r="AB2797" i="1" s="1"/>
  <c r="P2802" i="1"/>
  <c r="V2804" i="1"/>
  <c r="AB2804" i="1" s="1"/>
  <c r="Z2808" i="1"/>
  <c r="AB2808" i="1" s="1"/>
  <c r="M2811" i="1"/>
  <c r="AB2811" i="1" s="1"/>
  <c r="S2813" i="1"/>
  <c r="AB2813" i="1" s="1"/>
  <c r="P2818" i="1"/>
  <c r="V2820" i="1"/>
  <c r="AB2820" i="1" s="1"/>
  <c r="Z2824" i="1"/>
  <c r="AB2826" i="1"/>
  <c r="M2827" i="1"/>
  <c r="AB2827" i="1" s="1"/>
  <c r="S2829" i="1"/>
  <c r="AB2829" i="1" s="1"/>
  <c r="P2834" i="1"/>
  <c r="V2836" i="1"/>
  <c r="AB2836" i="1" s="1"/>
  <c r="Z2840" i="1"/>
  <c r="AB2840" i="1" s="1"/>
  <c r="M2843" i="1"/>
  <c r="AB2843" i="1" s="1"/>
  <c r="S2845" i="1"/>
  <c r="AB2845" i="1" s="1"/>
  <c r="P2850" i="1"/>
  <c r="V2852" i="1"/>
  <c r="Z2856" i="1"/>
  <c r="AB2856" i="1" s="1"/>
  <c r="AB2858" i="1"/>
  <c r="M2859" i="1"/>
  <c r="AB2859" i="1" s="1"/>
  <c r="S2861" i="1"/>
  <c r="AB2861" i="1" s="1"/>
  <c r="P2866" i="1"/>
  <c r="V2868" i="1"/>
  <c r="AB2868" i="1" s="1"/>
  <c r="Z2872" i="1"/>
  <c r="M2875" i="1"/>
  <c r="S2877" i="1"/>
  <c r="AB2877" i="1" s="1"/>
  <c r="P2882" i="1"/>
  <c r="V2884" i="1"/>
  <c r="AB2884" i="1" s="1"/>
  <c r="Z2888" i="1"/>
  <c r="AB2888" i="1" s="1"/>
  <c r="AB2890" i="1"/>
  <c r="M2891" i="1"/>
  <c r="AB2891" i="1" s="1"/>
  <c r="S2893" i="1"/>
  <c r="P2898" i="1"/>
  <c r="V2900" i="1"/>
  <c r="AB2900" i="1" s="1"/>
  <c r="Z2904" i="1"/>
  <c r="AB2904" i="1" s="1"/>
  <c r="M2907" i="1"/>
  <c r="AB2907" i="1" s="1"/>
  <c r="S2909" i="1"/>
  <c r="AB2909" i="1" s="1"/>
  <c r="P2914" i="1"/>
  <c r="V2916" i="1"/>
  <c r="AB2916" i="1" s="1"/>
  <c r="Z2920" i="1"/>
  <c r="AB2920" i="1" s="1"/>
  <c r="AB2922" i="1"/>
  <c r="M2923" i="1"/>
  <c r="S2925" i="1"/>
  <c r="AB2925" i="1" s="1"/>
  <c r="P2930" i="1"/>
  <c r="V2932" i="1"/>
  <c r="AB2932" i="1" s="1"/>
  <c r="Z2936" i="1"/>
  <c r="AB2936" i="1" s="1"/>
  <c r="M2939" i="1"/>
  <c r="AB2939" i="1" s="1"/>
  <c r="S2941" i="1"/>
  <c r="AB2941" i="1" s="1"/>
  <c r="P2946" i="1"/>
  <c r="V2948" i="1"/>
  <c r="Z2952" i="1"/>
  <c r="AB2952" i="1" s="1"/>
  <c r="AB2954" i="1"/>
  <c r="M2955" i="1"/>
  <c r="AB2955" i="1" s="1"/>
  <c r="S2957" i="1"/>
  <c r="AB2957" i="1" s="1"/>
  <c r="P2962" i="1"/>
  <c r="V2964" i="1"/>
  <c r="AB2964" i="1" s="1"/>
  <c r="Z2968" i="1"/>
  <c r="M2971" i="1"/>
  <c r="AB2971" i="1" s="1"/>
  <c r="S2973" i="1"/>
  <c r="AB2973" i="1" s="1"/>
  <c r="P2978" i="1"/>
  <c r="V2980" i="1"/>
  <c r="AB2980" i="1" s="1"/>
  <c r="Z2984" i="1"/>
  <c r="AB2986" i="1"/>
  <c r="M2987" i="1"/>
  <c r="AB2987" i="1" s="1"/>
  <c r="S2989" i="1"/>
  <c r="P2994" i="1"/>
  <c r="V2996" i="1"/>
  <c r="AB2996" i="1" s="1"/>
  <c r="Z3000" i="1"/>
  <c r="AB3000" i="1" s="1"/>
  <c r="M3003" i="1"/>
  <c r="AB3003" i="1" s="1"/>
  <c r="S3005" i="1"/>
  <c r="AB3005" i="1" s="1"/>
  <c r="P3010" i="1"/>
  <c r="V3012" i="1"/>
  <c r="AB3012" i="1" s="1"/>
  <c r="Z3016" i="1"/>
  <c r="AB3016" i="1" s="1"/>
  <c r="AB3018" i="1"/>
  <c r="M3019" i="1"/>
  <c r="S3021" i="1"/>
  <c r="AB3021" i="1" s="1"/>
  <c r="P3026" i="1"/>
  <c r="V3028" i="1"/>
  <c r="AB3028" i="1" s="1"/>
  <c r="Z3032" i="1"/>
  <c r="AB3032" i="1" s="1"/>
  <c r="M3035" i="1"/>
  <c r="S3037" i="1"/>
  <c r="AB3037" i="1" s="1"/>
  <c r="P3042" i="1"/>
  <c r="V3044" i="1"/>
  <c r="AB3044" i="1" s="1"/>
  <c r="Z3048" i="1"/>
  <c r="AB3048" i="1" s="1"/>
  <c r="AB3050" i="1"/>
  <c r="M3051" i="1"/>
  <c r="AB3051" i="1" s="1"/>
  <c r="S3053" i="1"/>
  <c r="AB3053" i="1" s="1"/>
  <c r="P3058" i="1"/>
  <c r="V3060" i="1"/>
  <c r="AB3060" i="1" s="1"/>
  <c r="Z3064" i="1"/>
  <c r="AB3064" i="1" s="1"/>
  <c r="M3067" i="1"/>
  <c r="AB3067" i="1" s="1"/>
  <c r="S3069" i="1"/>
  <c r="AB3069" i="1" s="1"/>
  <c r="P3074" i="1"/>
  <c r="V3076" i="1"/>
  <c r="AB3076" i="1" s="1"/>
  <c r="Z3080" i="1"/>
  <c r="AB3080" i="1" s="1"/>
  <c r="Z3083" i="1"/>
  <c r="AB3083" i="1" s="1"/>
  <c r="P3097" i="1"/>
  <c r="M3102" i="1"/>
  <c r="AB3102" i="1" s="1"/>
  <c r="AB3104" i="1"/>
  <c r="S3104" i="1"/>
  <c r="AB3105" i="1"/>
  <c r="V3107" i="1"/>
  <c r="AB3108" i="1"/>
  <c r="Z3115" i="1"/>
  <c r="P3129" i="1"/>
  <c r="AB3129" i="1" s="1"/>
  <c r="M3134" i="1"/>
  <c r="AB3134" i="1" s="1"/>
  <c r="S3136" i="1"/>
  <c r="AB3136" i="1" s="1"/>
  <c r="AB3137" i="1"/>
  <c r="V3139" i="1"/>
  <c r="AB3140" i="1"/>
  <c r="Z3147" i="1"/>
  <c r="AB3152" i="1"/>
  <c r="AB3154" i="1"/>
  <c r="AB3159" i="1"/>
  <c r="AB3161" i="1"/>
  <c r="AB3168" i="1"/>
  <c r="AB3170" i="1"/>
  <c r="AB3175" i="1"/>
  <c r="AB3177" i="1"/>
  <c r="AB3184" i="1"/>
  <c r="AB3186" i="1"/>
  <c r="AB3191" i="1"/>
  <c r="AB3193" i="1"/>
  <c r="AB3200" i="1"/>
  <c r="AB3202" i="1"/>
  <c r="AB3207" i="1"/>
  <c r="AB3209" i="1"/>
  <c r="AB3216" i="1"/>
  <c r="AB3218" i="1"/>
  <c r="AB2766" i="1"/>
  <c r="AB2782" i="1"/>
  <c r="AB2798" i="1"/>
  <c r="AB2814" i="1"/>
  <c r="AB2830" i="1"/>
  <c r="AB2846" i="1"/>
  <c r="AB2862" i="1"/>
  <c r="AB2878" i="1"/>
  <c r="AB2894" i="1"/>
  <c r="AB2910" i="1"/>
  <c r="AB2926" i="1"/>
  <c r="AB2942" i="1"/>
  <c r="AB2958" i="1"/>
  <c r="AB2974" i="1"/>
  <c r="AB2990" i="1"/>
  <c r="AB3006" i="1"/>
  <c r="AB3022" i="1"/>
  <c r="AB3038" i="1"/>
  <c r="AB3054" i="1"/>
  <c r="AB3070" i="1"/>
  <c r="AB3084" i="1"/>
  <c r="AB3085" i="1"/>
  <c r="AB3112" i="1"/>
  <c r="AB3116" i="1"/>
  <c r="AB3144" i="1"/>
  <c r="AB3148" i="1"/>
  <c r="AB3150" i="1"/>
  <c r="AB3155" i="1"/>
  <c r="AB3157" i="1"/>
  <c r="AB3164" i="1"/>
  <c r="AB3166" i="1"/>
  <c r="AB3171" i="1"/>
  <c r="AB3173" i="1"/>
  <c r="AB3180" i="1"/>
  <c r="AB3182" i="1"/>
  <c r="AB3187" i="1"/>
  <c r="AB3189" i="1"/>
  <c r="AB3196" i="1"/>
  <c r="AB3198" i="1"/>
  <c r="AB3203" i="1"/>
  <c r="AB3205" i="1"/>
  <c r="AB3212" i="1"/>
  <c r="AB3214" i="1"/>
  <c r="AB3219" i="1"/>
  <c r="AB3228" i="1"/>
  <c r="AB3230" i="1"/>
  <c r="AB3235" i="1"/>
  <c r="AB3244" i="1"/>
  <c r="AB3246" i="1"/>
  <c r="AB3251" i="1"/>
  <c r="AB3260" i="1"/>
  <c r="AB3262" i="1"/>
  <c r="AB3267" i="1"/>
  <c r="AB3276" i="1"/>
  <c r="AB3278" i="1"/>
  <c r="AB3283" i="1"/>
  <c r="AB3292" i="1"/>
  <c r="AB3294" i="1"/>
  <c r="AB3299" i="1"/>
  <c r="AB3308" i="1"/>
  <c r="AB3310" i="1"/>
  <c r="AB3315" i="1"/>
  <c r="AB3324" i="1"/>
  <c r="AB3326" i="1"/>
  <c r="AB3331" i="1"/>
  <c r="AB3340" i="1"/>
  <c r="AB3342" i="1"/>
  <c r="AB3347" i="1"/>
  <c r="P2762" i="1"/>
  <c r="V2764" i="1"/>
  <c r="AB2764" i="1" s="1"/>
  <c r="Z2768" i="1"/>
  <c r="AB2768" i="1" s="1"/>
  <c r="AB2770" i="1"/>
  <c r="M2771" i="1"/>
  <c r="S2773" i="1"/>
  <c r="AB2773" i="1" s="1"/>
  <c r="P2778" i="1"/>
  <c r="AB2778" i="1" s="1"/>
  <c r="V2780" i="1"/>
  <c r="AB2780" i="1" s="1"/>
  <c r="Z2784" i="1"/>
  <c r="AB2784" i="1" s="1"/>
  <c r="AB2786" i="1"/>
  <c r="M2787" i="1"/>
  <c r="AB2787" i="1" s="1"/>
  <c r="S2789" i="1"/>
  <c r="AB2789" i="1" s="1"/>
  <c r="P2794" i="1"/>
  <c r="V2796" i="1"/>
  <c r="AB2796" i="1" s="1"/>
  <c r="Z2800" i="1"/>
  <c r="AB2800" i="1" s="1"/>
  <c r="AB2802" i="1"/>
  <c r="M2803" i="1"/>
  <c r="AB2803" i="1" s="1"/>
  <c r="S2805" i="1"/>
  <c r="AB2805" i="1" s="1"/>
  <c r="P2810" i="1"/>
  <c r="AB2810" i="1" s="1"/>
  <c r="V2812" i="1"/>
  <c r="AB2812" i="1" s="1"/>
  <c r="Z2816" i="1"/>
  <c r="AB2816" i="1" s="1"/>
  <c r="AB2818" i="1"/>
  <c r="M2819" i="1"/>
  <c r="AB2819" i="1" s="1"/>
  <c r="S2821" i="1"/>
  <c r="AB2821" i="1" s="1"/>
  <c r="P2826" i="1"/>
  <c r="V2828" i="1"/>
  <c r="AB2828" i="1" s="1"/>
  <c r="Z2832" i="1"/>
  <c r="AB2832" i="1" s="1"/>
  <c r="AB2834" i="1"/>
  <c r="M2835" i="1"/>
  <c r="AB2835" i="1" s="1"/>
  <c r="S2837" i="1"/>
  <c r="AB2837" i="1" s="1"/>
  <c r="P2842" i="1"/>
  <c r="AB2842" i="1" s="1"/>
  <c r="V2844" i="1"/>
  <c r="AB2844" i="1" s="1"/>
  <c r="Z2848" i="1"/>
  <c r="AB2850" i="1"/>
  <c r="M2851" i="1"/>
  <c r="AB2851" i="1" s="1"/>
  <c r="S2853" i="1"/>
  <c r="AB2853" i="1" s="1"/>
  <c r="P2858" i="1"/>
  <c r="V2860" i="1"/>
  <c r="AB2860" i="1" s="1"/>
  <c r="Z2864" i="1"/>
  <c r="AB2864" i="1" s="1"/>
  <c r="AB2866" i="1"/>
  <c r="M2867" i="1"/>
  <c r="AB2867" i="1" s="1"/>
  <c r="S2869" i="1"/>
  <c r="AB2869" i="1" s="1"/>
  <c r="P2874" i="1"/>
  <c r="AB2874" i="1" s="1"/>
  <c r="V2876" i="1"/>
  <c r="AB2876" i="1" s="1"/>
  <c r="Z2880" i="1"/>
  <c r="AB2880" i="1" s="1"/>
  <c r="AB2882" i="1"/>
  <c r="M2883" i="1"/>
  <c r="AB2883" i="1" s="1"/>
  <c r="S2885" i="1"/>
  <c r="AB2885" i="1" s="1"/>
  <c r="P2890" i="1"/>
  <c r="V2892" i="1"/>
  <c r="Z2896" i="1"/>
  <c r="AB2896" i="1" s="1"/>
  <c r="AB2898" i="1"/>
  <c r="M2899" i="1"/>
  <c r="AB2899" i="1" s="1"/>
  <c r="S2901" i="1"/>
  <c r="AB2901" i="1" s="1"/>
  <c r="P2906" i="1"/>
  <c r="AB2906" i="1" s="1"/>
  <c r="V2908" i="1"/>
  <c r="AB2908" i="1" s="1"/>
  <c r="Z2912" i="1"/>
  <c r="AB2912" i="1" s="1"/>
  <c r="AB2914" i="1"/>
  <c r="M2915" i="1"/>
  <c r="S2917" i="1"/>
  <c r="AB2917" i="1" s="1"/>
  <c r="P2922" i="1"/>
  <c r="V2924" i="1"/>
  <c r="AB2924" i="1" s="1"/>
  <c r="Z2928" i="1"/>
  <c r="AB2928" i="1" s="1"/>
  <c r="AB2930" i="1"/>
  <c r="M2931" i="1"/>
  <c r="AB2931" i="1" s="1"/>
  <c r="S2933" i="1"/>
  <c r="AB2933" i="1" s="1"/>
  <c r="P2938" i="1"/>
  <c r="AB2938" i="1" s="1"/>
  <c r="V2940" i="1"/>
  <c r="AB2940" i="1" s="1"/>
  <c r="Z2944" i="1"/>
  <c r="AB2944" i="1" s="1"/>
  <c r="AB2946" i="1"/>
  <c r="M2947" i="1"/>
  <c r="AB2947" i="1" s="1"/>
  <c r="S2949" i="1"/>
  <c r="AB2949" i="1" s="1"/>
  <c r="P2954" i="1"/>
  <c r="V2956" i="1"/>
  <c r="AB2956" i="1" s="1"/>
  <c r="Z2960" i="1"/>
  <c r="AB2962" i="1"/>
  <c r="M2963" i="1"/>
  <c r="AB2963" i="1" s="1"/>
  <c r="S2965" i="1"/>
  <c r="AB2965" i="1" s="1"/>
  <c r="P2970" i="1"/>
  <c r="AB2970" i="1" s="1"/>
  <c r="V2972" i="1"/>
  <c r="AB2972" i="1" s="1"/>
  <c r="Z2976" i="1"/>
  <c r="AB2976" i="1" s="1"/>
  <c r="AB2978" i="1"/>
  <c r="M2979" i="1"/>
  <c r="AB2979" i="1" s="1"/>
  <c r="S2981" i="1"/>
  <c r="AB2981" i="1" s="1"/>
  <c r="P2986" i="1"/>
  <c r="V2988" i="1"/>
  <c r="AB2988" i="1" s="1"/>
  <c r="Z2992" i="1"/>
  <c r="AB2992" i="1" s="1"/>
  <c r="AB2994" i="1"/>
  <c r="M2995" i="1"/>
  <c r="AB2995" i="1" s="1"/>
  <c r="S2997" i="1"/>
  <c r="P3002" i="1"/>
  <c r="AB3002" i="1" s="1"/>
  <c r="V3004" i="1"/>
  <c r="AB3004" i="1" s="1"/>
  <c r="Z3008" i="1"/>
  <c r="AB3008" i="1" s="1"/>
  <c r="AB3010" i="1"/>
  <c r="M3011" i="1"/>
  <c r="AB3011" i="1" s="1"/>
  <c r="S3013" i="1"/>
  <c r="AB3013" i="1" s="1"/>
  <c r="P3018" i="1"/>
  <c r="V3020" i="1"/>
  <c r="AB3020" i="1" s="1"/>
  <c r="Z3024" i="1"/>
  <c r="AB3024" i="1" s="1"/>
  <c r="AB3026" i="1"/>
  <c r="M3027" i="1"/>
  <c r="S3029" i="1"/>
  <c r="AB3029" i="1" s="1"/>
  <c r="P3034" i="1"/>
  <c r="AB3034" i="1" s="1"/>
  <c r="V3036" i="1"/>
  <c r="AB3036" i="1" s="1"/>
  <c r="Z3040" i="1"/>
  <c r="AB3040" i="1" s="1"/>
  <c r="AB3042" i="1"/>
  <c r="M3043" i="1"/>
  <c r="AB3043" i="1" s="1"/>
  <c r="S3045" i="1"/>
  <c r="AB3045" i="1" s="1"/>
  <c r="P3050" i="1"/>
  <c r="V3052" i="1"/>
  <c r="AB3052" i="1" s="1"/>
  <c r="Z3056" i="1"/>
  <c r="AB3056" i="1" s="1"/>
  <c r="AB3058" i="1"/>
  <c r="M3059" i="1"/>
  <c r="AB3059" i="1" s="1"/>
  <c r="S3061" i="1"/>
  <c r="AB3061" i="1" s="1"/>
  <c r="P3066" i="1"/>
  <c r="AB3066" i="1" s="1"/>
  <c r="V3068" i="1"/>
  <c r="AB3068" i="1" s="1"/>
  <c r="Z3072" i="1"/>
  <c r="AB3072" i="1" s="1"/>
  <c r="AB3074" i="1"/>
  <c r="M3075" i="1"/>
  <c r="AB3075" i="1" s="1"/>
  <c r="S3077" i="1"/>
  <c r="AB3077" i="1" s="1"/>
  <c r="M3086" i="1"/>
  <c r="AB3086" i="1" s="1"/>
  <c r="AB3088" i="1"/>
  <c r="S3088" i="1"/>
  <c r="AB3089" i="1"/>
  <c r="V3091" i="1"/>
  <c r="AB3091" i="1" s="1"/>
  <c r="AB3092" i="1"/>
  <c r="Z3099" i="1"/>
  <c r="AB3099" i="1" s="1"/>
  <c r="AB3107" i="1"/>
  <c r="P3113" i="1"/>
  <c r="AB3113" i="1" s="1"/>
  <c r="M3118" i="1"/>
  <c r="AB3118" i="1" s="1"/>
  <c r="AB3120" i="1"/>
  <c r="S3120" i="1"/>
  <c r="AB3121" i="1"/>
  <c r="V3123" i="1"/>
  <c r="AB3123" i="1" s="1"/>
  <c r="AB3124" i="1"/>
  <c r="Z3131" i="1"/>
  <c r="AB3131" i="1" s="1"/>
  <c r="AB3139" i="1"/>
  <c r="P3145" i="1"/>
  <c r="AB3145" i="1" s="1"/>
  <c r="AB3151" i="1"/>
  <c r="AB3153" i="1"/>
  <c r="AB3160" i="1"/>
  <c r="AB3162" i="1"/>
  <c r="AB3167" i="1"/>
  <c r="AB3169" i="1"/>
  <c r="AB3176" i="1"/>
  <c r="AB3178" i="1"/>
  <c r="AB3183" i="1"/>
  <c r="AB3185" i="1"/>
  <c r="AB3192" i="1"/>
  <c r="AB3194" i="1"/>
  <c r="AB3199" i="1"/>
  <c r="AB3201" i="1"/>
  <c r="AB3208" i="1"/>
  <c r="AB3210" i="1"/>
  <c r="AB3215" i="1"/>
  <c r="AB3217" i="1"/>
  <c r="AB3224" i="1"/>
  <c r="AB3226" i="1"/>
  <c r="AB3231" i="1"/>
  <c r="AB3233" i="1"/>
  <c r="AB3240" i="1"/>
  <c r="AB3242" i="1"/>
  <c r="AB3247" i="1"/>
  <c r="AB3249" i="1"/>
  <c r="AB3256" i="1"/>
  <c r="AB3258" i="1"/>
  <c r="AB3263" i="1"/>
  <c r="AB3265" i="1"/>
  <c r="AB3272" i="1"/>
  <c r="AB3274" i="1"/>
  <c r="AB3279" i="1"/>
  <c r="AB3281" i="1"/>
  <c r="AB3288" i="1"/>
  <c r="AB3290" i="1"/>
  <c r="AB3295" i="1"/>
  <c r="AB3297" i="1"/>
  <c r="AB3304" i="1"/>
  <c r="AB3306" i="1"/>
  <c r="AB3311" i="1"/>
  <c r="AB3313" i="1"/>
  <c r="AB3320" i="1"/>
  <c r="AB3322" i="1"/>
  <c r="AB3327" i="1"/>
  <c r="AB3329" i="1"/>
  <c r="AB3336" i="1"/>
  <c r="AB3338" i="1"/>
  <c r="AB3343" i="1"/>
  <c r="AB3345" i="1"/>
  <c r="AB3444" i="1"/>
  <c r="AB3446" i="1"/>
  <c r="AB3453" i="1"/>
  <c r="AB3454" i="1"/>
  <c r="AB3476" i="1"/>
  <c r="AB3486" i="1"/>
  <c r="AB2774" i="1"/>
  <c r="AB2790" i="1"/>
  <c r="AB2806" i="1"/>
  <c r="AB2822" i="1"/>
  <c r="AB2838" i="1"/>
  <c r="AB2854" i="1"/>
  <c r="AB2870" i="1"/>
  <c r="AB2886" i="1"/>
  <c r="AB2902" i="1"/>
  <c r="AB2918" i="1"/>
  <c r="AB2934" i="1"/>
  <c r="AB2950" i="1"/>
  <c r="AB2966" i="1"/>
  <c r="AB2982" i="1"/>
  <c r="AB2998" i="1"/>
  <c r="AB3014" i="1"/>
  <c r="AB3030" i="1"/>
  <c r="AB3046" i="1"/>
  <c r="AB3062" i="1"/>
  <c r="AB3078" i="1"/>
  <c r="AB3097" i="1"/>
  <c r="AB3101" i="1"/>
  <c r="AB3115" i="1"/>
  <c r="AB3147" i="1"/>
  <c r="AB3416" i="1"/>
  <c r="AB3420" i="1"/>
  <c r="AB3424" i="1"/>
  <c r="AB3428" i="1"/>
  <c r="AB3432" i="1"/>
  <c r="AB3436" i="1"/>
  <c r="P3085" i="1"/>
  <c r="V3087" i="1"/>
  <c r="AB3087" i="1" s="1"/>
  <c r="P3093" i="1"/>
  <c r="AB3093" i="1" s="1"/>
  <c r="V3095" i="1"/>
  <c r="AB3095" i="1" s="1"/>
  <c r="P3101" i="1"/>
  <c r="V3103" i="1"/>
  <c r="AB3103" i="1" s="1"/>
  <c r="P3109" i="1"/>
  <c r="AB3109" i="1" s="1"/>
  <c r="V3111" i="1"/>
  <c r="AB3111" i="1" s="1"/>
  <c r="P3117" i="1"/>
  <c r="AB3117" i="1" s="1"/>
  <c r="V3119" i="1"/>
  <c r="AB3119" i="1" s="1"/>
  <c r="P3125" i="1"/>
  <c r="AB3125" i="1" s="1"/>
  <c r="V3127" i="1"/>
  <c r="AB3127" i="1" s="1"/>
  <c r="P3133" i="1"/>
  <c r="AB3133" i="1" s="1"/>
  <c r="V3135" i="1"/>
  <c r="AB3135" i="1" s="1"/>
  <c r="P3141" i="1"/>
  <c r="AB3141" i="1" s="1"/>
  <c r="V3143" i="1"/>
  <c r="AB3143" i="1" s="1"/>
  <c r="AB3223" i="1"/>
  <c r="AB3225" i="1"/>
  <c r="AB3232" i="1"/>
  <c r="AB3234" i="1"/>
  <c r="AB3239" i="1"/>
  <c r="AB3241" i="1"/>
  <c r="AB3248" i="1"/>
  <c r="AB3250" i="1"/>
  <c r="AB3255" i="1"/>
  <c r="AB3257" i="1"/>
  <c r="AB3264" i="1"/>
  <c r="AB3266" i="1"/>
  <c r="AB3271" i="1"/>
  <c r="AB3273" i="1"/>
  <c r="AB3280" i="1"/>
  <c r="AB3282" i="1"/>
  <c r="AB3287" i="1"/>
  <c r="AB3289" i="1"/>
  <c r="AB3296" i="1"/>
  <c r="AB3298" i="1"/>
  <c r="AB3303" i="1"/>
  <c r="AB3305" i="1"/>
  <c r="AB3312" i="1"/>
  <c r="AB3314" i="1"/>
  <c r="AB3319" i="1"/>
  <c r="AB3321" i="1"/>
  <c r="AB3328" i="1"/>
  <c r="AB3330" i="1"/>
  <c r="AB3335" i="1"/>
  <c r="AB3337" i="1"/>
  <c r="AB3344" i="1"/>
  <c r="AB3346" i="1"/>
  <c r="AB3351" i="1"/>
  <c r="AB3355" i="1"/>
  <c r="AB3359" i="1"/>
  <c r="AB3363" i="1"/>
  <c r="AB3367" i="1"/>
  <c r="AB3371" i="1"/>
  <c r="AB3375" i="1"/>
  <c r="AB3379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AB3427" i="1"/>
  <c r="AB3431" i="1"/>
  <c r="AB3435" i="1"/>
  <c r="AB3437" i="1"/>
  <c r="AB3460" i="1"/>
  <c r="AB3462" i="1"/>
  <c r="AB3469" i="1"/>
  <c r="AB3487" i="1"/>
  <c r="AB3495" i="1"/>
  <c r="AB3497" i="1"/>
  <c r="AB3499" i="1"/>
  <c r="AB3501" i="1"/>
  <c r="AB3503" i="1"/>
  <c r="AB3505" i="1"/>
  <c r="AB3507" i="1"/>
  <c r="AB3509" i="1"/>
  <c r="AB3511" i="1"/>
  <c r="AB3513" i="1"/>
  <c r="AB3515" i="1"/>
  <c r="AB3517" i="1"/>
  <c r="AB3519" i="1"/>
  <c r="AB3521" i="1"/>
  <c r="AB3523" i="1"/>
  <c r="AB3525" i="1"/>
  <c r="AB3527" i="1"/>
  <c r="AB3529" i="1"/>
  <c r="AB3531" i="1"/>
  <c r="AB3533" i="1"/>
  <c r="AB3535" i="1"/>
  <c r="AB3537" i="1"/>
  <c r="AB3539" i="1"/>
  <c r="AB3541" i="1"/>
  <c r="AB3543" i="1"/>
  <c r="AB3545" i="1"/>
  <c r="AB3547" i="1"/>
  <c r="AB3549" i="1"/>
  <c r="AB3551" i="1"/>
  <c r="AB3553" i="1"/>
  <c r="AB3555" i="1"/>
  <c r="AB3557" i="1"/>
  <c r="AB3559" i="1"/>
  <c r="AB3561" i="1"/>
  <c r="AB3563" i="1"/>
  <c r="AB3565" i="1"/>
  <c r="AB3567" i="1"/>
  <c r="AB3569" i="1"/>
  <c r="AB3571" i="1"/>
  <c r="AB3573" i="1"/>
  <c r="AB3575" i="1"/>
  <c r="AB3577" i="1"/>
  <c r="AB3579" i="1"/>
  <c r="AB3581" i="1"/>
  <c r="AB3583" i="1"/>
  <c r="AB3585" i="1"/>
  <c r="AB3587" i="1"/>
  <c r="AB3589" i="1"/>
  <c r="AB3591" i="1"/>
  <c r="AB3593" i="1"/>
  <c r="AB3595" i="1"/>
  <c r="AB3597" i="1"/>
  <c r="AB3599" i="1"/>
  <c r="AB3601" i="1"/>
  <c r="AB3603" i="1"/>
  <c r="AB3605" i="1"/>
  <c r="AB3607" i="1"/>
  <c r="AB3609" i="1"/>
  <c r="AB3611" i="1"/>
  <c r="AB3613" i="1"/>
  <c r="AB3615" i="1"/>
  <c r="AB3617" i="1"/>
  <c r="AB3619" i="1"/>
  <c r="AB3621" i="1"/>
  <c r="AB3623" i="1"/>
  <c r="AB3625" i="1"/>
  <c r="AB3627" i="1"/>
  <c r="AB3629" i="1"/>
  <c r="AB3631" i="1"/>
  <c r="AB3633" i="1"/>
  <c r="AB3635" i="1"/>
  <c r="AB3637" i="1"/>
  <c r="AB3639" i="1"/>
  <c r="AB3641" i="1"/>
  <c r="AB3643" i="1"/>
  <c r="AB3645" i="1"/>
  <c r="AB3647" i="1"/>
  <c r="AB3649" i="1"/>
  <c r="AB3651" i="1"/>
  <c r="AB3653" i="1"/>
  <c r="AB3655" i="1"/>
  <c r="AB3657" i="1"/>
  <c r="AB3659" i="1"/>
  <c r="AB3661" i="1"/>
  <c r="AB3663" i="1"/>
  <c r="AB3665" i="1"/>
  <c r="AB3667" i="1"/>
  <c r="AB3669" i="1"/>
  <c r="AB3671" i="1"/>
  <c r="AB3673" i="1"/>
  <c r="AB3675" i="1"/>
  <c r="AB3677" i="1"/>
  <c r="AB3679" i="1"/>
  <c r="AB3681" i="1"/>
  <c r="AB3683" i="1"/>
  <c r="AB3685" i="1"/>
  <c r="AB3687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5" i="1"/>
  <c r="AB3717" i="1"/>
  <c r="AB3719" i="1"/>
  <c r="AB3721" i="1"/>
  <c r="AB3723" i="1"/>
  <c r="AB3725" i="1"/>
  <c r="AB3727" i="1"/>
  <c r="AB3729" i="1"/>
  <c r="AB3731" i="1"/>
  <c r="AB3733" i="1"/>
  <c r="AB3735" i="1"/>
  <c r="AB3737" i="1"/>
  <c r="AB3739" i="1"/>
  <c r="AB3741" i="1"/>
  <c r="AB3743" i="1"/>
  <c r="AB3745" i="1"/>
  <c r="AB3750" i="1"/>
  <c r="AB3752" i="1"/>
  <c r="AB3759" i="1"/>
  <c r="AB3761" i="1"/>
  <c r="AB3766" i="1"/>
  <c r="AB3768" i="1"/>
  <c r="AB3775" i="1"/>
  <c r="AB3777" i="1"/>
  <c r="AB3782" i="1"/>
  <c r="AB3784" i="1"/>
  <c r="AB3791" i="1"/>
  <c r="AB3793" i="1"/>
  <c r="AB3798" i="1"/>
  <c r="AB3801" i="1"/>
  <c r="AB3805" i="1"/>
  <c r="AB3809" i="1"/>
  <c r="AB3811" i="1"/>
  <c r="AB3827" i="1"/>
  <c r="P3439" i="1"/>
  <c r="V3441" i="1"/>
  <c r="AB3441" i="1" s="1"/>
  <c r="Z3445" i="1"/>
  <c r="AB3445" i="1" s="1"/>
  <c r="AB3447" i="1"/>
  <c r="M3448" i="1"/>
  <c r="AB3448" i="1" s="1"/>
  <c r="S3450" i="1"/>
  <c r="AB3450" i="1" s="1"/>
  <c r="P3455" i="1"/>
  <c r="AB3455" i="1" s="1"/>
  <c r="V3457" i="1"/>
  <c r="AB3457" i="1" s="1"/>
  <c r="Z3461" i="1"/>
  <c r="AB3463" i="1"/>
  <c r="M3464" i="1"/>
  <c r="AB3464" i="1" s="1"/>
  <c r="S3466" i="1"/>
  <c r="AB3466" i="1" s="1"/>
  <c r="P3471" i="1"/>
  <c r="V3473" i="1"/>
  <c r="AB3473" i="1" s="1"/>
  <c r="Z3477" i="1"/>
  <c r="AB3477" i="1" s="1"/>
  <c r="AB3479" i="1"/>
  <c r="M3480" i="1"/>
  <c r="AB3480" i="1" s="1"/>
  <c r="S3482" i="1"/>
  <c r="AB3482" i="1" s="1"/>
  <c r="P3488" i="1"/>
  <c r="AB3488" i="1" s="1"/>
  <c r="Z3490" i="1"/>
  <c r="AB3492" i="1"/>
  <c r="AB3746" i="1"/>
  <c r="AB3748" i="1"/>
  <c r="AB3755" i="1"/>
  <c r="AB3757" i="1"/>
  <c r="AB3762" i="1"/>
  <c r="AB3764" i="1"/>
  <c r="AB3771" i="1"/>
  <c r="AB3773" i="1"/>
  <c r="AB3778" i="1"/>
  <c r="AB3780" i="1"/>
  <c r="AB3787" i="1"/>
  <c r="AB3789" i="1"/>
  <c r="AB3794" i="1"/>
  <c r="AB3796" i="1"/>
  <c r="AB3800" i="1"/>
  <c r="AB3804" i="1"/>
  <c r="AB3808" i="1"/>
  <c r="AB3813" i="1"/>
  <c r="S3438" i="1"/>
  <c r="AB3438" i="1" s="1"/>
  <c r="P3443" i="1"/>
  <c r="AB3443" i="1" s="1"/>
  <c r="V3445" i="1"/>
  <c r="Z3449" i="1"/>
  <c r="AB3449" i="1" s="1"/>
  <c r="AB3451" i="1"/>
  <c r="M3452" i="1"/>
  <c r="AB3452" i="1" s="1"/>
  <c r="S3454" i="1"/>
  <c r="P3459" i="1"/>
  <c r="AB3459" i="1" s="1"/>
  <c r="V3461" i="1"/>
  <c r="AB3461" i="1" s="1"/>
  <c r="Z3465" i="1"/>
  <c r="AB3465" i="1" s="1"/>
  <c r="AB3467" i="1"/>
  <c r="M3468" i="1"/>
  <c r="AB3468" i="1" s="1"/>
  <c r="S3470" i="1"/>
  <c r="AB3470" i="1" s="1"/>
  <c r="P3475" i="1"/>
  <c r="AB3475" i="1" s="1"/>
  <c r="V3477" i="1"/>
  <c r="Z3481" i="1"/>
  <c r="AB3481" i="1" s="1"/>
  <c r="AB3483" i="1"/>
  <c r="M3484" i="1"/>
  <c r="AB3484" i="1" s="1"/>
  <c r="Z3486" i="1"/>
  <c r="M3489" i="1"/>
  <c r="AB3489" i="1" s="1"/>
  <c r="V3490" i="1"/>
  <c r="AB3490" i="1" s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28" i="1"/>
  <c r="AB3530" i="1"/>
  <c r="AB3532" i="1"/>
  <c r="AB3534" i="1"/>
  <c r="AB3536" i="1"/>
  <c r="AB3538" i="1"/>
  <c r="AB3540" i="1"/>
  <c r="AB3542" i="1"/>
  <c r="AB3544" i="1"/>
  <c r="AB3546" i="1"/>
  <c r="AB3548" i="1"/>
  <c r="AB3550" i="1"/>
  <c r="AB3552" i="1"/>
  <c r="AB3554" i="1"/>
  <c r="AB3556" i="1"/>
  <c r="AB3558" i="1"/>
  <c r="AB3560" i="1"/>
  <c r="AB3562" i="1"/>
  <c r="AB3564" i="1"/>
  <c r="AB3566" i="1"/>
  <c r="AB3568" i="1"/>
  <c r="AB3570" i="1"/>
  <c r="AB3572" i="1"/>
  <c r="AB3574" i="1"/>
  <c r="AB3576" i="1"/>
  <c r="AB3578" i="1"/>
  <c r="AB3580" i="1"/>
  <c r="AB3582" i="1"/>
  <c r="AB3584" i="1"/>
  <c r="AB3586" i="1"/>
  <c r="AB3588" i="1"/>
  <c r="AB3590" i="1"/>
  <c r="AB3592" i="1"/>
  <c r="AB3594" i="1"/>
  <c r="AB3596" i="1"/>
  <c r="AB3598" i="1"/>
  <c r="AB3600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0" i="1"/>
  <c r="AB3732" i="1"/>
  <c r="AB3734" i="1"/>
  <c r="AB3736" i="1"/>
  <c r="AB3738" i="1"/>
  <c r="AB3740" i="1"/>
  <c r="AB3742" i="1"/>
  <c r="AB3744" i="1"/>
  <c r="AB3753" i="1"/>
  <c r="AB3758" i="1"/>
  <c r="AB3760" i="1"/>
  <c r="AB3769" i="1"/>
  <c r="AB3774" i="1"/>
  <c r="AB3776" i="1"/>
  <c r="AB3785" i="1"/>
  <c r="AB3790" i="1"/>
  <c r="AB3792" i="1"/>
  <c r="AB3439" i="1"/>
  <c r="AB3471" i="1"/>
  <c r="AB3779" i="1"/>
  <c r="AB3795" i="1"/>
  <c r="AB3802" i="1"/>
  <c r="AB3806" i="1"/>
  <c r="AB3817" i="1"/>
  <c r="AB3839" i="1"/>
  <c r="P3814" i="1"/>
  <c r="M3815" i="1"/>
  <c r="AB3815" i="1" s="1"/>
  <c r="AB3818" i="1"/>
  <c r="P3822" i="1"/>
  <c r="AB3822" i="1" s="1"/>
  <c r="M3823" i="1"/>
  <c r="AB3823" i="1" s="1"/>
  <c r="AB3826" i="1"/>
  <c r="P3830" i="1"/>
  <c r="M3831" i="1"/>
  <c r="AB3831" i="1" s="1"/>
  <c r="V3832" i="1"/>
  <c r="S3833" i="1"/>
  <c r="AB3833" i="1" s="1"/>
  <c r="AB3834" i="1"/>
  <c r="P3838" i="1"/>
  <c r="M3839" i="1"/>
  <c r="Z3840" i="1"/>
  <c r="S3841" i="1"/>
  <c r="P3842" i="1"/>
  <c r="M3843" i="1"/>
  <c r="AB3843" i="1" s="1"/>
  <c r="AB3849" i="1"/>
  <c r="AB3851" i="1"/>
  <c r="AB3856" i="1"/>
  <c r="AB3858" i="1"/>
  <c r="AB3865" i="1"/>
  <c r="AB3867" i="1"/>
  <c r="AB3872" i="1"/>
  <c r="AB3874" i="1"/>
  <c r="AB3881" i="1"/>
  <c r="AB3883" i="1"/>
  <c r="AB3888" i="1"/>
  <c r="AB3890" i="1"/>
  <c r="AB3897" i="1"/>
  <c r="AB3899" i="1"/>
  <c r="AB3904" i="1"/>
  <c r="AB3906" i="1"/>
  <c r="AB3913" i="1"/>
  <c r="AB3915" i="1"/>
  <c r="AB3920" i="1"/>
  <c r="AB3922" i="1"/>
  <c r="AB3929" i="1"/>
  <c r="AB3931" i="1"/>
  <c r="AB3936" i="1"/>
  <c r="AB3938" i="1"/>
  <c r="AB3945" i="1"/>
  <c r="AB3947" i="1"/>
  <c r="AB3952" i="1"/>
  <c r="AB3954" i="1"/>
  <c r="P3812" i="1"/>
  <c r="AB3812" i="1" s="1"/>
  <c r="M3813" i="1"/>
  <c r="AB3816" i="1"/>
  <c r="P3820" i="1"/>
  <c r="M3821" i="1"/>
  <c r="AB3821" i="1" s="1"/>
  <c r="S3823" i="1"/>
  <c r="AB3824" i="1"/>
  <c r="P3828" i="1"/>
  <c r="M3829" i="1"/>
  <c r="AB3829" i="1" s="1"/>
  <c r="AB3832" i="1"/>
  <c r="Z3836" i="1"/>
  <c r="M3837" i="1"/>
  <c r="AB3837" i="1" s="1"/>
  <c r="V3840" i="1"/>
  <c r="AB3840" i="1" s="1"/>
  <c r="AB3841" i="1"/>
  <c r="AB3845" i="1"/>
  <c r="AB3847" i="1"/>
  <c r="AB3852" i="1"/>
  <c r="AB3854" i="1"/>
  <c r="AB3861" i="1"/>
  <c r="AB3868" i="1"/>
  <c r="AB3870" i="1"/>
  <c r="AB3877" i="1"/>
  <c r="AB3884" i="1"/>
  <c r="AB3886" i="1"/>
  <c r="AB3893" i="1"/>
  <c r="AB3900" i="1"/>
  <c r="AB3902" i="1"/>
  <c r="AB3909" i="1"/>
  <c r="AB3916" i="1"/>
  <c r="AB3918" i="1"/>
  <c r="AB3925" i="1"/>
  <c r="AB3934" i="1"/>
  <c r="AB3941" i="1"/>
  <c r="AB3948" i="1"/>
  <c r="AB3950" i="1"/>
  <c r="AB3810" i="1"/>
  <c r="AB3814" i="1"/>
  <c r="AB3830" i="1"/>
  <c r="AB3838" i="1"/>
  <c r="AB3944" i="1"/>
  <c r="AB3820" i="1"/>
  <c r="AB3828" i="1"/>
  <c r="AB3836" i="1"/>
  <c r="AB3842" i="1"/>
  <c r="AB3844" i="1"/>
  <c r="AB3846" i="1"/>
  <c r="AB3853" i="1"/>
  <c r="AB3855" i="1"/>
  <c r="AB3860" i="1"/>
  <c r="AB3862" i="1"/>
  <c r="AB3869" i="1"/>
  <c r="AB3876" i="1"/>
  <c r="AB3878" i="1"/>
  <c r="AB3885" i="1"/>
  <c r="AB3887" i="1"/>
  <c r="AB3892" i="1"/>
  <c r="AB3894" i="1"/>
  <c r="AB3901" i="1"/>
  <c r="AB3903" i="1"/>
  <c r="AB3908" i="1"/>
  <c r="AB3910" i="1"/>
  <c r="AB3917" i="1"/>
  <c r="AB3919" i="1"/>
  <c r="AB3924" i="1"/>
  <c r="AB3926" i="1"/>
  <c r="AB3933" i="1"/>
  <c r="AB3935" i="1"/>
  <c r="AB3940" i="1"/>
  <c r="AB3942" i="1"/>
  <c r="AB3949" i="1"/>
  <c r="AB3951" i="1"/>
  <c r="AB3956" i="1"/>
  <c r="AB3958" i="1"/>
  <c r="AB3963" i="1"/>
  <c r="AB3965" i="1"/>
  <c r="S3961" i="1"/>
  <c r="AB3961" i="1" s="1"/>
  <c r="P3966" i="1"/>
  <c r="V3968" i="1"/>
  <c r="AB3968" i="1" s="1"/>
  <c r="P3971" i="1"/>
  <c r="Z3973" i="1"/>
  <c r="AB3973" i="1" s="1"/>
  <c r="M3976" i="1"/>
  <c r="AB3976" i="1" s="1"/>
  <c r="V3977" i="1"/>
  <c r="AB3977" i="1" s="1"/>
  <c r="S3982" i="1"/>
  <c r="AB3982" i="1" s="1"/>
  <c r="AB3983" i="1"/>
  <c r="AB3991" i="1"/>
  <c r="AB3998" i="1"/>
  <c r="AB4000" i="1"/>
  <c r="AB4002" i="1"/>
  <c r="AB4004" i="1"/>
  <c r="AB4006" i="1"/>
  <c r="AB4008" i="1"/>
  <c r="AB4010" i="1"/>
  <c r="AB4012" i="1"/>
  <c r="AB4014" i="1"/>
  <c r="AB4016" i="1"/>
  <c r="AB4018" i="1"/>
  <c r="AB4020" i="1"/>
  <c r="AB4022" i="1"/>
  <c r="AB4024" i="1"/>
  <c r="AB4026" i="1"/>
  <c r="AB4028" i="1"/>
  <c r="AB4030" i="1"/>
  <c r="AB4032" i="1"/>
  <c r="AB4034" i="1"/>
  <c r="AB4036" i="1"/>
  <c r="AB4041" i="1"/>
  <c r="AB4043" i="1"/>
  <c r="AB4050" i="1"/>
  <c r="AB4052" i="1"/>
  <c r="AB4057" i="1"/>
  <c r="AB4059" i="1"/>
  <c r="AB4066" i="1"/>
  <c r="AB4068" i="1"/>
  <c r="AB4073" i="1"/>
  <c r="AB4075" i="1"/>
  <c r="AB4082" i="1"/>
  <c r="AB4084" i="1"/>
  <c r="AB4089" i="1"/>
  <c r="AB4091" i="1"/>
  <c r="AB4098" i="1"/>
  <c r="AB4100" i="1"/>
  <c r="AB4105" i="1"/>
  <c r="AB4107" i="1"/>
  <c r="AB4114" i="1"/>
  <c r="AB4116" i="1"/>
  <c r="AB4121" i="1"/>
  <c r="AB4123" i="1"/>
  <c r="AB4130" i="1"/>
  <c r="AB4134" i="1"/>
  <c r="AB3962" i="1"/>
  <c r="AB3978" i="1"/>
  <c r="AB3988" i="1"/>
  <c r="AB3995" i="1"/>
  <c r="V3960" i="1"/>
  <c r="AB3960" i="1" s="1"/>
  <c r="Z3964" i="1"/>
  <c r="AB3964" i="1" s="1"/>
  <c r="AB3966" i="1"/>
  <c r="M3967" i="1"/>
  <c r="AB3967" i="1" s="1"/>
  <c r="S3969" i="1"/>
  <c r="AB3969" i="1" s="1"/>
  <c r="S3974" i="1"/>
  <c r="AB3974" i="1" s="1"/>
  <c r="AB3975" i="1"/>
  <c r="P3979" i="1"/>
  <c r="AB3979" i="1" s="1"/>
  <c r="Z3981" i="1"/>
  <c r="AB3981" i="1" s="1"/>
  <c r="M3984" i="1"/>
  <c r="AB3984" i="1" s="1"/>
  <c r="V3985" i="1"/>
  <c r="AB3985" i="1" s="1"/>
  <c r="AB3990" i="1"/>
  <c r="AB3992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42" i="1"/>
  <c r="AB4044" i="1"/>
  <c r="AB4049" i="1"/>
  <c r="AB4051" i="1"/>
  <c r="AB4058" i="1"/>
  <c r="AB4060" i="1"/>
  <c r="AB4065" i="1"/>
  <c r="AB4067" i="1"/>
  <c r="AB4074" i="1"/>
  <c r="AB4076" i="1"/>
  <c r="AB4081" i="1"/>
  <c r="AB4083" i="1"/>
  <c r="AB4090" i="1"/>
  <c r="AB4092" i="1"/>
  <c r="AB4097" i="1"/>
  <c r="AB4099" i="1"/>
  <c r="AB4106" i="1"/>
  <c r="AB4108" i="1"/>
  <c r="AB4113" i="1"/>
  <c r="AB4115" i="1"/>
  <c r="AB4122" i="1"/>
  <c r="AB4124" i="1"/>
  <c r="AB4129" i="1"/>
  <c r="AB4132" i="1"/>
  <c r="AB4140" i="1"/>
  <c r="AB3970" i="1"/>
  <c r="AB3971" i="1"/>
  <c r="AB4038" i="1"/>
  <c r="AB4040" i="1"/>
  <c r="AB4045" i="1"/>
  <c r="AB4047" i="1"/>
  <c r="AB4054" i="1"/>
  <c r="AB4056" i="1"/>
  <c r="AB4061" i="1"/>
  <c r="AB4063" i="1"/>
  <c r="AB4070" i="1"/>
  <c r="AB4072" i="1"/>
  <c r="AB4077" i="1"/>
  <c r="AB4079" i="1"/>
  <c r="AB4086" i="1"/>
  <c r="AB4088" i="1"/>
  <c r="AB4093" i="1"/>
  <c r="AB4095" i="1"/>
  <c r="AB4102" i="1"/>
  <c r="AB4104" i="1"/>
  <c r="AB4109" i="1"/>
  <c r="AB4111" i="1"/>
  <c r="AB4118" i="1"/>
  <c r="AB4120" i="1"/>
  <c r="AB4125" i="1"/>
  <c r="AB4127" i="1"/>
  <c r="AB4131" i="1"/>
  <c r="AB4135" i="1"/>
  <c r="AB4143" i="1"/>
  <c r="AB4150" i="1"/>
  <c r="AB4154" i="1"/>
  <c r="AB4156" i="1"/>
  <c r="AB4163" i="1"/>
  <c r="AB4170" i="1"/>
  <c r="AB4172" i="1"/>
  <c r="AB4179" i="1"/>
  <c r="AB4186" i="1"/>
  <c r="AB4188" i="1"/>
  <c r="AB4195" i="1"/>
  <c r="AB4202" i="1"/>
  <c r="AB4204" i="1"/>
  <c r="AB4211" i="1"/>
  <c r="AB4218" i="1"/>
  <c r="AB4220" i="1"/>
  <c r="AB4227" i="1"/>
  <c r="AB4234" i="1"/>
  <c r="AB4236" i="1"/>
  <c r="AB4243" i="1"/>
  <c r="AB4249" i="1"/>
  <c r="AB4253" i="1"/>
  <c r="AB4257" i="1"/>
  <c r="AB4261" i="1"/>
  <c r="AB4264" i="1"/>
  <c r="AB4267" i="1"/>
  <c r="AB4270" i="1"/>
  <c r="AB4277" i="1"/>
  <c r="AB4280" i="1"/>
  <c r="AB4283" i="1"/>
  <c r="AB4286" i="1"/>
  <c r="AB4293" i="1"/>
  <c r="AB4296" i="1"/>
  <c r="AB4299" i="1"/>
  <c r="AB4302" i="1"/>
  <c r="AB4310" i="1"/>
  <c r="S4137" i="1"/>
  <c r="AB4137" i="1" s="1"/>
  <c r="P4142" i="1"/>
  <c r="S4146" i="1"/>
  <c r="AB4146" i="1" s="1"/>
  <c r="AB4147" i="1"/>
  <c r="P4151" i="1"/>
  <c r="AB4151" i="1" s="1"/>
  <c r="AB4158" i="1"/>
  <c r="AB4160" i="1"/>
  <c r="AB4167" i="1"/>
  <c r="AB4174" i="1"/>
  <c r="AB4176" i="1"/>
  <c r="AB4183" i="1"/>
  <c r="AB4189" i="1"/>
  <c r="AB4191" i="1"/>
  <c r="AB4198" i="1"/>
  <c r="AB4200" i="1"/>
  <c r="AB4205" i="1"/>
  <c r="AB4207" i="1"/>
  <c r="AB4214" i="1"/>
  <c r="AB4216" i="1"/>
  <c r="AB4221" i="1"/>
  <c r="AB4223" i="1"/>
  <c r="AB4230" i="1"/>
  <c r="AB4232" i="1"/>
  <c r="AB4237" i="1"/>
  <c r="AB4239" i="1"/>
  <c r="AB4246" i="1"/>
  <c r="AB4248" i="1"/>
  <c r="AB4252" i="1"/>
  <c r="AB4256" i="1"/>
  <c r="AB4260" i="1"/>
  <c r="AB4263" i="1"/>
  <c r="AB4266" i="1"/>
  <c r="AB4273" i="1"/>
  <c r="AB4276" i="1"/>
  <c r="AB4279" i="1"/>
  <c r="AB4282" i="1"/>
  <c r="AB4289" i="1"/>
  <c r="AB4292" i="1"/>
  <c r="AB4295" i="1"/>
  <c r="AB4298" i="1"/>
  <c r="AB4326" i="1"/>
  <c r="Z4136" i="1"/>
  <c r="AB4136" i="1" s="1"/>
  <c r="AB4138" i="1"/>
  <c r="M4139" i="1"/>
  <c r="AB4139" i="1" s="1"/>
  <c r="S4141" i="1"/>
  <c r="AB4141" i="1" s="1"/>
  <c r="P4147" i="1"/>
  <c r="Z4149" i="1"/>
  <c r="AB4149" i="1" s="1"/>
  <c r="M4152" i="1"/>
  <c r="AB4152" i="1" s="1"/>
  <c r="AB4155" i="1"/>
  <c r="AB4162" i="1"/>
  <c r="AB4164" i="1"/>
  <c r="AB4171" i="1"/>
  <c r="AB4178" i="1"/>
  <c r="AB4180" i="1"/>
  <c r="AB4187" i="1"/>
  <c r="AB4194" i="1"/>
  <c r="AB4196" i="1"/>
  <c r="AB4201" i="1"/>
  <c r="AB4203" i="1"/>
  <c r="AB4210" i="1"/>
  <c r="AB4212" i="1"/>
  <c r="AB4217" i="1"/>
  <c r="AB4219" i="1"/>
  <c r="AB4226" i="1"/>
  <c r="AB4228" i="1"/>
  <c r="AB4233" i="1"/>
  <c r="AB4235" i="1"/>
  <c r="AB4242" i="1"/>
  <c r="AB4244" i="1"/>
  <c r="AB4251" i="1"/>
  <c r="AB4262" i="1"/>
  <c r="AB4272" i="1"/>
  <c r="AB4278" i="1"/>
  <c r="AB4288" i="1"/>
  <c r="AB4294" i="1"/>
  <c r="AB4306" i="1"/>
  <c r="AB4319" i="1"/>
  <c r="AB4142" i="1"/>
  <c r="AB4311" i="1"/>
  <c r="AB4322" i="1"/>
  <c r="AB4328" i="1"/>
  <c r="AB4340" i="1"/>
  <c r="S4304" i="1"/>
  <c r="AB4304" i="1" s="1"/>
  <c r="P4309" i="1"/>
  <c r="V4311" i="1"/>
  <c r="Z4315" i="1"/>
  <c r="AB4315" i="1" s="1"/>
  <c r="M4318" i="1"/>
  <c r="AB4318" i="1" s="1"/>
  <c r="S4320" i="1"/>
  <c r="AB4320" i="1" s="1"/>
  <c r="P4325" i="1"/>
  <c r="V4327" i="1"/>
  <c r="AB4327" i="1" s="1"/>
  <c r="Z4331" i="1"/>
  <c r="AB4331" i="1" s="1"/>
  <c r="M4334" i="1"/>
  <c r="AB4334" i="1" s="1"/>
  <c r="P4338" i="1"/>
  <c r="Z4340" i="1"/>
  <c r="AB4342" i="1"/>
  <c r="AB4349" i="1"/>
  <c r="AB4351" i="1"/>
  <c r="AB4358" i="1"/>
  <c r="AB4360" i="1"/>
  <c r="AB4362" i="1"/>
  <c r="AB4364" i="1"/>
  <c r="AB4366" i="1"/>
  <c r="AB4368" i="1"/>
  <c r="AB4370" i="1"/>
  <c r="AB4372" i="1"/>
  <c r="AB4374" i="1"/>
  <c r="AB4376" i="1"/>
  <c r="AB4378" i="1"/>
  <c r="AB4380" i="1"/>
  <c r="AB4382" i="1"/>
  <c r="AB4384" i="1"/>
  <c r="AB4386" i="1"/>
  <c r="AB4388" i="1"/>
  <c r="AB4390" i="1"/>
  <c r="AB4392" i="1"/>
  <c r="AB4394" i="1"/>
  <c r="AB4396" i="1"/>
  <c r="AB4398" i="1"/>
  <c r="AB4400" i="1"/>
  <c r="AB4402" i="1"/>
  <c r="AB4404" i="1"/>
  <c r="AB4406" i="1"/>
  <c r="AB4408" i="1"/>
  <c r="AB4410" i="1"/>
  <c r="AB4412" i="1"/>
  <c r="AB4414" i="1"/>
  <c r="AB4416" i="1"/>
  <c r="AB4418" i="1"/>
  <c r="AB4420" i="1"/>
  <c r="AB4422" i="1"/>
  <c r="AB4424" i="1"/>
  <c r="AB4426" i="1"/>
  <c r="AB4321" i="1"/>
  <c r="AB4433" i="1"/>
  <c r="AB4457" i="1"/>
  <c r="AB4463" i="1"/>
  <c r="V4303" i="1"/>
  <c r="AB4303" i="1" s="1"/>
  <c r="Z4307" i="1"/>
  <c r="AB4309" i="1"/>
  <c r="M4310" i="1"/>
  <c r="S4312" i="1"/>
  <c r="AB4312" i="1" s="1"/>
  <c r="P4317" i="1"/>
  <c r="AB4317" i="1" s="1"/>
  <c r="V4319" i="1"/>
  <c r="Z4323" i="1"/>
  <c r="AB4325" i="1"/>
  <c r="M4326" i="1"/>
  <c r="S4328" i="1"/>
  <c r="P4333" i="1"/>
  <c r="AB4333" i="1" s="1"/>
  <c r="V4335" i="1"/>
  <c r="AB4335" i="1" s="1"/>
  <c r="V4336" i="1"/>
  <c r="AB4336" i="1" s="1"/>
  <c r="AB4341" i="1"/>
  <c r="AB4343" i="1"/>
  <c r="AB4350" i="1"/>
  <c r="AB4357" i="1"/>
  <c r="AB4359" i="1"/>
  <c r="AB4361" i="1"/>
  <c r="AB4363" i="1"/>
  <c r="AB4365" i="1"/>
  <c r="AB4367" i="1"/>
  <c r="AB4369" i="1"/>
  <c r="AB4371" i="1"/>
  <c r="AB4373" i="1"/>
  <c r="AB4375" i="1"/>
  <c r="AB4377" i="1"/>
  <c r="AB4379" i="1"/>
  <c r="AB4381" i="1"/>
  <c r="AB4383" i="1"/>
  <c r="AB4385" i="1"/>
  <c r="AB4387" i="1"/>
  <c r="AB4389" i="1"/>
  <c r="AB4391" i="1"/>
  <c r="AB4393" i="1"/>
  <c r="AB4395" i="1"/>
  <c r="AB4397" i="1"/>
  <c r="AB4399" i="1"/>
  <c r="AB4401" i="1"/>
  <c r="AB4403" i="1"/>
  <c r="AB4405" i="1"/>
  <c r="AB4407" i="1"/>
  <c r="AB4409" i="1"/>
  <c r="AB4411" i="1"/>
  <c r="AB4413" i="1"/>
  <c r="AB4415" i="1"/>
  <c r="AB4417" i="1"/>
  <c r="AB4419" i="1"/>
  <c r="AB4421" i="1"/>
  <c r="AB4423" i="1"/>
  <c r="AB4425" i="1"/>
  <c r="AB4427" i="1"/>
  <c r="AB4430" i="1"/>
  <c r="AB4435" i="1"/>
  <c r="AB4441" i="1"/>
  <c r="AB4451" i="1"/>
  <c r="AB4467" i="1"/>
  <c r="P4305" i="1"/>
  <c r="AB4305" i="1" s="1"/>
  <c r="V4307" i="1"/>
  <c r="AB4307" i="1" s="1"/>
  <c r="Z4311" i="1"/>
  <c r="AB4313" i="1"/>
  <c r="M4314" i="1"/>
  <c r="AB4314" i="1" s="1"/>
  <c r="S4316" i="1"/>
  <c r="AB4316" i="1" s="1"/>
  <c r="P4321" i="1"/>
  <c r="V4323" i="1"/>
  <c r="AB4323" i="1" s="1"/>
  <c r="Z4327" i="1"/>
  <c r="AB4329" i="1"/>
  <c r="M4330" i="1"/>
  <c r="AB4330" i="1" s="1"/>
  <c r="S4332" i="1"/>
  <c r="AB4332" i="1" s="1"/>
  <c r="S4337" i="1"/>
  <c r="AB4337" i="1" s="1"/>
  <c r="AB4338" i="1"/>
  <c r="AB4345" i="1"/>
  <c r="AB4347" i="1"/>
  <c r="AB4354" i="1"/>
  <c r="AB4455" i="1"/>
  <c r="AB4465" i="1"/>
  <c r="AB4471" i="1"/>
  <c r="AB4454" i="1"/>
  <c r="AB4474" i="1"/>
  <c r="AB4476" i="1"/>
  <c r="AB4478" i="1"/>
  <c r="AB4480" i="1"/>
  <c r="AB4482" i="1"/>
  <c r="AB4484" i="1"/>
  <c r="AB4486" i="1"/>
  <c r="AB4488" i="1"/>
  <c r="AB4490" i="1"/>
  <c r="AB4492" i="1"/>
  <c r="AB4494" i="1"/>
  <c r="AB4496" i="1"/>
  <c r="AB4498" i="1"/>
  <c r="AB4500" i="1"/>
  <c r="AB4502" i="1"/>
  <c r="AB4506" i="1"/>
  <c r="AB4525" i="1"/>
  <c r="AB4440" i="1"/>
  <c r="AB4452" i="1"/>
  <c r="AB4460" i="1"/>
  <c r="AB4468" i="1"/>
  <c r="AB4428" i="1"/>
  <c r="M4429" i="1"/>
  <c r="AB4429" i="1" s="1"/>
  <c r="S4431" i="1"/>
  <c r="AB4431" i="1" s="1"/>
  <c r="P4436" i="1"/>
  <c r="AB4436" i="1" s="1"/>
  <c r="V4438" i="1"/>
  <c r="AB4438" i="1" s="1"/>
  <c r="Z4442" i="1"/>
  <c r="AB4442" i="1" s="1"/>
  <c r="AB4444" i="1"/>
  <c r="M4445" i="1"/>
  <c r="AB4445" i="1" s="1"/>
  <c r="S4447" i="1"/>
  <c r="AB4447" i="1" s="1"/>
  <c r="AB4450" i="1"/>
  <c r="Z4454" i="1"/>
  <c r="AB4458" i="1"/>
  <c r="Z4462" i="1"/>
  <c r="AB4462" i="1" s="1"/>
  <c r="AB4466" i="1"/>
  <c r="Z4470" i="1"/>
  <c r="AB4470" i="1" s="1"/>
  <c r="AB4473" i="1"/>
  <c r="AB4477" i="1"/>
  <c r="AB4481" i="1"/>
  <c r="AB4485" i="1"/>
  <c r="AB4489" i="1"/>
  <c r="AB4493" i="1"/>
  <c r="AB4497" i="1"/>
  <c r="AB4501" i="1"/>
  <c r="AB4505" i="1"/>
  <c r="AB4527" i="1"/>
  <c r="AB4533" i="1"/>
  <c r="AB4432" i="1"/>
  <c r="AB4448" i="1"/>
  <c r="AB4456" i="1"/>
  <c r="AB4464" i="1"/>
  <c r="AB4472" i="1"/>
  <c r="AB4514" i="1"/>
  <c r="AB4522" i="1"/>
  <c r="AB4530" i="1"/>
  <c r="M4509" i="1"/>
  <c r="AB4509" i="1" s="1"/>
  <c r="V4510" i="1"/>
  <c r="AB4510" i="1" s="1"/>
  <c r="S4511" i="1"/>
  <c r="AB4511" i="1" s="1"/>
  <c r="P4516" i="1"/>
  <c r="M4517" i="1"/>
  <c r="AB4517" i="1" s="1"/>
  <c r="Z4524" i="1"/>
  <c r="M4525" i="1"/>
  <c r="P4532" i="1"/>
  <c r="Z4532" i="1"/>
  <c r="V4536" i="1"/>
  <c r="AB4537" i="1"/>
  <c r="V4540" i="1"/>
  <c r="AB4541" i="1"/>
  <c r="V4544" i="1"/>
  <c r="AB4545" i="1"/>
  <c r="V4548" i="1"/>
  <c r="AB4549" i="1"/>
  <c r="AB4553" i="1"/>
  <c r="AB4557" i="1"/>
  <c r="AB4561" i="1"/>
  <c r="AB4565" i="1"/>
  <c r="AB4569" i="1"/>
  <c r="AB4573" i="1"/>
  <c r="AB4577" i="1"/>
  <c r="AB4581" i="1"/>
  <c r="AB4585" i="1"/>
  <c r="AB4589" i="1"/>
  <c r="AB4593" i="1"/>
  <c r="AB4597" i="1"/>
  <c r="V4600" i="1"/>
  <c r="AB4601" i="1"/>
  <c r="V4604" i="1"/>
  <c r="AB4605" i="1"/>
  <c r="V4608" i="1"/>
  <c r="AB4609" i="1"/>
  <c r="V4612" i="1"/>
  <c r="AB4613" i="1"/>
  <c r="V4616" i="1"/>
  <c r="AB4617" i="1"/>
  <c r="AB4621" i="1"/>
  <c r="AB4625" i="1"/>
  <c r="AB4629" i="1"/>
  <c r="AB4633" i="1"/>
  <c r="AB4637" i="1"/>
  <c r="AB4641" i="1"/>
  <c r="AB4645" i="1"/>
  <c r="AB4649" i="1"/>
  <c r="AB4653" i="1"/>
  <c r="AB4657" i="1"/>
  <c r="AB4659" i="1"/>
  <c r="AB4518" i="1"/>
  <c r="AB4526" i="1"/>
  <c r="AB4534" i="1"/>
  <c r="P4508" i="1"/>
  <c r="AB4508" i="1" s="1"/>
  <c r="P4512" i="1"/>
  <c r="AB4512" i="1" s="1"/>
  <c r="M4513" i="1"/>
  <c r="AB4513" i="1" s="1"/>
  <c r="AB4516" i="1"/>
  <c r="Z4520" i="1"/>
  <c r="AB4520" i="1" s="1"/>
  <c r="M4521" i="1"/>
  <c r="AB4521" i="1" s="1"/>
  <c r="AB4524" i="1"/>
  <c r="P4528" i="1"/>
  <c r="AB4528" i="1" s="1"/>
  <c r="Z4528" i="1"/>
  <c r="M4529" i="1"/>
  <c r="AB4529" i="1" s="1"/>
  <c r="AB4532" i="1"/>
  <c r="AB4536" i="1"/>
  <c r="AB4538" i="1"/>
  <c r="AB4540" i="1"/>
  <c r="AB4542" i="1"/>
  <c r="AB4544" i="1"/>
  <c r="AB4546" i="1"/>
  <c r="AB4548" i="1"/>
  <c r="AB4550" i="1"/>
  <c r="AB4552" i="1"/>
  <c r="AB4554" i="1"/>
  <c r="AB4556" i="1"/>
  <c r="AB4558" i="1"/>
  <c r="AB4560" i="1"/>
  <c r="AB4562" i="1"/>
  <c r="AB4564" i="1"/>
  <c r="AB4566" i="1"/>
  <c r="AB4568" i="1"/>
  <c r="AB4570" i="1"/>
  <c r="AB4572" i="1"/>
  <c r="AB4574" i="1"/>
  <c r="AB4576" i="1"/>
  <c r="AB4578" i="1"/>
  <c r="AB4580" i="1"/>
  <c r="AB4582" i="1"/>
  <c r="AB4584" i="1"/>
  <c r="AB4586" i="1"/>
  <c r="AB4588" i="1"/>
  <c r="AB4590" i="1"/>
  <c r="AB4592" i="1"/>
  <c r="AB4594" i="1"/>
  <c r="AB4596" i="1"/>
  <c r="AB4598" i="1"/>
  <c r="AB4600" i="1"/>
  <c r="AB4602" i="1"/>
  <c r="AB4604" i="1"/>
  <c r="AB4606" i="1"/>
  <c r="AB4608" i="1"/>
  <c r="AB4610" i="1"/>
  <c r="AB4612" i="1"/>
  <c r="AB4614" i="1"/>
  <c r="AB4616" i="1"/>
  <c r="AB4618" i="1"/>
  <c r="AB4620" i="1"/>
  <c r="AB4622" i="1"/>
  <c r="AB4624" i="1"/>
  <c r="AB4626" i="1"/>
  <c r="AB4628" i="1"/>
  <c r="AB4630" i="1"/>
  <c r="AB4632" i="1"/>
  <c r="AB4634" i="1"/>
  <c r="AB4636" i="1"/>
  <c r="AB4638" i="1"/>
  <c r="AB4640" i="1"/>
  <c r="AB4642" i="1"/>
  <c r="AB4644" i="1"/>
  <c r="AB4646" i="1"/>
  <c r="AB4648" i="1"/>
  <c r="AB4650" i="1"/>
  <c r="AB4652" i="1"/>
  <c r="AB4654" i="1"/>
  <c r="AB4656" i="1"/>
  <c r="AB4658" i="1"/>
  <c r="AB4679" i="1"/>
  <c r="P4662" i="1"/>
  <c r="AB4662" i="1" s="1"/>
  <c r="Z4664" i="1"/>
  <c r="AB4664" i="1" s="1"/>
  <c r="M4667" i="1"/>
  <c r="AB4667" i="1" s="1"/>
  <c r="S4669" i="1"/>
  <c r="AB4669" i="1" s="1"/>
  <c r="AB4670" i="1"/>
  <c r="Z4672" i="1"/>
  <c r="AB4672" i="1" s="1"/>
  <c r="M4675" i="1"/>
  <c r="AB4675" i="1" s="1"/>
  <c r="S4677" i="1"/>
  <c r="AB4677" i="1" s="1"/>
  <c r="AB4678" i="1"/>
  <c r="Z4680" i="1"/>
  <c r="AB4680" i="1" s="1"/>
  <c r="M4683" i="1"/>
  <c r="AB4683" i="1" s="1"/>
  <c r="AB4685" i="1"/>
  <c r="S4685" i="1"/>
  <c r="AB4686" i="1"/>
  <c r="Z4688" i="1"/>
  <c r="AB4688" i="1" s="1"/>
  <c r="M4691" i="1"/>
  <c r="AB4691" i="1" s="1"/>
  <c r="S4693" i="1"/>
  <c r="AB4693" i="1" s="1"/>
  <c r="AB4694" i="1"/>
  <c r="Z4696" i="1"/>
  <c r="AB4696" i="1" s="1"/>
  <c r="M4699" i="1"/>
  <c r="AB4699" i="1" s="1"/>
  <c r="S4701" i="1"/>
  <c r="AB4701" i="1" s="1"/>
  <c r="AB4702" i="1"/>
  <c r="Z4704" i="1"/>
  <c r="AB4706" i="1"/>
  <c r="Z4708" i="1"/>
  <c r="AB4710" i="1"/>
  <c r="Z4712" i="1"/>
  <c r="AB4714" i="1"/>
  <c r="Z4716" i="1"/>
  <c r="AB4718" i="1"/>
  <c r="AB4722" i="1"/>
  <c r="AB4737" i="1"/>
  <c r="AB4705" i="1"/>
  <c r="AB4709" i="1"/>
  <c r="AB4713" i="1"/>
  <c r="AB4717" i="1"/>
  <c r="AB4721" i="1"/>
  <c r="AB4758" i="1"/>
  <c r="AB4790" i="1"/>
  <c r="AB4810" i="1"/>
  <c r="S4660" i="1"/>
  <c r="AB4660" i="1" s="1"/>
  <c r="AB4665" i="1"/>
  <c r="S4665" i="1"/>
  <c r="AB4666" i="1"/>
  <c r="Z4668" i="1"/>
  <c r="AB4668" i="1" s="1"/>
  <c r="M4671" i="1"/>
  <c r="AB4671" i="1" s="1"/>
  <c r="S4673" i="1"/>
  <c r="AB4673" i="1" s="1"/>
  <c r="AB4674" i="1"/>
  <c r="Z4676" i="1"/>
  <c r="AB4676" i="1" s="1"/>
  <c r="M4679" i="1"/>
  <c r="S4681" i="1"/>
  <c r="AB4681" i="1" s="1"/>
  <c r="AB4682" i="1"/>
  <c r="Z4684" i="1"/>
  <c r="AB4684" i="1" s="1"/>
  <c r="M4687" i="1"/>
  <c r="AB4687" i="1" s="1"/>
  <c r="S4689" i="1"/>
  <c r="AB4689" i="1" s="1"/>
  <c r="AB4690" i="1"/>
  <c r="Z4692" i="1"/>
  <c r="AB4692" i="1" s="1"/>
  <c r="M4695" i="1"/>
  <c r="AB4695" i="1" s="1"/>
  <c r="AB4697" i="1"/>
  <c r="S4697" i="1"/>
  <c r="AB4698" i="1"/>
  <c r="Z4700" i="1"/>
  <c r="AB4700" i="1" s="1"/>
  <c r="M4703" i="1"/>
  <c r="AB4703" i="1" s="1"/>
  <c r="AB4704" i="1"/>
  <c r="M4707" i="1"/>
  <c r="AB4707" i="1" s="1"/>
  <c r="AB4708" i="1"/>
  <c r="M4711" i="1"/>
  <c r="AB4711" i="1" s="1"/>
  <c r="AB4712" i="1"/>
  <c r="M4715" i="1"/>
  <c r="AB4715" i="1" s="1"/>
  <c r="AB4716" i="1"/>
  <c r="M4719" i="1"/>
  <c r="AB4719" i="1" s="1"/>
  <c r="AB4720" i="1"/>
  <c r="AB4728" i="1"/>
  <c r="AB4738" i="1"/>
  <c r="AB4761" i="1"/>
  <c r="AB4786" i="1"/>
  <c r="AB4793" i="1"/>
  <c r="Z4725" i="1"/>
  <c r="P4733" i="1"/>
  <c r="M4734" i="1"/>
  <c r="AB4734" i="1" s="1"/>
  <c r="P4737" i="1"/>
  <c r="M4738" i="1"/>
  <c r="P4741" i="1"/>
  <c r="AB4741" i="1" s="1"/>
  <c r="M4742" i="1"/>
  <c r="AB4742" i="1" s="1"/>
  <c r="P4745" i="1"/>
  <c r="AB4745" i="1" s="1"/>
  <c r="M4746" i="1"/>
  <c r="AB4746" i="1" s="1"/>
  <c r="P4749" i="1"/>
  <c r="AB4749" i="1" s="1"/>
  <c r="M4750" i="1"/>
  <c r="AB4750" i="1" s="1"/>
  <c r="Z4751" i="1"/>
  <c r="S4752" i="1"/>
  <c r="P4753" i="1"/>
  <c r="AB4753" i="1" s="1"/>
  <c r="M4754" i="1"/>
  <c r="AB4754" i="1" s="1"/>
  <c r="Z4755" i="1"/>
  <c r="S4756" i="1"/>
  <c r="P4757" i="1"/>
  <c r="AB4757" i="1" s="1"/>
  <c r="M4758" i="1"/>
  <c r="Z4759" i="1"/>
  <c r="P4761" i="1"/>
  <c r="M4762" i="1"/>
  <c r="AB4762" i="1" s="1"/>
  <c r="P4765" i="1"/>
  <c r="AB4765" i="1" s="1"/>
  <c r="M4766" i="1"/>
  <c r="AB4766" i="1" s="1"/>
  <c r="P4769" i="1"/>
  <c r="AB4769" i="1" s="1"/>
  <c r="M4770" i="1"/>
  <c r="AB4770" i="1" s="1"/>
  <c r="Z4771" i="1"/>
  <c r="P4773" i="1"/>
  <c r="AB4773" i="1" s="1"/>
  <c r="M4774" i="1"/>
  <c r="AB4774" i="1" s="1"/>
  <c r="Z4775" i="1"/>
  <c r="M4778" i="1"/>
  <c r="AB4778" i="1" s="1"/>
  <c r="AB4808" i="1"/>
  <c r="AB4812" i="1"/>
  <c r="AB4842" i="1"/>
  <c r="P4723" i="1"/>
  <c r="AB4723" i="1" s="1"/>
  <c r="M4724" i="1"/>
  <c r="AB4724" i="1" s="1"/>
  <c r="V4725" i="1"/>
  <c r="S4726" i="1"/>
  <c r="AB4726" i="1" s="1"/>
  <c r="AB4727" i="1"/>
  <c r="P4731" i="1"/>
  <c r="AB4731" i="1" s="1"/>
  <c r="M4732" i="1"/>
  <c r="AB4732" i="1" s="1"/>
  <c r="V4735" i="1"/>
  <c r="AB4735" i="1" s="1"/>
  <c r="AB4736" i="1"/>
  <c r="AB4740" i="1"/>
  <c r="AB4744" i="1"/>
  <c r="AB4748" i="1"/>
  <c r="V4751" i="1"/>
  <c r="AB4751" i="1" s="1"/>
  <c r="AB4752" i="1"/>
  <c r="V4755" i="1"/>
  <c r="AB4755" i="1" s="1"/>
  <c r="AB4756" i="1"/>
  <c r="V4759" i="1"/>
  <c r="AB4759" i="1" s="1"/>
  <c r="AB4760" i="1"/>
  <c r="V4763" i="1"/>
  <c r="AB4763" i="1" s="1"/>
  <c r="AB4764" i="1"/>
  <c r="AB4768" i="1"/>
  <c r="V4771" i="1"/>
  <c r="AB4771" i="1" s="1"/>
  <c r="AB4772" i="1"/>
  <c r="V4775" i="1"/>
  <c r="AB4775" i="1" s="1"/>
  <c r="AB4776" i="1"/>
  <c r="AB4780" i="1"/>
  <c r="AB4784" i="1"/>
  <c r="AB4788" i="1"/>
  <c r="AB4792" i="1"/>
  <c r="AB4862" i="1"/>
  <c r="AB4725" i="1"/>
  <c r="P4729" i="1"/>
  <c r="AB4729" i="1" s="1"/>
  <c r="M4730" i="1"/>
  <c r="AB4730" i="1" s="1"/>
  <c r="AB4733" i="1"/>
  <c r="AB4799" i="1"/>
  <c r="AB4802" i="1"/>
  <c r="AB4814" i="1"/>
  <c r="P4795" i="1"/>
  <c r="V4797" i="1"/>
  <c r="AB4797" i="1" s="1"/>
  <c r="Z4801" i="1"/>
  <c r="AB4801" i="1" s="1"/>
  <c r="AB4803" i="1"/>
  <c r="M4804" i="1"/>
  <c r="AB4804" i="1" s="1"/>
  <c r="S4806" i="1"/>
  <c r="AB4806" i="1" s="1"/>
  <c r="P4811" i="1"/>
  <c r="AB4815" i="1"/>
  <c r="AB4816" i="1"/>
  <c r="AB4831" i="1"/>
  <c r="AB4833" i="1"/>
  <c r="AB4840" i="1"/>
  <c r="AB4847" i="1"/>
  <c r="AB4849" i="1"/>
  <c r="AB4856" i="1"/>
  <c r="AB4863" i="1"/>
  <c r="AB4865" i="1"/>
  <c r="AB4872" i="1"/>
  <c r="AB4874" i="1"/>
  <c r="AB4807" i="1"/>
  <c r="AB4825" i="1"/>
  <c r="AB4828" i="1"/>
  <c r="AB4835" i="1"/>
  <c r="AB4837" i="1"/>
  <c r="AB4844" i="1"/>
  <c r="AB4851" i="1"/>
  <c r="AB4853" i="1"/>
  <c r="AB4860" i="1"/>
  <c r="AB4867" i="1"/>
  <c r="AB4869" i="1"/>
  <c r="AB4906" i="1"/>
  <c r="AB4922" i="1"/>
  <c r="Z4793" i="1"/>
  <c r="AB4795" i="1"/>
  <c r="M4796" i="1"/>
  <c r="AB4796" i="1" s="1"/>
  <c r="S4798" i="1"/>
  <c r="AB4798" i="1" s="1"/>
  <c r="P4803" i="1"/>
  <c r="V4805" i="1"/>
  <c r="AB4805" i="1" s="1"/>
  <c r="Z4809" i="1"/>
  <c r="AB4809" i="1" s="1"/>
  <c r="AB4811" i="1"/>
  <c r="M4812" i="1"/>
  <c r="Z4814" i="1"/>
  <c r="M4817" i="1"/>
  <c r="AB4817" i="1" s="1"/>
  <c r="V4818" i="1"/>
  <c r="AB4818" i="1" s="1"/>
  <c r="S4823" i="1"/>
  <c r="AB4823" i="1" s="1"/>
  <c r="AB4824" i="1"/>
  <c r="AB4832" i="1"/>
  <c r="AB4839" i="1"/>
  <c r="AB4841" i="1"/>
  <c r="AB4848" i="1"/>
  <c r="AB4855" i="1"/>
  <c r="AB4857" i="1"/>
  <c r="AB4864" i="1"/>
  <c r="AB4871" i="1"/>
  <c r="AB4873" i="1"/>
  <c r="AB4876" i="1"/>
  <c r="AB4886" i="1"/>
  <c r="AB4892" i="1"/>
  <c r="AB4899" i="1"/>
  <c r="AB4901" i="1"/>
  <c r="AB4903" i="1"/>
  <c r="AB4905" i="1"/>
  <c r="AB4907" i="1"/>
  <c r="AB4909" i="1"/>
  <c r="AB4911" i="1"/>
  <c r="AB4913" i="1"/>
  <c r="AB4915" i="1"/>
  <c r="AB4917" i="1"/>
  <c r="AB4919" i="1"/>
  <c r="AB4921" i="1"/>
  <c r="AB4957" i="1"/>
  <c r="AB4875" i="1"/>
  <c r="AB4887" i="1"/>
  <c r="AB4889" i="1"/>
  <c r="AB4896" i="1"/>
  <c r="AB4949" i="1"/>
  <c r="Z4877" i="1"/>
  <c r="AB4877" i="1" s="1"/>
  <c r="AB4879" i="1"/>
  <c r="M4880" i="1"/>
  <c r="AB4880" i="1" s="1"/>
  <c r="M4881" i="1"/>
  <c r="AB4881" i="1" s="1"/>
  <c r="V4882" i="1"/>
  <c r="AB4882" i="1" s="1"/>
  <c r="AB4891" i="1"/>
  <c r="AB4893" i="1"/>
  <c r="AB4900" i="1"/>
  <c r="AB4904" i="1"/>
  <c r="AB4908" i="1"/>
  <c r="AB4912" i="1"/>
  <c r="AB4916" i="1"/>
  <c r="AB4920" i="1"/>
  <c r="AB4925" i="1"/>
  <c r="AB4929" i="1"/>
  <c r="AB4924" i="1"/>
  <c r="AB4927" i="1"/>
  <c r="AB4928" i="1"/>
  <c r="AB4935" i="1"/>
  <c r="AB4936" i="1"/>
  <c r="M4941" i="1"/>
  <c r="AB4941" i="1" s="1"/>
  <c r="S4943" i="1"/>
  <c r="AB4943" i="1" s="1"/>
  <c r="AB4944" i="1"/>
  <c r="M4949" i="1"/>
  <c r="S4951" i="1"/>
  <c r="AB4951" i="1" s="1"/>
  <c r="AB4952" i="1"/>
  <c r="AB4989" i="1"/>
  <c r="AB4994" i="1"/>
  <c r="P4924" i="1"/>
  <c r="Z4926" i="1"/>
  <c r="AB4926" i="1" s="1"/>
  <c r="M4929" i="1"/>
  <c r="AB4931" i="1"/>
  <c r="S4931" i="1"/>
  <c r="AB4932" i="1"/>
  <c r="Z4934" i="1"/>
  <c r="AB4934" i="1" s="1"/>
  <c r="M4937" i="1"/>
  <c r="AB4937" i="1" s="1"/>
  <c r="S4939" i="1"/>
  <c r="AB4939" i="1" s="1"/>
  <c r="AB4940" i="1"/>
  <c r="Z4942" i="1"/>
  <c r="AB4942" i="1" s="1"/>
  <c r="M4945" i="1"/>
  <c r="AB4945" i="1" s="1"/>
  <c r="S4947" i="1"/>
  <c r="AB4947" i="1" s="1"/>
  <c r="AB4948" i="1"/>
  <c r="Z4950" i="1"/>
  <c r="AB4950" i="1" s="1"/>
  <c r="M4953" i="1"/>
  <c r="AB4953" i="1" s="1"/>
  <c r="AB4955" i="1"/>
  <c r="AB4958" i="1"/>
  <c r="AB4976" i="1"/>
  <c r="AB4985" i="1"/>
  <c r="AB5001" i="1"/>
  <c r="P4960" i="1"/>
  <c r="M4961" i="1"/>
  <c r="AB4961" i="1" s="1"/>
  <c r="M4969" i="1"/>
  <c r="AB4969" i="1" s="1"/>
  <c r="M4973" i="1"/>
  <c r="AB4973" i="1" s="1"/>
  <c r="P4976" i="1"/>
  <c r="Z5002" i="1"/>
  <c r="AB5002" i="1" s="1"/>
  <c r="P4958" i="1"/>
  <c r="M4959" i="1"/>
  <c r="AB4959" i="1" s="1"/>
  <c r="AB4962" i="1"/>
  <c r="P4966" i="1"/>
  <c r="AB4966" i="1" s="1"/>
  <c r="M4967" i="1"/>
  <c r="AB4967" i="1" s="1"/>
  <c r="AB4971" i="1"/>
  <c r="AB4975" i="1"/>
  <c r="AB4979" i="1"/>
  <c r="AB4983" i="1"/>
  <c r="AB4987" i="1"/>
  <c r="AB4991" i="1"/>
  <c r="V4994" i="1"/>
  <c r="AB4995" i="1"/>
  <c r="AB4999" i="1"/>
  <c r="AB4954" i="1"/>
  <c r="P4956" i="1"/>
  <c r="AB4956" i="1" s="1"/>
  <c r="M4957" i="1"/>
  <c r="AB4960" i="1"/>
  <c r="P4964" i="1"/>
  <c r="AB4964" i="1" s="1"/>
  <c r="M4965" i="1"/>
  <c r="AB4965" i="1" s="1"/>
  <c r="AB496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<sst xmlns="http://schemas.openxmlformats.org/spreadsheetml/2006/main" count="33" uniqueCount="20">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</sst>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01%20-%20PRESTA&#199;&#195;O%20DE%20CONTAS\7%20-%20UPAE%20CARUARU\1.%20PRESTA&#199;&#195;O%20DE%20CONTAS\2025\08%20AGOSTO\PRESTA&#199;&#195;O%20CUSTEIO\INCONSIST&#202;NCIAS\13.2%20PCF%20em%20EXCEL%20UPAE%20CARUARU%2008.2025.xlsx" TargetMode="External"/><Relationship Id="rId1" Type="http://schemas.openxmlformats.org/officeDocument/2006/relationships/externalLinkPath" Target="/01%20-%20PRESTA&#199;&#195;O%20DE%20CONTAS/7%20-%20UPAE%20CARUARU/1.%20PRESTA&#199;&#195;O%20DE%20CONTAS/2025/08%20AGOSTO/PRESTA&#199;&#195;O%20CUSTEIO/INCONSIST&#202;NCIAS/13.2%20PCF%20em%20EXCEL%20UPAE%20CARUARU%2008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CARUARU</v>
          </cell>
          <cell r="E12" t="str">
            <v>ADRIELISON ARAUJO DE VASCONCELOS</v>
          </cell>
          <cell r="F12" t="str">
            <v>3 - Administrativo</v>
          </cell>
          <cell r="G12" t="str">
            <v>5173-30</v>
          </cell>
          <cell r="H12">
            <v>45870</v>
          </cell>
          <cell r="I12">
            <v>18.216000000000001</v>
          </cell>
          <cell r="J12">
            <v>145.72999999999999</v>
          </cell>
          <cell r="K12">
            <v>0</v>
          </cell>
          <cell r="L12">
            <v>268.22000000000003</v>
          </cell>
          <cell r="O12">
            <v>1.64</v>
          </cell>
          <cell r="R12">
            <v>0</v>
          </cell>
          <cell r="S12">
            <v>0</v>
          </cell>
          <cell r="U12">
            <v>0</v>
          </cell>
          <cell r="X12" t="str">
            <v xml:space="preserve"> </v>
          </cell>
          <cell r="Y12">
            <v>0</v>
          </cell>
          <cell r="AB12" t="str">
            <v/>
          </cell>
        </row>
        <row r="13">
          <cell r="C13" t="str">
            <v>UPAE CARUARU</v>
          </cell>
          <cell r="E13" t="str">
            <v>ALEXSANDRA TAYLANE JOANES</v>
          </cell>
          <cell r="F13" t="str">
            <v>2 - Outros Profissionais da Saúde</v>
          </cell>
          <cell r="G13" t="str">
            <v>2237-10</v>
          </cell>
          <cell r="H13">
            <v>45870</v>
          </cell>
          <cell r="I13">
            <v>38.9694</v>
          </cell>
          <cell r="J13">
            <v>311.76</v>
          </cell>
          <cell r="K13">
            <v>0</v>
          </cell>
          <cell r="L13">
            <v>268.22000000000003</v>
          </cell>
          <cell r="O13">
            <v>1.64</v>
          </cell>
          <cell r="R13">
            <v>0</v>
          </cell>
          <cell r="S13">
            <v>0</v>
          </cell>
          <cell r="U13">
            <v>100</v>
          </cell>
          <cell r="X13" t="str">
            <v xml:space="preserve">AJUDA DE CUSTO. </v>
          </cell>
          <cell r="Y13">
            <v>0</v>
          </cell>
          <cell r="AB13" t="str">
            <v/>
          </cell>
        </row>
        <row r="14">
          <cell r="C14" t="str">
            <v>UPAE CARUARU</v>
          </cell>
          <cell r="E14" t="str">
            <v>ALINE QUENTAL CALLOU</v>
          </cell>
          <cell r="F14" t="str">
            <v>1 - Médico</v>
          </cell>
          <cell r="G14" t="str">
            <v>2251-65</v>
          </cell>
          <cell r="H14">
            <v>45870</v>
          </cell>
          <cell r="I14">
            <v>125.5181</v>
          </cell>
          <cell r="J14">
            <v>1004.14</v>
          </cell>
          <cell r="K14">
            <v>0</v>
          </cell>
          <cell r="L14">
            <v>268.22000000000003</v>
          </cell>
          <cell r="O14">
            <v>13.17</v>
          </cell>
          <cell r="R14">
            <v>0</v>
          </cell>
          <cell r="S14">
            <v>0</v>
          </cell>
          <cell r="U14">
            <v>0</v>
          </cell>
          <cell r="X14" t="str">
            <v xml:space="preserve"> </v>
          </cell>
          <cell r="Y14">
            <v>0</v>
          </cell>
          <cell r="AB14" t="str">
            <v/>
          </cell>
        </row>
        <row r="15">
          <cell r="C15" t="str">
            <v>UPAE CARUARU</v>
          </cell>
          <cell r="E15" t="str">
            <v>AMANDA RAIANE ALVES DA SILVA</v>
          </cell>
          <cell r="F15" t="str">
            <v>2 - Outros Profissionais da Saúde</v>
          </cell>
          <cell r="G15" t="str">
            <v>3222-05</v>
          </cell>
          <cell r="H15">
            <v>45870</v>
          </cell>
          <cell r="I15">
            <v>34.783299999999997</v>
          </cell>
          <cell r="J15">
            <v>278.27</v>
          </cell>
          <cell r="K15">
            <v>0</v>
          </cell>
          <cell r="L15">
            <v>268.22000000000003</v>
          </cell>
          <cell r="O15">
            <v>1.64</v>
          </cell>
          <cell r="R15">
            <v>0</v>
          </cell>
          <cell r="S15">
            <v>0</v>
          </cell>
          <cell r="U15">
            <v>81.02</v>
          </cell>
          <cell r="X15" t="str">
            <v xml:space="preserve"> AUXILIO CRECHE.</v>
          </cell>
          <cell r="Y15">
            <v>1653.1100000000001</v>
          </cell>
          <cell r="AB15" t="str">
            <v>ABONO COMPLEMENTAR</v>
          </cell>
        </row>
        <row r="16">
          <cell r="C16" t="str">
            <v>UPAE CARUARU</v>
          </cell>
          <cell r="E16" t="str">
            <v>AMARO CAPISTRANO DOS SANTOS JUNIOR</v>
          </cell>
          <cell r="F16" t="str">
            <v>1 - Médico</v>
          </cell>
          <cell r="G16" t="str">
            <v>2251-27</v>
          </cell>
          <cell r="H16">
            <v>45870</v>
          </cell>
          <cell r="I16">
            <v>76.566299999999998</v>
          </cell>
          <cell r="J16">
            <v>612.53</v>
          </cell>
          <cell r="K16">
            <v>0</v>
          </cell>
          <cell r="L16">
            <v>268.22000000000003</v>
          </cell>
          <cell r="O16">
            <v>13.16</v>
          </cell>
          <cell r="R16">
            <v>0</v>
          </cell>
          <cell r="S16">
            <v>0</v>
          </cell>
          <cell r="U16">
            <v>0</v>
          </cell>
          <cell r="X16" t="str">
            <v xml:space="preserve"> </v>
          </cell>
          <cell r="Y16">
            <v>0</v>
          </cell>
          <cell r="AB16" t="str">
            <v/>
          </cell>
        </row>
        <row r="17">
          <cell r="C17" t="str">
            <v>UPAE CARUARU</v>
          </cell>
          <cell r="E17" t="str">
            <v>ANA EMANUELLA DA SILVA COSTA</v>
          </cell>
          <cell r="F17" t="str">
            <v>2 - Outros Profissionais da Saúde</v>
          </cell>
          <cell r="G17" t="str">
            <v>3222-05</v>
          </cell>
          <cell r="H17">
            <v>45870</v>
          </cell>
          <cell r="I17">
            <v>41.620100000000001</v>
          </cell>
          <cell r="J17">
            <v>332.96000000000004</v>
          </cell>
          <cell r="K17">
            <v>0</v>
          </cell>
          <cell r="L17">
            <v>268.22000000000003</v>
          </cell>
          <cell r="O17">
            <v>1.65</v>
          </cell>
          <cell r="R17">
            <v>0</v>
          </cell>
          <cell r="S17">
            <v>0</v>
          </cell>
          <cell r="U17">
            <v>0</v>
          </cell>
          <cell r="X17" t="str">
            <v xml:space="preserve"> </v>
          </cell>
          <cell r="Y17">
            <v>1653.1100000000001</v>
          </cell>
          <cell r="AB17" t="str">
            <v>ABONO COMPLEMENTAR</v>
          </cell>
        </row>
        <row r="18">
          <cell r="C18" t="str">
            <v>UPAE CARUARU</v>
          </cell>
          <cell r="E18" t="str">
            <v>ANDRE MEIRA DE VASCONCELLOS</v>
          </cell>
          <cell r="F18" t="str">
            <v>3 - Administrativo</v>
          </cell>
          <cell r="G18" t="str">
            <v>2410-40</v>
          </cell>
          <cell r="H18">
            <v>45870</v>
          </cell>
          <cell r="I18">
            <v>69.871899999999997</v>
          </cell>
          <cell r="J18">
            <v>558.98</v>
          </cell>
          <cell r="K18">
            <v>0</v>
          </cell>
          <cell r="L18">
            <v>268.22000000000003</v>
          </cell>
          <cell r="O18">
            <v>1.65</v>
          </cell>
          <cell r="R18">
            <v>0</v>
          </cell>
          <cell r="S18">
            <v>0</v>
          </cell>
          <cell r="U18">
            <v>0</v>
          </cell>
          <cell r="X18" t="str">
            <v xml:space="preserve"> </v>
          </cell>
          <cell r="Y18">
            <v>0</v>
          </cell>
          <cell r="AB18" t="str">
            <v/>
          </cell>
        </row>
        <row r="19">
          <cell r="C19" t="str">
            <v>UPAE CARUARU</v>
          </cell>
          <cell r="E19" t="str">
            <v>ANDRESSA MARCELY DA SILVA LIMA</v>
          </cell>
          <cell r="F19" t="str">
            <v>3 - Administrativo</v>
          </cell>
          <cell r="G19" t="str">
            <v>4110-05</v>
          </cell>
          <cell r="H19">
            <v>45870</v>
          </cell>
          <cell r="I19">
            <v>18.0656</v>
          </cell>
          <cell r="J19">
            <v>144.52000000000001</v>
          </cell>
          <cell r="K19">
            <v>0</v>
          </cell>
          <cell r="L19">
            <v>268.20999999999998</v>
          </cell>
          <cell r="O19">
            <v>1.65</v>
          </cell>
          <cell r="R19">
            <v>0</v>
          </cell>
          <cell r="S19">
            <v>0</v>
          </cell>
          <cell r="U19">
            <v>0</v>
          </cell>
          <cell r="X19" t="str">
            <v xml:space="preserve"> </v>
          </cell>
          <cell r="Y19">
            <v>0</v>
          </cell>
          <cell r="AB19" t="str">
            <v/>
          </cell>
        </row>
        <row r="20">
          <cell r="C20" t="str">
            <v>UPAE CARUARU</v>
          </cell>
          <cell r="E20" t="str">
            <v>ARTHUR GUILHERME NICACIO PEREIRA</v>
          </cell>
          <cell r="F20" t="str">
            <v>3 - Administrativo</v>
          </cell>
          <cell r="G20" t="str">
            <v>4110-10</v>
          </cell>
          <cell r="H20">
            <v>45870</v>
          </cell>
          <cell r="I20">
            <v>18.2743</v>
          </cell>
          <cell r="J20">
            <v>146.19</v>
          </cell>
          <cell r="K20">
            <v>0</v>
          </cell>
          <cell r="L20">
            <v>268.20999999999998</v>
          </cell>
          <cell r="O20">
            <v>1.65</v>
          </cell>
          <cell r="R20">
            <v>0</v>
          </cell>
          <cell r="S20">
            <v>0</v>
          </cell>
          <cell r="U20">
            <v>0</v>
          </cell>
          <cell r="X20" t="str">
            <v xml:space="preserve"> </v>
          </cell>
          <cell r="Y20">
            <v>0</v>
          </cell>
          <cell r="AB20" t="str">
            <v/>
          </cell>
        </row>
        <row r="21">
          <cell r="C21" t="str">
            <v>UPAE CARUARU</v>
          </cell>
          <cell r="E21" t="str">
            <v>ARYANA ALMEIDA TENORIO DO NASCIMENTO</v>
          </cell>
          <cell r="F21" t="str">
            <v>2 - Outros Profissionais da Saúde</v>
          </cell>
          <cell r="G21" t="str">
            <v>2515-20</v>
          </cell>
          <cell r="H21">
            <v>45870</v>
          </cell>
          <cell r="I21">
            <v>27.186799999999998</v>
          </cell>
          <cell r="J21">
            <v>217.49</v>
          </cell>
          <cell r="K21">
            <v>0</v>
          </cell>
          <cell r="L21">
            <v>268.20999999999998</v>
          </cell>
          <cell r="O21">
            <v>1.65</v>
          </cell>
          <cell r="R21">
            <v>0</v>
          </cell>
          <cell r="S21">
            <v>0</v>
          </cell>
          <cell r="U21">
            <v>0</v>
          </cell>
          <cell r="X21" t="str">
            <v xml:space="preserve"> </v>
          </cell>
          <cell r="Y21">
            <v>0</v>
          </cell>
          <cell r="AB21" t="str">
            <v/>
          </cell>
        </row>
        <row r="22">
          <cell r="C22" t="str">
            <v>UPAE CARUARU</v>
          </cell>
          <cell r="E22" t="str">
            <v>AUREO CAVALCANTI DE ALBUQUERQUE FILHO</v>
          </cell>
          <cell r="F22" t="str">
            <v>3 - Administrativo</v>
          </cell>
          <cell r="G22" t="str">
            <v>5143-20</v>
          </cell>
          <cell r="H22">
            <v>45870</v>
          </cell>
          <cell r="I22">
            <v>22.0825</v>
          </cell>
          <cell r="J22">
            <v>176.66</v>
          </cell>
          <cell r="K22">
            <v>0</v>
          </cell>
          <cell r="L22">
            <v>268.20999999999998</v>
          </cell>
          <cell r="O22">
            <v>1.65</v>
          </cell>
          <cell r="R22">
            <v>201.6</v>
          </cell>
          <cell r="S22">
            <v>91.08</v>
          </cell>
          <cell r="U22">
            <v>0</v>
          </cell>
          <cell r="X22" t="str">
            <v xml:space="preserve"> </v>
          </cell>
          <cell r="Y22">
            <v>0</v>
          </cell>
          <cell r="AB22" t="str">
            <v/>
          </cell>
        </row>
        <row r="23">
          <cell r="C23" t="str">
            <v>UPAE CARUARU</v>
          </cell>
          <cell r="E23" t="str">
            <v>BARBARA RAFAELA ALVES DA SILVA</v>
          </cell>
          <cell r="F23" t="str">
            <v>2 - Outros Profissionais da Saúde</v>
          </cell>
          <cell r="G23" t="str">
            <v>2235-05</v>
          </cell>
          <cell r="H23">
            <v>45870</v>
          </cell>
          <cell r="I23">
            <v>46.263900000000007</v>
          </cell>
          <cell r="J23">
            <v>370.11</v>
          </cell>
          <cell r="K23">
            <v>0</v>
          </cell>
          <cell r="L23">
            <v>268.20999999999998</v>
          </cell>
          <cell r="O23">
            <v>3.29</v>
          </cell>
          <cell r="R23">
            <v>0</v>
          </cell>
          <cell r="S23">
            <v>0</v>
          </cell>
          <cell r="U23">
            <v>0</v>
          </cell>
          <cell r="X23" t="str">
            <v xml:space="preserve"> </v>
          </cell>
          <cell r="Y23">
            <v>1536.24</v>
          </cell>
          <cell r="AB23" t="str">
            <v>ABONO COMPLEMENTAR</v>
          </cell>
        </row>
        <row r="24">
          <cell r="C24" t="str">
            <v>UPAE CARUARU</v>
          </cell>
          <cell r="E24" t="str">
            <v>CAMILLA ALVES GOMES DA COSTA</v>
          </cell>
          <cell r="F24" t="str">
            <v>2 - Outros Profissionais da Saúde</v>
          </cell>
          <cell r="G24" t="str">
            <v>2236-05</v>
          </cell>
          <cell r="H24">
            <v>45870</v>
          </cell>
          <cell r="I24">
            <v>38.915300000000002</v>
          </cell>
          <cell r="J24">
            <v>311.32</v>
          </cell>
          <cell r="K24">
            <v>0</v>
          </cell>
          <cell r="L24">
            <v>268.20999999999998</v>
          </cell>
          <cell r="O24">
            <v>3.29</v>
          </cell>
          <cell r="R24">
            <v>0</v>
          </cell>
          <cell r="S24">
            <v>0</v>
          </cell>
          <cell r="U24">
            <v>0</v>
          </cell>
          <cell r="X24" t="str">
            <v xml:space="preserve"> </v>
          </cell>
          <cell r="Y24">
            <v>0</v>
          </cell>
          <cell r="AB24" t="str">
            <v/>
          </cell>
        </row>
        <row r="25">
          <cell r="C25" t="str">
            <v>UPAE CARUARU</v>
          </cell>
          <cell r="E25" t="str">
            <v>CARLITIANA CRISTINA VIEIRA DA SILVA MELO</v>
          </cell>
          <cell r="F25" t="str">
            <v>3 - Administrativo</v>
          </cell>
          <cell r="G25" t="str">
            <v>4110-10</v>
          </cell>
          <cell r="H25">
            <v>45870</v>
          </cell>
          <cell r="I25">
            <v>18.9816</v>
          </cell>
          <cell r="J25">
            <v>151.85</v>
          </cell>
          <cell r="K25">
            <v>0</v>
          </cell>
          <cell r="L25">
            <v>268.20999999999998</v>
          </cell>
          <cell r="O25">
            <v>1.64</v>
          </cell>
          <cell r="R25">
            <v>0</v>
          </cell>
          <cell r="S25">
            <v>0</v>
          </cell>
          <cell r="U25">
            <v>0</v>
          </cell>
          <cell r="X25" t="str">
            <v xml:space="preserve"> </v>
          </cell>
          <cell r="Y25">
            <v>0</v>
          </cell>
          <cell r="AB25" t="str">
            <v/>
          </cell>
        </row>
        <row r="26">
          <cell r="C26" t="str">
            <v>UPAE CARUARU</v>
          </cell>
          <cell r="E26" t="str">
            <v>CINTHIA MARIA FREITAS DA SILVA</v>
          </cell>
          <cell r="F26" t="str">
            <v>2 - Outros Profissionais da Saúde</v>
          </cell>
          <cell r="G26" t="str">
            <v>2236-05</v>
          </cell>
          <cell r="H26">
            <v>45870</v>
          </cell>
          <cell r="I26">
            <v>31.425300000000004</v>
          </cell>
          <cell r="J26">
            <v>251.4</v>
          </cell>
          <cell r="K26">
            <v>0</v>
          </cell>
          <cell r="L26">
            <v>268.20999999999998</v>
          </cell>
          <cell r="O26">
            <v>3.29</v>
          </cell>
          <cell r="R26">
            <v>0</v>
          </cell>
          <cell r="S26">
            <v>0</v>
          </cell>
          <cell r="U26">
            <v>50</v>
          </cell>
          <cell r="X26" t="str">
            <v xml:space="preserve">AJUDA DE CUSTO. </v>
          </cell>
          <cell r="Y26">
            <v>0</v>
          </cell>
          <cell r="AB26" t="str">
            <v/>
          </cell>
        </row>
        <row r="27">
          <cell r="C27" t="str">
            <v>UPAE CARUARU</v>
          </cell>
          <cell r="E27" t="str">
            <v>CRISTIANE BARBOSA DE FRANÇA</v>
          </cell>
          <cell r="F27" t="str">
            <v>2 - Outros Profissionais da Saúde</v>
          </cell>
          <cell r="G27" t="str">
            <v>3222-05</v>
          </cell>
          <cell r="H27">
            <v>45870</v>
          </cell>
          <cell r="I27">
            <v>35.542000000000002</v>
          </cell>
          <cell r="J27">
            <v>284.34000000000003</v>
          </cell>
          <cell r="K27">
            <v>0</v>
          </cell>
          <cell r="L27">
            <v>268.20999999999998</v>
          </cell>
          <cell r="O27">
            <v>1.64</v>
          </cell>
          <cell r="R27">
            <v>0</v>
          </cell>
          <cell r="S27">
            <v>0</v>
          </cell>
          <cell r="U27">
            <v>131.01999999999998</v>
          </cell>
          <cell r="X27" t="str">
            <v>AJUDA DE CUSTO. AUXILIO CRECHE.</v>
          </cell>
          <cell r="Y27">
            <v>1653.1100000000001</v>
          </cell>
          <cell r="AB27" t="str">
            <v>ABONO COMPLEMENTAR</v>
          </cell>
        </row>
        <row r="28">
          <cell r="C28" t="str">
            <v>UPAE CARUARU</v>
          </cell>
          <cell r="E28" t="str">
            <v>DANIELE LINS BRAGA</v>
          </cell>
          <cell r="F28" t="str">
            <v>1 - Médico</v>
          </cell>
          <cell r="G28" t="str">
            <v>2251-35</v>
          </cell>
          <cell r="H28">
            <v>45870</v>
          </cell>
          <cell r="I28">
            <v>67.562299999999993</v>
          </cell>
          <cell r="J28">
            <v>540.5</v>
          </cell>
          <cell r="K28">
            <v>0</v>
          </cell>
          <cell r="L28">
            <v>268.20999999999998</v>
          </cell>
          <cell r="O28">
            <v>13.17</v>
          </cell>
          <cell r="R28">
            <v>0</v>
          </cell>
          <cell r="S28">
            <v>0</v>
          </cell>
          <cell r="U28">
            <v>0</v>
          </cell>
          <cell r="X28" t="str">
            <v xml:space="preserve"> </v>
          </cell>
          <cell r="Y28">
            <v>0</v>
          </cell>
          <cell r="AB28" t="str">
            <v/>
          </cell>
        </row>
        <row r="29">
          <cell r="C29" t="str">
            <v>UPAE CARUARU</v>
          </cell>
          <cell r="E29" t="str">
            <v>DAYANNE SOCORRO ALVES DE ARRUDA</v>
          </cell>
          <cell r="F29" t="str">
            <v>2 - Outros Profissionais da Saúde</v>
          </cell>
          <cell r="G29" t="str">
            <v>2234-05</v>
          </cell>
          <cell r="H29">
            <v>45870</v>
          </cell>
          <cell r="I29">
            <v>48.1798</v>
          </cell>
          <cell r="J29">
            <v>385.44</v>
          </cell>
          <cell r="K29">
            <v>0</v>
          </cell>
          <cell r="L29">
            <v>268.20999999999998</v>
          </cell>
          <cell r="O29">
            <v>1.64</v>
          </cell>
          <cell r="R29">
            <v>0</v>
          </cell>
          <cell r="S29">
            <v>0</v>
          </cell>
          <cell r="U29">
            <v>0</v>
          </cell>
          <cell r="X29" t="str">
            <v xml:space="preserve"> </v>
          </cell>
          <cell r="Y29">
            <v>0</v>
          </cell>
          <cell r="AB29" t="str">
            <v/>
          </cell>
        </row>
        <row r="30">
          <cell r="C30" t="str">
            <v>UPAE CARUARU</v>
          </cell>
          <cell r="E30" t="str">
            <v>DEBORAH LAYSA DE LIMA OLIVEIRA</v>
          </cell>
          <cell r="F30" t="str">
            <v>3 - Administrativo</v>
          </cell>
          <cell r="G30" t="str">
            <v>4101-05</v>
          </cell>
          <cell r="H30">
            <v>45870</v>
          </cell>
          <cell r="I30">
            <v>83.054000000000002</v>
          </cell>
          <cell r="J30">
            <v>664.43</v>
          </cell>
          <cell r="K30">
            <v>0</v>
          </cell>
          <cell r="L30">
            <v>268.22000000000003</v>
          </cell>
          <cell r="O30">
            <v>1.64</v>
          </cell>
          <cell r="R30">
            <v>0</v>
          </cell>
          <cell r="S30">
            <v>0</v>
          </cell>
          <cell r="U30">
            <v>0</v>
          </cell>
          <cell r="X30" t="str">
            <v xml:space="preserve"> </v>
          </cell>
          <cell r="Y30">
            <v>0</v>
          </cell>
          <cell r="AB30" t="str">
            <v/>
          </cell>
        </row>
        <row r="31">
          <cell r="C31" t="str">
            <v>UPAE CARUARU</v>
          </cell>
          <cell r="E31" t="str">
            <v>DEIVID FIGUEREDO DE FREITAS</v>
          </cell>
          <cell r="F31" t="str">
            <v>3 - Administrativo</v>
          </cell>
          <cell r="G31" t="str">
            <v>5143-10</v>
          </cell>
          <cell r="H31">
            <v>45870</v>
          </cell>
          <cell r="I31">
            <v>18.228400000000001</v>
          </cell>
          <cell r="J31">
            <v>145.83000000000001</v>
          </cell>
          <cell r="K31">
            <v>0</v>
          </cell>
          <cell r="L31">
            <v>268.22000000000003</v>
          </cell>
          <cell r="O31">
            <v>1.64</v>
          </cell>
          <cell r="R31">
            <v>0</v>
          </cell>
          <cell r="S31">
            <v>0</v>
          </cell>
          <cell r="U31">
            <v>0</v>
          </cell>
          <cell r="X31" t="str">
            <v xml:space="preserve"> </v>
          </cell>
          <cell r="Y31">
            <v>0</v>
          </cell>
          <cell r="AB31" t="str">
            <v/>
          </cell>
        </row>
        <row r="32">
          <cell r="C32" t="str">
            <v>UPAE CARUARU</v>
          </cell>
          <cell r="E32" t="str">
            <v>DEMOCRITO SILVERIO DA SILVA NETO</v>
          </cell>
          <cell r="F32" t="str">
            <v>3 - Administrativo</v>
          </cell>
          <cell r="G32" t="str">
            <v>2124-05</v>
          </cell>
          <cell r="H32">
            <v>45870</v>
          </cell>
          <cell r="I32">
            <v>29.820399999999999</v>
          </cell>
          <cell r="J32">
            <v>238.56</v>
          </cell>
          <cell r="K32">
            <v>0</v>
          </cell>
          <cell r="L32">
            <v>268.22000000000003</v>
          </cell>
          <cell r="O32">
            <v>1.64</v>
          </cell>
          <cell r="R32">
            <v>0</v>
          </cell>
          <cell r="S32">
            <v>0</v>
          </cell>
          <cell r="U32">
            <v>0</v>
          </cell>
          <cell r="X32" t="str">
            <v xml:space="preserve"> </v>
          </cell>
          <cell r="Y32">
            <v>0</v>
          </cell>
          <cell r="AB32" t="str">
            <v/>
          </cell>
        </row>
        <row r="33">
          <cell r="C33" t="str">
            <v>UPAE CARUARU</v>
          </cell>
          <cell r="E33" t="str">
            <v>DENISE THALITA DA SILVA</v>
          </cell>
          <cell r="F33" t="str">
            <v>3 - Administrativo</v>
          </cell>
          <cell r="G33" t="str">
            <v>4110-10</v>
          </cell>
          <cell r="H33">
            <v>45870</v>
          </cell>
          <cell r="I33">
            <v>19.041300000000003</v>
          </cell>
          <cell r="J33">
            <v>152.33000000000001</v>
          </cell>
          <cell r="K33">
            <v>0</v>
          </cell>
          <cell r="L33">
            <v>268.22000000000003</v>
          </cell>
          <cell r="O33">
            <v>1.64</v>
          </cell>
          <cell r="R33">
            <v>0</v>
          </cell>
          <cell r="S33">
            <v>0</v>
          </cell>
          <cell r="U33">
            <v>0</v>
          </cell>
          <cell r="X33" t="str">
            <v xml:space="preserve"> </v>
          </cell>
          <cell r="Y33">
            <v>0</v>
          </cell>
          <cell r="AB33" t="str">
            <v/>
          </cell>
        </row>
        <row r="34">
          <cell r="C34" t="str">
            <v>UPAE CARUARU</v>
          </cell>
          <cell r="E34" t="str">
            <v>DIEGO HENRIQUE RODRIGUES GOMES</v>
          </cell>
          <cell r="F34" t="str">
            <v>3 - Administrativo</v>
          </cell>
          <cell r="G34" t="str">
            <v>2124-20</v>
          </cell>
          <cell r="H34">
            <v>45870</v>
          </cell>
          <cell r="I34">
            <v>38.589400000000005</v>
          </cell>
          <cell r="J34">
            <v>308.72000000000003</v>
          </cell>
          <cell r="K34">
            <v>0</v>
          </cell>
          <cell r="L34">
            <v>268.22000000000003</v>
          </cell>
          <cell r="O34">
            <v>1.64</v>
          </cell>
          <cell r="R34">
            <v>0</v>
          </cell>
          <cell r="S34">
            <v>0</v>
          </cell>
          <cell r="U34">
            <v>0</v>
          </cell>
          <cell r="X34" t="str">
            <v xml:space="preserve"> </v>
          </cell>
          <cell r="Y34">
            <v>0</v>
          </cell>
          <cell r="AB34" t="str">
            <v/>
          </cell>
        </row>
        <row r="35">
          <cell r="C35" t="str">
            <v>UPAE CARUARU</v>
          </cell>
          <cell r="E35" t="str">
            <v>DOUGLAS BEZERRA DA SILVA</v>
          </cell>
          <cell r="F35" t="str">
            <v>3 - Administrativo</v>
          </cell>
          <cell r="G35" t="str">
            <v>3516-05</v>
          </cell>
          <cell r="H35">
            <v>45870</v>
          </cell>
          <cell r="I35">
            <v>19.229600000000001</v>
          </cell>
          <cell r="J35">
            <v>153.84</v>
          </cell>
          <cell r="K35">
            <v>0</v>
          </cell>
          <cell r="L35">
            <v>268.20999999999998</v>
          </cell>
          <cell r="O35">
            <v>1.64</v>
          </cell>
          <cell r="R35">
            <v>0</v>
          </cell>
          <cell r="S35">
            <v>0</v>
          </cell>
          <cell r="U35">
            <v>0</v>
          </cell>
          <cell r="X35" t="str">
            <v xml:space="preserve"> </v>
          </cell>
          <cell r="Y35">
            <v>0</v>
          </cell>
          <cell r="AB35" t="str">
            <v/>
          </cell>
        </row>
        <row r="36">
          <cell r="C36" t="str">
            <v>UPAE CARUARU</v>
          </cell>
          <cell r="E36" t="str">
            <v>DURVAL ALEXANDRE RODRIGUES</v>
          </cell>
          <cell r="F36" t="str">
            <v>2 - Outros Profissionais da Saúde</v>
          </cell>
          <cell r="G36" t="str">
            <v>2236-05</v>
          </cell>
          <cell r="H36">
            <v>45870</v>
          </cell>
          <cell r="I36">
            <v>31.154899999999998</v>
          </cell>
          <cell r="J36">
            <v>249.24</v>
          </cell>
          <cell r="K36">
            <v>0</v>
          </cell>
          <cell r="L36">
            <v>268.20999999999998</v>
          </cell>
          <cell r="O36">
            <v>3.3</v>
          </cell>
          <cell r="R36">
            <v>0</v>
          </cell>
          <cell r="S36">
            <v>0</v>
          </cell>
          <cell r="U36">
            <v>0</v>
          </cell>
          <cell r="X36" t="str">
            <v xml:space="preserve"> </v>
          </cell>
          <cell r="Y36">
            <v>0</v>
          </cell>
          <cell r="AB36" t="str">
            <v/>
          </cell>
        </row>
        <row r="37">
          <cell r="C37" t="str">
            <v>UPAE CARUARU</v>
          </cell>
          <cell r="E37" t="str">
            <v>EDLA MARIA DA SILVA</v>
          </cell>
          <cell r="F37" t="str">
            <v>2 - Outros Profissionais da Saúde</v>
          </cell>
          <cell r="G37" t="str">
            <v>2235-05</v>
          </cell>
          <cell r="H37">
            <v>45870</v>
          </cell>
          <cell r="I37">
            <v>49.821199999999997</v>
          </cell>
          <cell r="J37">
            <v>398.57000000000005</v>
          </cell>
          <cell r="K37">
            <v>0</v>
          </cell>
          <cell r="L37">
            <v>268.20999999999998</v>
          </cell>
          <cell r="O37">
            <v>3.3</v>
          </cell>
          <cell r="R37">
            <v>0</v>
          </cell>
          <cell r="S37">
            <v>0</v>
          </cell>
          <cell r="U37">
            <v>0</v>
          </cell>
          <cell r="X37" t="str">
            <v xml:space="preserve"> </v>
          </cell>
          <cell r="Y37">
            <v>1536.24</v>
          </cell>
          <cell r="AB37" t="str">
            <v>ABONO COMPLEMENTAR</v>
          </cell>
        </row>
        <row r="38">
          <cell r="C38" t="str">
            <v>UPAE CARUARU</v>
          </cell>
          <cell r="E38" t="str">
            <v>EDLAMAR WILKA KAROLINE SILVA</v>
          </cell>
          <cell r="F38" t="str">
            <v>2 - Outros Profissionais da Saúde</v>
          </cell>
          <cell r="G38" t="str">
            <v>2235-05</v>
          </cell>
          <cell r="H38">
            <v>45870</v>
          </cell>
          <cell r="I38">
            <v>46.151699999999998</v>
          </cell>
          <cell r="J38">
            <v>369.21000000000004</v>
          </cell>
          <cell r="K38">
            <v>0</v>
          </cell>
          <cell r="L38">
            <v>268.20999999999998</v>
          </cell>
          <cell r="O38">
            <v>3.29</v>
          </cell>
          <cell r="R38">
            <v>0</v>
          </cell>
          <cell r="S38">
            <v>0</v>
          </cell>
          <cell r="U38">
            <v>276.77999999999997</v>
          </cell>
          <cell r="X38" t="str">
            <v xml:space="preserve"> AUXILIO CRECHE.</v>
          </cell>
          <cell r="Y38">
            <v>1536.24</v>
          </cell>
          <cell r="AB38" t="str">
            <v>ABONO COMPLEMENTAR</v>
          </cell>
        </row>
        <row r="39">
          <cell r="C39" t="str">
            <v>UPAE CARUARU</v>
          </cell>
          <cell r="E39" t="str">
            <v>EDMAR MARIA DA SILVA</v>
          </cell>
          <cell r="F39" t="str">
            <v>3 - Administrativo</v>
          </cell>
          <cell r="G39" t="str">
            <v>4110-05</v>
          </cell>
          <cell r="H39">
            <v>45870</v>
          </cell>
          <cell r="I39">
            <v>0</v>
          </cell>
          <cell r="J39">
            <v>0</v>
          </cell>
          <cell r="K39">
            <v>0</v>
          </cell>
          <cell r="L39">
            <v>268.20999999999998</v>
          </cell>
          <cell r="O39">
            <v>1.64</v>
          </cell>
          <cell r="R39">
            <v>0</v>
          </cell>
          <cell r="S39">
            <v>0</v>
          </cell>
          <cell r="U39">
            <v>0</v>
          </cell>
          <cell r="X39" t="str">
            <v xml:space="preserve"> </v>
          </cell>
          <cell r="Y39">
            <v>0</v>
          </cell>
          <cell r="AB39" t="str">
            <v/>
          </cell>
        </row>
        <row r="40">
          <cell r="C40" t="str">
            <v>UPAE CARUARU</v>
          </cell>
          <cell r="E40" t="str">
            <v>ELCIO DUARTE LIMA</v>
          </cell>
          <cell r="F40" t="str">
            <v>1 - Médico</v>
          </cell>
          <cell r="G40" t="str">
            <v>2252-75</v>
          </cell>
          <cell r="H40">
            <v>45870</v>
          </cell>
          <cell r="I40">
            <v>63.480800000000002</v>
          </cell>
          <cell r="J40">
            <v>507.85</v>
          </cell>
          <cell r="K40">
            <v>0</v>
          </cell>
          <cell r="L40">
            <v>268.20999999999998</v>
          </cell>
          <cell r="O40">
            <v>13.17</v>
          </cell>
          <cell r="R40">
            <v>0</v>
          </cell>
          <cell r="S40">
            <v>0</v>
          </cell>
          <cell r="U40">
            <v>0</v>
          </cell>
          <cell r="X40" t="str">
            <v xml:space="preserve"> </v>
          </cell>
          <cell r="Y40">
            <v>0</v>
          </cell>
          <cell r="AB40" t="str">
            <v/>
          </cell>
        </row>
        <row r="41">
          <cell r="C41" t="str">
            <v>UPAE CARUARU</v>
          </cell>
          <cell r="E41" t="str">
            <v>ELIDA GALDINO FERREIRA</v>
          </cell>
          <cell r="F41" t="str">
            <v>3 - Administrativo</v>
          </cell>
          <cell r="G41" t="str">
            <v>1423-40</v>
          </cell>
          <cell r="H41">
            <v>45870</v>
          </cell>
          <cell r="I41">
            <v>24.774699999999999</v>
          </cell>
          <cell r="J41">
            <v>198.2</v>
          </cell>
          <cell r="K41">
            <v>0</v>
          </cell>
          <cell r="L41">
            <v>268.20999999999998</v>
          </cell>
          <cell r="O41">
            <v>1.64</v>
          </cell>
          <cell r="R41">
            <v>0</v>
          </cell>
          <cell r="S41">
            <v>0</v>
          </cell>
          <cell r="U41">
            <v>0</v>
          </cell>
          <cell r="X41" t="str">
            <v xml:space="preserve"> </v>
          </cell>
          <cell r="Y41">
            <v>0</v>
          </cell>
          <cell r="AB41" t="str">
            <v/>
          </cell>
        </row>
        <row r="42">
          <cell r="C42" t="str">
            <v>UPAE CARUARU</v>
          </cell>
          <cell r="E42" t="str">
            <v>ELIZABETH PEREIRA DE MELO</v>
          </cell>
          <cell r="F42" t="str">
            <v>3 - Administrativo</v>
          </cell>
          <cell r="G42" t="str">
            <v>2524-05</v>
          </cell>
          <cell r="H42">
            <v>45870</v>
          </cell>
          <cell r="I42">
            <v>60.623400000000004</v>
          </cell>
          <cell r="J42">
            <v>484.99</v>
          </cell>
          <cell r="K42">
            <v>0</v>
          </cell>
          <cell r="L42">
            <v>268.20999999999998</v>
          </cell>
          <cell r="O42">
            <v>1.64</v>
          </cell>
          <cell r="R42">
            <v>186</v>
          </cell>
          <cell r="S42">
            <v>180.6</v>
          </cell>
          <cell r="U42">
            <v>0</v>
          </cell>
          <cell r="X42" t="str">
            <v xml:space="preserve"> </v>
          </cell>
          <cell r="Y42">
            <v>0</v>
          </cell>
          <cell r="AB42" t="str">
            <v/>
          </cell>
        </row>
        <row r="43">
          <cell r="C43" t="str">
            <v>UPAE CARUARU</v>
          </cell>
          <cell r="E43" t="str">
            <v>ERICA SANTOS DE LIMA</v>
          </cell>
          <cell r="F43" t="str">
            <v>2 - Outros Profissionais da Saúde</v>
          </cell>
          <cell r="G43" t="str">
            <v>3222-05</v>
          </cell>
          <cell r="H43">
            <v>45870</v>
          </cell>
          <cell r="I43">
            <v>34.672600000000003</v>
          </cell>
          <cell r="J43">
            <v>277.38</v>
          </cell>
          <cell r="K43">
            <v>0</v>
          </cell>
          <cell r="L43">
            <v>268.20999999999998</v>
          </cell>
          <cell r="O43">
            <v>1.64</v>
          </cell>
          <cell r="R43">
            <v>0</v>
          </cell>
          <cell r="S43">
            <v>0</v>
          </cell>
          <cell r="U43">
            <v>81.02</v>
          </cell>
          <cell r="X43" t="str">
            <v xml:space="preserve"> AUXILIO CRECHE.</v>
          </cell>
          <cell r="Y43">
            <v>1653.1100000000001</v>
          </cell>
          <cell r="AB43" t="str">
            <v>ABONO COMPLEMENTAR</v>
          </cell>
        </row>
        <row r="44">
          <cell r="C44" t="str">
            <v>UPAE CARUARU</v>
          </cell>
          <cell r="E44" t="str">
            <v>ERILANE DA SILVA</v>
          </cell>
          <cell r="F44" t="str">
            <v>3 - Administrativo</v>
          </cell>
          <cell r="G44" t="str">
            <v>5143-20</v>
          </cell>
          <cell r="H44">
            <v>45870</v>
          </cell>
          <cell r="I44">
            <v>19.086099999999998</v>
          </cell>
          <cell r="J44">
            <v>152.69</v>
          </cell>
          <cell r="K44">
            <v>0</v>
          </cell>
          <cell r="L44">
            <v>268.20999999999998</v>
          </cell>
          <cell r="O44">
            <v>1.64</v>
          </cell>
          <cell r="R44">
            <v>403.2</v>
          </cell>
          <cell r="S44">
            <v>91.08</v>
          </cell>
          <cell r="U44">
            <v>0</v>
          </cell>
          <cell r="X44" t="str">
            <v xml:space="preserve"> </v>
          </cell>
          <cell r="Y44">
            <v>0</v>
          </cell>
          <cell r="AB44" t="str">
            <v/>
          </cell>
        </row>
        <row r="45">
          <cell r="C45" t="str">
            <v>UPAE CARUARU</v>
          </cell>
          <cell r="E45" t="str">
            <v>EVELLY KIRLEY SANTOS ANDRADE</v>
          </cell>
          <cell r="F45" t="str">
            <v>2 - Outros Profissionais da Saúde</v>
          </cell>
          <cell r="G45" t="str">
            <v>2237-10</v>
          </cell>
          <cell r="H45">
            <v>45870</v>
          </cell>
          <cell r="I45">
            <v>37.929499999999997</v>
          </cell>
          <cell r="J45">
            <v>303.44</v>
          </cell>
          <cell r="K45">
            <v>0</v>
          </cell>
          <cell r="L45">
            <v>268.20999999999998</v>
          </cell>
          <cell r="O45">
            <v>1.64</v>
          </cell>
          <cell r="R45">
            <v>0</v>
          </cell>
          <cell r="S45">
            <v>0</v>
          </cell>
          <cell r="U45">
            <v>0</v>
          </cell>
          <cell r="X45" t="str">
            <v xml:space="preserve"> </v>
          </cell>
          <cell r="Y45">
            <v>0</v>
          </cell>
          <cell r="AB45" t="str">
            <v/>
          </cell>
        </row>
        <row r="46">
          <cell r="C46" t="str">
            <v>UPAE CARUARU</v>
          </cell>
          <cell r="E46" t="str">
            <v>FABIANO DE PAIVA MEDEIROS</v>
          </cell>
          <cell r="F46" t="str">
            <v>1 - Médico</v>
          </cell>
          <cell r="G46" t="str">
            <v>2252-65</v>
          </cell>
          <cell r="H46">
            <v>45870</v>
          </cell>
          <cell r="I46">
            <v>63.218500000000006</v>
          </cell>
          <cell r="J46">
            <v>505.75</v>
          </cell>
          <cell r="K46">
            <v>0</v>
          </cell>
          <cell r="L46">
            <v>268.20999999999998</v>
          </cell>
          <cell r="O46">
            <v>13.17</v>
          </cell>
          <cell r="R46">
            <v>0</v>
          </cell>
          <cell r="S46">
            <v>0</v>
          </cell>
          <cell r="U46">
            <v>0</v>
          </cell>
          <cell r="X46" t="str">
            <v xml:space="preserve"> </v>
          </cell>
          <cell r="Y46">
            <v>0</v>
          </cell>
          <cell r="AB46" t="str">
            <v/>
          </cell>
        </row>
        <row r="47">
          <cell r="C47" t="str">
            <v>UPAE CARUARU</v>
          </cell>
          <cell r="E47" t="str">
            <v>FABIO STEFFANO FLORENCIO LOPES</v>
          </cell>
          <cell r="F47" t="str">
            <v>2 - Outros Profissionais da Saúde</v>
          </cell>
          <cell r="G47" t="str">
            <v>2236-05</v>
          </cell>
          <cell r="H47">
            <v>45870</v>
          </cell>
          <cell r="I47">
            <v>35.988600000000005</v>
          </cell>
          <cell r="J47">
            <v>287.91000000000003</v>
          </cell>
          <cell r="K47">
            <v>0</v>
          </cell>
          <cell r="L47">
            <v>268.22000000000003</v>
          </cell>
          <cell r="O47">
            <v>1.64</v>
          </cell>
          <cell r="R47">
            <v>0</v>
          </cell>
          <cell r="S47">
            <v>0</v>
          </cell>
          <cell r="U47">
            <v>0</v>
          </cell>
          <cell r="X47" t="str">
            <v xml:space="preserve"> </v>
          </cell>
          <cell r="Y47">
            <v>0</v>
          </cell>
          <cell r="AB47" t="str">
            <v/>
          </cell>
        </row>
        <row r="48">
          <cell r="C48" t="str">
            <v>UPAE CARUARU</v>
          </cell>
          <cell r="E48" t="str">
            <v>FILLIPE SENNA COSTA BARREIROS</v>
          </cell>
          <cell r="F48" t="str">
            <v>3 - Administrativo</v>
          </cell>
          <cell r="G48" t="str">
            <v>4110-10</v>
          </cell>
          <cell r="H48">
            <v>45870</v>
          </cell>
          <cell r="I48">
            <v>19.862200000000001</v>
          </cell>
          <cell r="J48">
            <v>158.9</v>
          </cell>
          <cell r="K48">
            <v>0</v>
          </cell>
          <cell r="L48">
            <v>268.22000000000003</v>
          </cell>
          <cell r="O48">
            <v>3.29</v>
          </cell>
          <cell r="R48">
            <v>0</v>
          </cell>
          <cell r="S48">
            <v>0</v>
          </cell>
          <cell r="U48">
            <v>0</v>
          </cell>
          <cell r="X48" t="str">
            <v xml:space="preserve"> </v>
          </cell>
          <cell r="Y48">
            <v>0</v>
          </cell>
          <cell r="AB48" t="str">
            <v/>
          </cell>
        </row>
        <row r="49">
          <cell r="C49" t="str">
            <v>UPAE CARUARU</v>
          </cell>
          <cell r="E49" t="str">
            <v>FLAVIO LAURENTINO DE SOUSA</v>
          </cell>
          <cell r="F49" t="str">
            <v>1 - Médico</v>
          </cell>
          <cell r="G49" t="str">
            <v>2251-20</v>
          </cell>
          <cell r="H49">
            <v>45870</v>
          </cell>
          <cell r="I49">
            <v>89.727500000000006</v>
          </cell>
          <cell r="J49">
            <v>717.82</v>
          </cell>
          <cell r="K49">
            <v>0</v>
          </cell>
          <cell r="L49">
            <v>268.22000000000003</v>
          </cell>
          <cell r="O49">
            <v>1.64</v>
          </cell>
          <cell r="R49">
            <v>0</v>
          </cell>
          <cell r="S49">
            <v>0</v>
          </cell>
          <cell r="U49">
            <v>0</v>
          </cell>
          <cell r="X49" t="str">
            <v xml:space="preserve"> </v>
          </cell>
          <cell r="Y49">
            <v>0</v>
          </cell>
          <cell r="AB49" t="str">
            <v/>
          </cell>
        </row>
        <row r="50">
          <cell r="C50" t="str">
            <v>UPAE CARUARU</v>
          </cell>
          <cell r="E50" t="str">
            <v>FRANK FERNANDES LIMA</v>
          </cell>
          <cell r="F50" t="str">
            <v>1 - Médico</v>
          </cell>
          <cell r="G50" t="str">
            <v>2252-25</v>
          </cell>
          <cell r="H50">
            <v>45870</v>
          </cell>
          <cell r="I50">
            <v>61.909100000000002</v>
          </cell>
          <cell r="J50">
            <v>495.27</v>
          </cell>
          <cell r="K50">
            <v>0</v>
          </cell>
          <cell r="L50">
            <v>268.22000000000003</v>
          </cell>
          <cell r="O50">
            <v>13.17</v>
          </cell>
          <cell r="R50">
            <v>0</v>
          </cell>
          <cell r="S50">
            <v>0</v>
          </cell>
          <cell r="U50">
            <v>0</v>
          </cell>
          <cell r="X50" t="str">
            <v xml:space="preserve"> </v>
          </cell>
          <cell r="Y50">
            <v>0</v>
          </cell>
          <cell r="AB50" t="str">
            <v/>
          </cell>
        </row>
        <row r="51">
          <cell r="C51" t="str">
            <v>UPAE CARUARU</v>
          </cell>
          <cell r="E51" t="str">
            <v>GABRIELA ALMEIDA DA SILVA SANTOS</v>
          </cell>
          <cell r="F51" t="str">
            <v>2 - Outros Profissionais da Saúde</v>
          </cell>
          <cell r="G51" t="str">
            <v>2515-20</v>
          </cell>
          <cell r="H51">
            <v>45870</v>
          </cell>
          <cell r="I51">
            <v>27.0183</v>
          </cell>
          <cell r="J51">
            <v>216.15</v>
          </cell>
          <cell r="K51">
            <v>0</v>
          </cell>
          <cell r="L51">
            <v>268.22000000000003</v>
          </cell>
          <cell r="O51">
            <v>13.17</v>
          </cell>
          <cell r="R51">
            <v>0</v>
          </cell>
          <cell r="S51">
            <v>0</v>
          </cell>
          <cell r="U51">
            <v>0</v>
          </cell>
          <cell r="X51" t="str">
            <v xml:space="preserve"> </v>
          </cell>
          <cell r="Y51">
            <v>0</v>
          </cell>
          <cell r="AB51" t="str">
            <v/>
          </cell>
        </row>
        <row r="52">
          <cell r="C52" t="str">
            <v>UPAE CARUARU</v>
          </cell>
          <cell r="E52" t="str">
            <v>GABRYELLE MAYLLA RODRIGUES MELO</v>
          </cell>
          <cell r="F52" t="str">
            <v>2 - Outros Profissionais da Saúde</v>
          </cell>
          <cell r="G52" t="str">
            <v>2235-05</v>
          </cell>
          <cell r="H52">
            <v>45870</v>
          </cell>
          <cell r="I52">
            <v>46.274499999999996</v>
          </cell>
          <cell r="J52">
            <v>370.20000000000005</v>
          </cell>
          <cell r="K52">
            <v>0</v>
          </cell>
          <cell r="L52">
            <v>268.22000000000003</v>
          </cell>
          <cell r="O52">
            <v>1.64</v>
          </cell>
          <cell r="R52">
            <v>0</v>
          </cell>
          <cell r="S52">
            <v>0</v>
          </cell>
          <cell r="U52">
            <v>50</v>
          </cell>
          <cell r="X52" t="str">
            <v xml:space="preserve">AJUDA DE CUSTO. </v>
          </cell>
          <cell r="Y52">
            <v>1536.24</v>
          </cell>
          <cell r="AB52" t="str">
            <v>ABONO COMPLEMENTAR</v>
          </cell>
        </row>
        <row r="53">
          <cell r="C53" t="str">
            <v>UPAE CARUARU</v>
          </cell>
          <cell r="E53" t="str">
            <v>GESICA FERREIRA DA SILVA</v>
          </cell>
          <cell r="F53" t="str">
            <v>3 - Administrativo</v>
          </cell>
          <cell r="G53" t="str">
            <v>4110-10</v>
          </cell>
          <cell r="H53">
            <v>45870</v>
          </cell>
          <cell r="I53">
            <v>4.7550999999999997</v>
          </cell>
          <cell r="J53">
            <v>150.9</v>
          </cell>
          <cell r="K53">
            <v>0</v>
          </cell>
          <cell r="L53">
            <v>268.22000000000003</v>
          </cell>
          <cell r="O53">
            <v>3.29</v>
          </cell>
          <cell r="R53">
            <v>0</v>
          </cell>
          <cell r="S53">
            <v>0</v>
          </cell>
          <cell r="U53">
            <v>83.7</v>
          </cell>
          <cell r="X53" t="str">
            <v xml:space="preserve"> AUXILIO CRECHE.</v>
          </cell>
          <cell r="Y53">
            <v>0</v>
          </cell>
          <cell r="AB53" t="str">
            <v/>
          </cell>
        </row>
        <row r="54">
          <cell r="C54" t="str">
            <v>UPAE CARUARU</v>
          </cell>
          <cell r="E54" t="str">
            <v>GIOVANA THAINA BEZERRA DE FRANÇA</v>
          </cell>
          <cell r="F54" t="str">
            <v>3 - Administrativo</v>
          </cell>
          <cell r="G54" t="str">
            <v>4110-10</v>
          </cell>
          <cell r="H54">
            <v>45870</v>
          </cell>
          <cell r="I54">
            <v>18.6586</v>
          </cell>
          <cell r="J54">
            <v>149.27000000000001</v>
          </cell>
          <cell r="K54">
            <v>0</v>
          </cell>
          <cell r="L54">
            <v>268.22000000000003</v>
          </cell>
          <cell r="O54">
            <v>1.65</v>
          </cell>
          <cell r="R54">
            <v>0</v>
          </cell>
          <cell r="S54">
            <v>0</v>
          </cell>
          <cell r="U54">
            <v>0</v>
          </cell>
          <cell r="X54" t="str">
            <v xml:space="preserve"> </v>
          </cell>
          <cell r="Y54">
            <v>0</v>
          </cell>
          <cell r="AB54" t="str">
            <v/>
          </cell>
        </row>
        <row r="55">
          <cell r="C55" t="str">
            <v>UPAE CARUARU</v>
          </cell>
          <cell r="E55" t="str">
            <v>GISLANE SILVA</v>
          </cell>
          <cell r="F55" t="str">
            <v>2 - Outros Profissionais da Saúde</v>
          </cell>
          <cell r="G55" t="str">
            <v>3222-05</v>
          </cell>
          <cell r="H55">
            <v>45870</v>
          </cell>
          <cell r="I55">
            <v>35.5441</v>
          </cell>
          <cell r="J55">
            <v>284.35000000000002</v>
          </cell>
          <cell r="K55">
            <v>0</v>
          </cell>
          <cell r="L55">
            <v>268.20999999999998</v>
          </cell>
          <cell r="O55">
            <v>1.64</v>
          </cell>
          <cell r="R55">
            <v>0</v>
          </cell>
          <cell r="S55">
            <v>0</v>
          </cell>
          <cell r="U55">
            <v>81.02</v>
          </cell>
          <cell r="X55" t="str">
            <v xml:space="preserve"> AUXILIO CRECHE.</v>
          </cell>
          <cell r="Y55">
            <v>1653.1100000000001</v>
          </cell>
          <cell r="AB55" t="str">
            <v>ABONO COMPLEMENTAR</v>
          </cell>
        </row>
        <row r="56">
          <cell r="C56" t="str">
            <v>UPAE CARUARU</v>
          </cell>
          <cell r="E56" t="str">
            <v>GRAZIELY MARIA DA SILVA</v>
          </cell>
          <cell r="F56" t="str">
            <v>3 - Administrativo</v>
          </cell>
          <cell r="G56" t="str">
            <v>3516-05</v>
          </cell>
          <cell r="H56">
            <v>45870</v>
          </cell>
          <cell r="I56">
            <v>20.511700000000001</v>
          </cell>
          <cell r="J56">
            <v>164.09</v>
          </cell>
          <cell r="K56">
            <v>0</v>
          </cell>
          <cell r="L56">
            <v>268.20999999999998</v>
          </cell>
          <cell r="O56">
            <v>1.64</v>
          </cell>
          <cell r="R56">
            <v>0</v>
          </cell>
          <cell r="S56">
            <v>0</v>
          </cell>
          <cell r="U56">
            <v>83.7</v>
          </cell>
          <cell r="X56" t="str">
            <v xml:space="preserve"> AUXILIO CRECHE.</v>
          </cell>
          <cell r="Y56">
            <v>0</v>
          </cell>
          <cell r="AB56" t="str">
            <v/>
          </cell>
        </row>
        <row r="57">
          <cell r="C57" t="str">
            <v>UPAE CARUARU</v>
          </cell>
          <cell r="E57" t="str">
            <v>GUILHERME MANOEL FELIX</v>
          </cell>
          <cell r="F57" t="str">
            <v>3 - Administrativo</v>
          </cell>
          <cell r="G57" t="str">
            <v>4110-10</v>
          </cell>
          <cell r="H57">
            <v>45870</v>
          </cell>
          <cell r="I57">
            <v>18.643599999999999</v>
          </cell>
          <cell r="J57">
            <v>149.15</v>
          </cell>
          <cell r="K57">
            <v>0</v>
          </cell>
          <cell r="L57">
            <v>268.20999999999998</v>
          </cell>
          <cell r="O57">
            <v>1.64</v>
          </cell>
          <cell r="R57">
            <v>0</v>
          </cell>
          <cell r="S57">
            <v>0</v>
          </cell>
          <cell r="U57">
            <v>0</v>
          </cell>
          <cell r="X57" t="str">
            <v xml:space="preserve"> </v>
          </cell>
          <cell r="Y57">
            <v>0</v>
          </cell>
          <cell r="AB57" t="str">
            <v/>
          </cell>
        </row>
        <row r="58">
          <cell r="C58" t="str">
            <v>UPAE CARUARU</v>
          </cell>
          <cell r="E58" t="str">
            <v>HINAYARA SANTOS RODRIGUES LIBERATO</v>
          </cell>
          <cell r="F58" t="str">
            <v>3 - Administrativo</v>
          </cell>
          <cell r="G58" t="str">
            <v>2521-05</v>
          </cell>
          <cell r="H58">
            <v>45870</v>
          </cell>
          <cell r="I58">
            <v>17.575700000000001</v>
          </cell>
          <cell r="J58">
            <v>140.61000000000001</v>
          </cell>
          <cell r="K58">
            <v>0</v>
          </cell>
          <cell r="L58">
            <v>268.20999999999998</v>
          </cell>
          <cell r="O58">
            <v>1.64</v>
          </cell>
          <cell r="R58">
            <v>0</v>
          </cell>
          <cell r="S58">
            <v>0</v>
          </cell>
          <cell r="U58">
            <v>83.7</v>
          </cell>
          <cell r="X58" t="str">
            <v xml:space="preserve"> AUXILIO CRECHE.</v>
          </cell>
          <cell r="Y58">
            <v>0</v>
          </cell>
          <cell r="AB58" t="str">
            <v/>
          </cell>
        </row>
        <row r="59">
          <cell r="C59" t="str">
            <v>UPAE CARUARU</v>
          </cell>
          <cell r="E59" t="str">
            <v>IADNA CRISTINA BEZERRA FRANCA</v>
          </cell>
          <cell r="F59" t="str">
            <v>3 - Administrativo</v>
          </cell>
          <cell r="G59" t="str">
            <v>5143-20</v>
          </cell>
          <cell r="H59">
            <v>45870</v>
          </cell>
          <cell r="I59">
            <v>18.293699999999998</v>
          </cell>
          <cell r="J59">
            <v>146.35</v>
          </cell>
          <cell r="K59">
            <v>0</v>
          </cell>
          <cell r="L59">
            <v>268.20999999999998</v>
          </cell>
          <cell r="O59">
            <v>1.64</v>
          </cell>
          <cell r="R59">
            <v>0</v>
          </cell>
          <cell r="S59">
            <v>0</v>
          </cell>
          <cell r="U59">
            <v>0</v>
          </cell>
          <cell r="X59" t="str">
            <v xml:space="preserve"> </v>
          </cell>
          <cell r="Y59">
            <v>0</v>
          </cell>
          <cell r="AB59" t="str">
            <v/>
          </cell>
        </row>
        <row r="60">
          <cell r="C60" t="str">
            <v>UPAE CARUARU</v>
          </cell>
          <cell r="E60" t="str">
            <v>IGOR EDUARDO DE OLIVEIRA SOUZA</v>
          </cell>
          <cell r="F60" t="str">
            <v>1 - Médico</v>
          </cell>
          <cell r="G60" t="str">
            <v>2252-75</v>
          </cell>
          <cell r="H60">
            <v>45870</v>
          </cell>
          <cell r="I60">
            <v>176.0607</v>
          </cell>
          <cell r="J60">
            <v>1408.49</v>
          </cell>
          <cell r="K60">
            <v>0</v>
          </cell>
          <cell r="L60">
            <v>268.20999999999998</v>
          </cell>
          <cell r="O60">
            <v>1.64</v>
          </cell>
          <cell r="R60">
            <v>0</v>
          </cell>
          <cell r="S60">
            <v>0</v>
          </cell>
          <cell r="U60">
            <v>0</v>
          </cell>
          <cell r="X60" t="str">
            <v xml:space="preserve"> </v>
          </cell>
          <cell r="Y60">
            <v>0</v>
          </cell>
          <cell r="AB60" t="str">
            <v/>
          </cell>
        </row>
        <row r="61">
          <cell r="C61" t="str">
            <v>UPAE CARUARU</v>
          </cell>
          <cell r="E61" t="str">
            <v>JANAINA DA SILVA ALVES</v>
          </cell>
          <cell r="F61" t="str">
            <v>3 - Administrativo</v>
          </cell>
          <cell r="G61" t="str">
            <v>5143-20</v>
          </cell>
          <cell r="H61">
            <v>45870</v>
          </cell>
          <cell r="I61">
            <v>18.9315</v>
          </cell>
          <cell r="J61">
            <v>151.44999999999999</v>
          </cell>
          <cell r="K61">
            <v>0</v>
          </cell>
          <cell r="L61">
            <v>268.20999999999998</v>
          </cell>
          <cell r="O61">
            <v>13.16</v>
          </cell>
          <cell r="R61">
            <v>403.2</v>
          </cell>
          <cell r="S61">
            <v>88.04</v>
          </cell>
          <cell r="U61">
            <v>0</v>
          </cell>
          <cell r="X61" t="str">
            <v xml:space="preserve"> </v>
          </cell>
          <cell r="Y61">
            <v>0</v>
          </cell>
          <cell r="AB61" t="str">
            <v/>
          </cell>
        </row>
        <row r="62">
          <cell r="C62" t="str">
            <v>UPAE CARUARU</v>
          </cell>
          <cell r="E62" t="str">
            <v>JESSIKA KALINNY BATISTA SOBRAL</v>
          </cell>
          <cell r="F62" t="str">
            <v>2 - Outros Profissionais da Saúde</v>
          </cell>
          <cell r="G62" t="str">
            <v>2238-10</v>
          </cell>
          <cell r="H62">
            <v>45870</v>
          </cell>
          <cell r="I62">
            <v>39.6691</v>
          </cell>
          <cell r="J62">
            <v>317.35000000000002</v>
          </cell>
          <cell r="K62">
            <v>0</v>
          </cell>
          <cell r="L62">
            <v>268.20999999999998</v>
          </cell>
          <cell r="O62">
            <v>1.64</v>
          </cell>
          <cell r="R62">
            <v>0</v>
          </cell>
          <cell r="S62">
            <v>0</v>
          </cell>
          <cell r="U62">
            <v>167.4</v>
          </cell>
          <cell r="X62" t="str">
            <v xml:space="preserve"> AUXILIO CRECHE.</v>
          </cell>
          <cell r="Y62">
            <v>0</v>
          </cell>
          <cell r="AB62" t="str">
            <v/>
          </cell>
        </row>
        <row r="63">
          <cell r="C63" t="str">
            <v>UPAE CARUARU</v>
          </cell>
          <cell r="E63" t="str">
            <v>JOANA DARC FERREIRA CHAVES</v>
          </cell>
          <cell r="F63" t="str">
            <v>2 - Outros Profissionais da Saúde</v>
          </cell>
          <cell r="G63" t="str">
            <v>2235-05</v>
          </cell>
          <cell r="H63">
            <v>45870</v>
          </cell>
          <cell r="I63">
            <v>14.378299999999999</v>
          </cell>
          <cell r="J63">
            <v>373.95000000000005</v>
          </cell>
          <cell r="K63">
            <v>0</v>
          </cell>
          <cell r="L63">
            <v>268.20999999999998</v>
          </cell>
          <cell r="O63">
            <v>1.64</v>
          </cell>
          <cell r="R63">
            <v>0</v>
          </cell>
          <cell r="S63">
            <v>0</v>
          </cell>
          <cell r="U63">
            <v>0</v>
          </cell>
          <cell r="X63" t="str">
            <v xml:space="preserve"> </v>
          </cell>
          <cell r="Y63">
            <v>1536.24</v>
          </cell>
          <cell r="AB63" t="str">
            <v>ABONO COMPLEMENTAR</v>
          </cell>
        </row>
        <row r="64">
          <cell r="C64" t="str">
            <v>UPAE CARUARU</v>
          </cell>
          <cell r="E64" t="str">
            <v>JOSEILDA MARIA DE LIMA</v>
          </cell>
          <cell r="F64" t="str">
            <v>3 - Administrativo</v>
          </cell>
          <cell r="G64" t="str">
            <v>4222-05</v>
          </cell>
          <cell r="H64">
            <v>45870</v>
          </cell>
          <cell r="I64">
            <v>19.107700000000001</v>
          </cell>
          <cell r="J64">
            <v>152.86000000000001</v>
          </cell>
          <cell r="K64">
            <v>0</v>
          </cell>
          <cell r="L64">
            <v>268.20999999999998</v>
          </cell>
          <cell r="O64">
            <v>3.29</v>
          </cell>
          <cell r="R64">
            <v>0</v>
          </cell>
          <cell r="S64">
            <v>0</v>
          </cell>
          <cell r="U64">
            <v>0</v>
          </cell>
          <cell r="X64" t="str">
            <v xml:space="preserve"> </v>
          </cell>
          <cell r="Y64">
            <v>0</v>
          </cell>
          <cell r="AB64" t="str">
            <v/>
          </cell>
        </row>
        <row r="65">
          <cell r="C65" t="str">
            <v>UPAE CARUARU</v>
          </cell>
          <cell r="E65" t="str">
            <v>JOSENILDO AMARAL DO NASCIMENTO</v>
          </cell>
          <cell r="F65" t="str">
            <v>2 - Outros Profissionais da Saúde</v>
          </cell>
          <cell r="G65" t="str">
            <v>3222-25</v>
          </cell>
          <cell r="H65">
            <v>45870</v>
          </cell>
          <cell r="I65">
            <v>35.849800000000002</v>
          </cell>
          <cell r="J65">
            <v>286.8</v>
          </cell>
          <cell r="K65">
            <v>0</v>
          </cell>
          <cell r="L65">
            <v>268.20999999999998</v>
          </cell>
          <cell r="O65">
            <v>1.64</v>
          </cell>
          <cell r="R65">
            <v>201.6</v>
          </cell>
          <cell r="S65">
            <v>105.31</v>
          </cell>
          <cell r="U65">
            <v>0</v>
          </cell>
          <cell r="X65" t="str">
            <v xml:space="preserve"> </v>
          </cell>
          <cell r="Y65">
            <v>1438.95</v>
          </cell>
          <cell r="AB65" t="str">
            <v>ABONO COMPLEMENTAR</v>
          </cell>
        </row>
        <row r="66">
          <cell r="C66" t="str">
            <v>UPAE CARUARU</v>
          </cell>
          <cell r="E66" t="str">
            <v>JUCELENE MARIA DA SILVA</v>
          </cell>
          <cell r="F66" t="str">
            <v>3 - Administrativo</v>
          </cell>
          <cell r="G66" t="str">
            <v>5143-20</v>
          </cell>
          <cell r="H66">
            <v>45870</v>
          </cell>
          <cell r="I66">
            <v>18.345600000000001</v>
          </cell>
          <cell r="J66">
            <v>146.76</v>
          </cell>
          <cell r="K66">
            <v>0</v>
          </cell>
          <cell r="L66">
            <v>268.20999999999998</v>
          </cell>
          <cell r="O66">
            <v>1.64</v>
          </cell>
          <cell r="R66">
            <v>0</v>
          </cell>
          <cell r="S66">
            <v>0</v>
          </cell>
          <cell r="U66">
            <v>0</v>
          </cell>
          <cell r="X66" t="str">
            <v xml:space="preserve"> </v>
          </cell>
          <cell r="Y66">
            <v>0</v>
          </cell>
          <cell r="AB66" t="str">
            <v/>
          </cell>
        </row>
        <row r="67">
          <cell r="C67" t="str">
            <v>UPAE CARUARU</v>
          </cell>
          <cell r="E67" t="str">
            <v>JUCINEIDE MARIA DA SILVA</v>
          </cell>
          <cell r="F67" t="str">
            <v>2 - Outros Profissionais da Saúde</v>
          </cell>
          <cell r="G67" t="str">
            <v>2235-05</v>
          </cell>
          <cell r="H67">
            <v>45870</v>
          </cell>
          <cell r="I67">
            <v>46.274499999999996</v>
          </cell>
          <cell r="J67">
            <v>370.20000000000005</v>
          </cell>
          <cell r="K67">
            <v>0</v>
          </cell>
          <cell r="L67">
            <v>268.20999999999998</v>
          </cell>
          <cell r="O67">
            <v>1.64</v>
          </cell>
          <cell r="R67">
            <v>0</v>
          </cell>
          <cell r="S67">
            <v>0</v>
          </cell>
          <cell r="U67">
            <v>0</v>
          </cell>
          <cell r="X67" t="str">
            <v xml:space="preserve"> </v>
          </cell>
          <cell r="Y67">
            <v>1536.24</v>
          </cell>
          <cell r="AB67" t="str">
            <v>ABONO COMPLEMENTAR</v>
          </cell>
        </row>
        <row r="68">
          <cell r="C68" t="str">
            <v>UPAE CARUARU</v>
          </cell>
          <cell r="E68" t="str">
            <v>KATHLEEN CRISTINE DA SILVA</v>
          </cell>
          <cell r="F68" t="str">
            <v>3 - Administrativo</v>
          </cell>
          <cell r="G68" t="str">
            <v>2516-05</v>
          </cell>
          <cell r="H68">
            <v>45870</v>
          </cell>
          <cell r="I68">
            <v>6.2988999999999997</v>
          </cell>
          <cell r="J68">
            <v>50.39</v>
          </cell>
          <cell r="K68">
            <v>0</v>
          </cell>
          <cell r="L68">
            <v>268.20999999999998</v>
          </cell>
          <cell r="O68">
            <v>3.29</v>
          </cell>
          <cell r="R68">
            <v>0</v>
          </cell>
          <cell r="S68">
            <v>0</v>
          </cell>
          <cell r="U68">
            <v>0</v>
          </cell>
          <cell r="X68" t="str">
            <v xml:space="preserve"> </v>
          </cell>
          <cell r="Y68">
            <v>0</v>
          </cell>
          <cell r="AB68" t="str">
            <v/>
          </cell>
        </row>
        <row r="69">
          <cell r="C69" t="str">
            <v>UPAE CARUARU</v>
          </cell>
          <cell r="E69" t="str">
            <v>KICIANI KARLA SILVA DE OLIVEIRA</v>
          </cell>
          <cell r="F69" t="str">
            <v>3 - Administrativo</v>
          </cell>
          <cell r="G69" t="str">
            <v>4131-05</v>
          </cell>
          <cell r="H69">
            <v>45870</v>
          </cell>
          <cell r="I69">
            <v>36.095300000000002</v>
          </cell>
          <cell r="J69">
            <v>288.76</v>
          </cell>
          <cell r="K69">
            <v>0</v>
          </cell>
          <cell r="L69">
            <v>268.20999999999998</v>
          </cell>
          <cell r="O69">
            <v>1.64</v>
          </cell>
          <cell r="R69">
            <v>0</v>
          </cell>
          <cell r="S69">
            <v>0</v>
          </cell>
          <cell r="U69">
            <v>0</v>
          </cell>
          <cell r="X69" t="str">
            <v xml:space="preserve"> </v>
          </cell>
          <cell r="Y69">
            <v>0</v>
          </cell>
          <cell r="AB69" t="str">
            <v/>
          </cell>
        </row>
        <row r="70">
          <cell r="C70" t="str">
            <v>UPAE CARUARU</v>
          </cell>
          <cell r="E70" t="str">
            <v>KLEBER JOSE DA SILVA</v>
          </cell>
          <cell r="F70" t="str">
            <v>3 - Administrativo</v>
          </cell>
          <cell r="G70" t="str">
            <v>5151-10</v>
          </cell>
          <cell r="H70">
            <v>45870</v>
          </cell>
          <cell r="I70">
            <v>18.214600000000001</v>
          </cell>
          <cell r="J70">
            <v>145.72</v>
          </cell>
          <cell r="K70">
            <v>0</v>
          </cell>
          <cell r="L70">
            <v>268.20999999999998</v>
          </cell>
          <cell r="O70">
            <v>1.64</v>
          </cell>
          <cell r="R70">
            <v>0</v>
          </cell>
          <cell r="S70">
            <v>0</v>
          </cell>
          <cell r="U70">
            <v>0</v>
          </cell>
          <cell r="X70" t="str">
            <v xml:space="preserve"> </v>
          </cell>
          <cell r="Y70">
            <v>0</v>
          </cell>
          <cell r="AB70" t="str">
            <v/>
          </cell>
        </row>
        <row r="71">
          <cell r="C71" t="str">
            <v>UPAE CARUARU</v>
          </cell>
          <cell r="E71" t="str">
            <v>LAILSON SERGIO BEZERRA DE LIMA</v>
          </cell>
          <cell r="F71" t="str">
            <v>1 - Médico</v>
          </cell>
          <cell r="G71" t="str">
            <v>2251-12</v>
          </cell>
          <cell r="H71">
            <v>45870</v>
          </cell>
          <cell r="I71">
            <v>61.915500000000002</v>
          </cell>
          <cell r="J71">
            <v>495.32</v>
          </cell>
          <cell r="K71">
            <v>0</v>
          </cell>
          <cell r="L71">
            <v>268.20999999999998</v>
          </cell>
          <cell r="O71">
            <v>13.16</v>
          </cell>
          <cell r="R71">
            <v>0</v>
          </cell>
          <cell r="S71">
            <v>0</v>
          </cell>
          <cell r="U71">
            <v>0</v>
          </cell>
          <cell r="X71" t="str">
            <v xml:space="preserve"> </v>
          </cell>
          <cell r="Y71">
            <v>0</v>
          </cell>
          <cell r="AB71" t="str">
            <v/>
          </cell>
        </row>
        <row r="72">
          <cell r="C72" t="str">
            <v>UPAE CARUARU</v>
          </cell>
          <cell r="E72" t="str">
            <v>LEILA ISABELE DE SOUZA MOTA</v>
          </cell>
          <cell r="F72" t="str">
            <v>1 - Médico</v>
          </cell>
          <cell r="G72" t="str">
            <v>2251-35</v>
          </cell>
          <cell r="H72">
            <v>45870</v>
          </cell>
          <cell r="I72">
            <v>106.1413</v>
          </cell>
          <cell r="J72">
            <v>849.13</v>
          </cell>
          <cell r="K72">
            <v>0</v>
          </cell>
          <cell r="L72">
            <v>268.20999999999998</v>
          </cell>
          <cell r="O72">
            <v>13.16</v>
          </cell>
          <cell r="R72">
            <v>0</v>
          </cell>
          <cell r="S72">
            <v>0</v>
          </cell>
          <cell r="U72">
            <v>0</v>
          </cell>
          <cell r="X72" t="str">
            <v xml:space="preserve"> </v>
          </cell>
          <cell r="Y72">
            <v>0</v>
          </cell>
          <cell r="AB72" t="str">
            <v/>
          </cell>
        </row>
        <row r="73">
          <cell r="C73" t="str">
            <v>UPAE CARUARU</v>
          </cell>
          <cell r="E73" t="str">
            <v>LEILA MARIA GALVAO SILVA</v>
          </cell>
          <cell r="F73" t="str">
            <v>2 - Outros Profissionais da Saúde</v>
          </cell>
          <cell r="G73" t="str">
            <v>3241-15</v>
          </cell>
          <cell r="H73">
            <v>45870</v>
          </cell>
          <cell r="I73">
            <v>42.367399999999996</v>
          </cell>
          <cell r="J73">
            <v>338.94</v>
          </cell>
          <cell r="K73">
            <v>0</v>
          </cell>
          <cell r="L73">
            <v>268.20999999999998</v>
          </cell>
          <cell r="O73">
            <v>1.64</v>
          </cell>
          <cell r="R73">
            <v>0</v>
          </cell>
          <cell r="S73">
            <v>0</v>
          </cell>
          <cell r="U73">
            <v>0</v>
          </cell>
          <cell r="X73" t="str">
            <v xml:space="preserve"> </v>
          </cell>
          <cell r="Y73">
            <v>0</v>
          </cell>
          <cell r="AB73" t="str">
            <v/>
          </cell>
        </row>
        <row r="74">
          <cell r="C74" t="str">
            <v>UPAE CARUARU</v>
          </cell>
          <cell r="E74" t="str">
            <v>LETICIA KARINE DA SILVA MOTA</v>
          </cell>
          <cell r="F74" t="str">
            <v>2 - Outros Profissionais da Saúde</v>
          </cell>
          <cell r="G74" t="str">
            <v>3222-05</v>
          </cell>
          <cell r="H74">
            <v>45870</v>
          </cell>
          <cell r="I74">
            <v>35.429899999999996</v>
          </cell>
          <cell r="J74">
            <v>283.44</v>
          </cell>
          <cell r="K74">
            <v>0</v>
          </cell>
          <cell r="L74">
            <v>268.20999999999998</v>
          </cell>
          <cell r="O74">
            <v>1.65</v>
          </cell>
          <cell r="R74">
            <v>0</v>
          </cell>
          <cell r="S74">
            <v>0</v>
          </cell>
          <cell r="U74">
            <v>81.02</v>
          </cell>
          <cell r="X74" t="str">
            <v xml:space="preserve"> AUXILIO CRECHE.</v>
          </cell>
          <cell r="Y74">
            <v>1653.1100000000001</v>
          </cell>
          <cell r="AB74" t="str">
            <v>ABONO COMPLEMENTAR</v>
          </cell>
        </row>
        <row r="75">
          <cell r="C75" t="str">
            <v>UPAE CARUARU</v>
          </cell>
          <cell r="E75" t="str">
            <v>LILAINE PEREIRA DA SILVA GONÇALO</v>
          </cell>
          <cell r="F75" t="str">
            <v>2 - Outros Profissionais da Saúde</v>
          </cell>
          <cell r="G75" t="str">
            <v>3222-05</v>
          </cell>
          <cell r="H75">
            <v>45870</v>
          </cell>
          <cell r="I75">
            <v>35.5441</v>
          </cell>
          <cell r="J75">
            <v>284.35000000000002</v>
          </cell>
          <cell r="K75">
            <v>0</v>
          </cell>
          <cell r="L75">
            <v>268.22000000000003</v>
          </cell>
          <cell r="O75">
            <v>1.65</v>
          </cell>
          <cell r="R75">
            <v>0</v>
          </cell>
          <cell r="S75">
            <v>0</v>
          </cell>
          <cell r="U75">
            <v>81.02</v>
          </cell>
          <cell r="X75" t="str">
            <v xml:space="preserve"> AUXILIO CRECHE.</v>
          </cell>
          <cell r="Y75">
            <v>1653.1100000000001</v>
          </cell>
          <cell r="AB75" t="str">
            <v>ABONO COMPLEMENTAR</v>
          </cell>
        </row>
        <row r="76">
          <cell r="C76" t="str">
            <v>UPAE CARUARU</v>
          </cell>
          <cell r="E76" t="str">
            <v>LISLEY KAWANA NICACIO PEREIRA</v>
          </cell>
          <cell r="F76" t="str">
            <v>2 - Outros Profissionais da Saúde</v>
          </cell>
          <cell r="G76" t="str">
            <v>2235-05</v>
          </cell>
          <cell r="H76">
            <v>45870</v>
          </cell>
          <cell r="I76">
            <v>73.619</v>
          </cell>
          <cell r="J76">
            <v>588.95000000000005</v>
          </cell>
          <cell r="K76">
            <v>0</v>
          </cell>
          <cell r="L76">
            <v>268.22000000000003</v>
          </cell>
          <cell r="O76">
            <v>3.29</v>
          </cell>
          <cell r="R76">
            <v>0</v>
          </cell>
          <cell r="S76">
            <v>0</v>
          </cell>
          <cell r="U76">
            <v>100</v>
          </cell>
          <cell r="X76" t="str">
            <v xml:space="preserve">AJUDA DE CUSTO. </v>
          </cell>
          <cell r="Y76">
            <v>1536.24</v>
          </cell>
          <cell r="AB76" t="str">
            <v>ABONO COMPLEMENTAR</v>
          </cell>
        </row>
        <row r="77">
          <cell r="C77" t="str">
            <v>UPAE CARUARU</v>
          </cell>
          <cell r="E77" t="str">
            <v>LIVIA DE SOUZA MOTA</v>
          </cell>
          <cell r="F77" t="str">
            <v>1 - Médico</v>
          </cell>
          <cell r="G77" t="str">
            <v>2251-35</v>
          </cell>
          <cell r="H77">
            <v>45870</v>
          </cell>
          <cell r="I77">
            <v>62.517299999999999</v>
          </cell>
          <cell r="J77">
            <v>500.14</v>
          </cell>
          <cell r="K77">
            <v>0</v>
          </cell>
          <cell r="L77">
            <v>268.22000000000003</v>
          </cell>
          <cell r="O77">
            <v>13.16</v>
          </cell>
          <cell r="R77">
            <v>0</v>
          </cell>
          <cell r="S77">
            <v>0</v>
          </cell>
          <cell r="U77">
            <v>0</v>
          </cell>
          <cell r="X77" t="str">
            <v xml:space="preserve"> </v>
          </cell>
          <cell r="Y77">
            <v>0</v>
          </cell>
          <cell r="AB77" t="str">
            <v/>
          </cell>
        </row>
        <row r="78">
          <cell r="C78" t="str">
            <v>UPAE CARUARU</v>
          </cell>
          <cell r="E78" t="str">
            <v>LUCIANO SOUZA DA SILVA</v>
          </cell>
          <cell r="F78" t="str">
            <v>3 - Administrativo</v>
          </cell>
          <cell r="G78" t="str">
            <v>2124-05</v>
          </cell>
          <cell r="H78">
            <v>45870</v>
          </cell>
          <cell r="I78">
            <v>44.443800000000003</v>
          </cell>
          <cell r="J78">
            <v>355.55</v>
          </cell>
          <cell r="K78">
            <v>0</v>
          </cell>
          <cell r="L78">
            <v>268.20999999999998</v>
          </cell>
          <cell r="O78">
            <v>1.64</v>
          </cell>
          <cell r="R78">
            <v>186</v>
          </cell>
          <cell r="S78">
            <v>180.6</v>
          </cell>
          <cell r="U78">
            <v>0</v>
          </cell>
          <cell r="X78" t="str">
            <v xml:space="preserve"> </v>
          </cell>
          <cell r="Y78">
            <v>0</v>
          </cell>
          <cell r="AB78" t="str">
            <v/>
          </cell>
        </row>
        <row r="79">
          <cell r="C79" t="str">
            <v>UPAE CARUARU</v>
          </cell>
          <cell r="E79" t="str">
            <v>LUCIO MERIO TAVARES DA SILVA</v>
          </cell>
          <cell r="F79" t="str">
            <v>3 - Administrativo</v>
          </cell>
          <cell r="G79" t="str">
            <v>9101-10</v>
          </cell>
          <cell r="H79">
            <v>45870</v>
          </cell>
          <cell r="I79">
            <v>42.416699999999999</v>
          </cell>
          <cell r="J79">
            <v>339.33</v>
          </cell>
          <cell r="K79">
            <v>0</v>
          </cell>
          <cell r="L79">
            <v>268.22000000000003</v>
          </cell>
          <cell r="O79">
            <v>1.64</v>
          </cell>
          <cell r="R79">
            <v>0</v>
          </cell>
          <cell r="S79">
            <v>0</v>
          </cell>
          <cell r="U79">
            <v>0</v>
          </cell>
          <cell r="X79" t="str">
            <v xml:space="preserve"> </v>
          </cell>
          <cell r="Y79">
            <v>0</v>
          </cell>
          <cell r="AB79" t="str">
            <v/>
          </cell>
        </row>
        <row r="80">
          <cell r="C80" t="str">
            <v>UPAE CARUARU</v>
          </cell>
          <cell r="E80" t="str">
            <v>LUIZ EDUARDO SOARES</v>
          </cell>
          <cell r="F80" t="str">
            <v>3 - Administrativo</v>
          </cell>
          <cell r="G80" t="str">
            <v>4141-05</v>
          </cell>
          <cell r="H80">
            <v>45870</v>
          </cell>
          <cell r="I80">
            <v>23.020399999999999</v>
          </cell>
          <cell r="J80">
            <v>184.16</v>
          </cell>
          <cell r="K80">
            <v>0</v>
          </cell>
          <cell r="L80">
            <v>268.22000000000003</v>
          </cell>
          <cell r="O80">
            <v>1.64</v>
          </cell>
          <cell r="R80">
            <v>0</v>
          </cell>
          <cell r="S80">
            <v>0</v>
          </cell>
          <cell r="U80">
            <v>0</v>
          </cell>
          <cell r="X80" t="str">
            <v xml:space="preserve"> </v>
          </cell>
          <cell r="Y80">
            <v>0</v>
          </cell>
          <cell r="AB80" t="str">
            <v/>
          </cell>
        </row>
        <row r="81">
          <cell r="C81" t="str">
            <v>UPAE CARUARU</v>
          </cell>
          <cell r="E81" t="str">
            <v>LUIZ HENRIQUE BARTOLOMEU SILVA</v>
          </cell>
          <cell r="F81" t="str">
            <v>2 - Outros Profissionais da Saúde</v>
          </cell>
          <cell r="G81" t="str">
            <v>2515-20</v>
          </cell>
          <cell r="H81">
            <v>45870</v>
          </cell>
          <cell r="I81">
            <v>27.004000000000001</v>
          </cell>
          <cell r="J81">
            <v>216.03</v>
          </cell>
          <cell r="K81">
            <v>0</v>
          </cell>
          <cell r="L81">
            <v>268.22000000000003</v>
          </cell>
          <cell r="O81">
            <v>1.64</v>
          </cell>
          <cell r="R81">
            <v>0</v>
          </cell>
          <cell r="S81">
            <v>0</v>
          </cell>
          <cell r="U81">
            <v>0</v>
          </cell>
          <cell r="X81" t="str">
            <v xml:space="preserve"> </v>
          </cell>
          <cell r="Y81">
            <v>0</v>
          </cell>
          <cell r="AB81" t="str">
            <v/>
          </cell>
        </row>
        <row r="82">
          <cell r="C82" t="str">
            <v>UPAE CARUARU</v>
          </cell>
          <cell r="E82" t="str">
            <v>LYLIAN FREIRE DE FREITAS CAVALCANTE</v>
          </cell>
          <cell r="F82" t="str">
            <v>3 - Administrativo</v>
          </cell>
          <cell r="G82" t="str">
            <v>2516-05</v>
          </cell>
          <cell r="H82">
            <v>45870</v>
          </cell>
          <cell r="I82">
            <v>18.971700000000002</v>
          </cell>
          <cell r="J82">
            <v>151.77000000000001</v>
          </cell>
          <cell r="K82">
            <v>0</v>
          </cell>
          <cell r="L82">
            <v>268.22000000000003</v>
          </cell>
          <cell r="O82">
            <v>3.29</v>
          </cell>
          <cell r="R82">
            <v>0</v>
          </cell>
          <cell r="S82">
            <v>0</v>
          </cell>
          <cell r="U82">
            <v>0</v>
          </cell>
          <cell r="X82" t="str">
            <v xml:space="preserve"> </v>
          </cell>
          <cell r="Y82">
            <v>0</v>
          </cell>
          <cell r="AB82" t="str">
            <v/>
          </cell>
        </row>
        <row r="83">
          <cell r="C83" t="str">
            <v>UPAE CARUARU</v>
          </cell>
          <cell r="E83" t="str">
            <v>MANUELA FIGUEIREDO LAMOUR DE ARAGÃO</v>
          </cell>
          <cell r="F83" t="str">
            <v>2 - Outros Profissionais da Saúde</v>
          </cell>
          <cell r="G83" t="str">
            <v>3251-15</v>
          </cell>
          <cell r="H83">
            <v>45870</v>
          </cell>
          <cell r="I83">
            <v>16.564</v>
          </cell>
          <cell r="J83">
            <v>132.51</v>
          </cell>
          <cell r="K83">
            <v>0</v>
          </cell>
          <cell r="L83">
            <v>268.22000000000003</v>
          </cell>
          <cell r="O83">
            <v>1.64</v>
          </cell>
          <cell r="R83">
            <v>0</v>
          </cell>
          <cell r="S83">
            <v>0</v>
          </cell>
          <cell r="U83">
            <v>0</v>
          </cell>
          <cell r="X83" t="str">
            <v xml:space="preserve"> </v>
          </cell>
          <cell r="Y83">
            <v>0</v>
          </cell>
          <cell r="AB83" t="str">
            <v/>
          </cell>
        </row>
        <row r="84">
          <cell r="C84" t="str">
            <v>UPAE CARUARU</v>
          </cell>
          <cell r="E84" t="str">
            <v>MARCIA MARIA DE LIMA E SILVA</v>
          </cell>
          <cell r="F84" t="str">
            <v>2 - Outros Profissionais da Saúde</v>
          </cell>
          <cell r="G84" t="str">
            <v>3222-05</v>
          </cell>
          <cell r="H84">
            <v>45870</v>
          </cell>
          <cell r="I84">
            <v>35.5441</v>
          </cell>
          <cell r="J84">
            <v>284.35000000000002</v>
          </cell>
          <cell r="K84">
            <v>0</v>
          </cell>
          <cell r="L84">
            <v>268.22000000000003</v>
          </cell>
          <cell r="O84">
            <v>1.64</v>
          </cell>
          <cell r="R84">
            <v>0</v>
          </cell>
          <cell r="S84">
            <v>0</v>
          </cell>
          <cell r="U84">
            <v>0</v>
          </cell>
          <cell r="X84" t="str">
            <v xml:space="preserve"> </v>
          </cell>
          <cell r="Y84">
            <v>1653.1100000000001</v>
          </cell>
          <cell r="AB84" t="str">
            <v>ABONO COMPLEMENTAR</v>
          </cell>
        </row>
        <row r="85">
          <cell r="C85" t="str">
            <v>UPAE CARUARU</v>
          </cell>
          <cell r="E85" t="str">
            <v>MARIA APARECIDA MENEZES SILVA</v>
          </cell>
          <cell r="F85" t="str">
            <v>2 - Outros Profissionais da Saúde</v>
          </cell>
          <cell r="G85" t="str">
            <v>5152-05</v>
          </cell>
          <cell r="H85">
            <v>45870</v>
          </cell>
          <cell r="I85">
            <v>18.3431</v>
          </cell>
          <cell r="J85">
            <v>146.74</v>
          </cell>
          <cell r="K85">
            <v>0</v>
          </cell>
          <cell r="L85">
            <v>268.22000000000003</v>
          </cell>
          <cell r="O85">
            <v>1.65</v>
          </cell>
          <cell r="R85">
            <v>403.2</v>
          </cell>
          <cell r="S85">
            <v>91.08</v>
          </cell>
          <cell r="U85">
            <v>0</v>
          </cell>
          <cell r="X85" t="str">
            <v xml:space="preserve"> </v>
          </cell>
          <cell r="Y85">
            <v>0</v>
          </cell>
          <cell r="AB85" t="str">
            <v/>
          </cell>
        </row>
        <row r="86">
          <cell r="C86" t="str">
            <v>UPAE CARUARU</v>
          </cell>
          <cell r="E86" t="str">
            <v>MARIA CONCEIÇAO DE ARAUJO</v>
          </cell>
          <cell r="F86" t="str">
            <v>3 - Administrativo</v>
          </cell>
          <cell r="G86" t="str">
            <v>2522-10</v>
          </cell>
          <cell r="H86">
            <v>45870</v>
          </cell>
          <cell r="I86">
            <v>31.455400000000001</v>
          </cell>
          <cell r="J86">
            <v>251.64</v>
          </cell>
          <cell r="K86">
            <v>0</v>
          </cell>
          <cell r="L86">
            <v>268.22000000000003</v>
          </cell>
          <cell r="O86">
            <v>1.65</v>
          </cell>
          <cell r="R86">
            <v>0</v>
          </cell>
          <cell r="S86">
            <v>0</v>
          </cell>
          <cell r="U86">
            <v>0</v>
          </cell>
          <cell r="X86" t="str">
            <v xml:space="preserve"> </v>
          </cell>
          <cell r="Y86">
            <v>0</v>
          </cell>
          <cell r="AB86" t="str">
            <v/>
          </cell>
        </row>
        <row r="87">
          <cell r="C87" t="str">
            <v>UPAE CARUARU</v>
          </cell>
          <cell r="E87" t="str">
            <v>MARIA EMANUELLA MONTEIRO BATISTA</v>
          </cell>
          <cell r="F87" t="str">
            <v>3 - Administrativo</v>
          </cell>
          <cell r="G87" t="str">
            <v>2521-05</v>
          </cell>
          <cell r="H87">
            <v>45870</v>
          </cell>
          <cell r="I87">
            <v>31.042199999999998</v>
          </cell>
          <cell r="J87">
            <v>248.34</v>
          </cell>
          <cell r="K87">
            <v>0</v>
          </cell>
          <cell r="L87">
            <v>268.22000000000003</v>
          </cell>
          <cell r="O87">
            <v>1.65</v>
          </cell>
          <cell r="R87">
            <v>0</v>
          </cell>
          <cell r="S87">
            <v>0</v>
          </cell>
          <cell r="U87">
            <v>0</v>
          </cell>
          <cell r="X87" t="str">
            <v xml:space="preserve"> </v>
          </cell>
          <cell r="Y87">
            <v>0</v>
          </cell>
          <cell r="AB87" t="str">
            <v/>
          </cell>
        </row>
        <row r="88">
          <cell r="C88" t="str">
            <v>UPAE CARUARU</v>
          </cell>
          <cell r="E88" t="str">
            <v>MARIA JOSE DA SILVA</v>
          </cell>
          <cell r="F88" t="str">
            <v>2 - Outros Profissionais da Saúde</v>
          </cell>
          <cell r="G88" t="str">
            <v>3222-05</v>
          </cell>
          <cell r="H88">
            <v>45870</v>
          </cell>
          <cell r="I88">
            <v>35.5441</v>
          </cell>
          <cell r="J88">
            <v>284.35000000000002</v>
          </cell>
          <cell r="K88">
            <v>0</v>
          </cell>
          <cell r="L88">
            <v>268.22000000000003</v>
          </cell>
          <cell r="O88">
            <v>1.65</v>
          </cell>
          <cell r="R88">
            <v>201.6</v>
          </cell>
          <cell r="S88">
            <v>91.3</v>
          </cell>
          <cell r="U88">
            <v>0</v>
          </cell>
          <cell r="X88" t="str">
            <v xml:space="preserve"> </v>
          </cell>
          <cell r="Y88">
            <v>1653.1100000000001</v>
          </cell>
          <cell r="AB88" t="str">
            <v>ABONO COMPLEMENTAR</v>
          </cell>
        </row>
        <row r="89">
          <cell r="C89" t="str">
            <v>UPAE CARUARU</v>
          </cell>
          <cell r="E89" t="str">
            <v>MARIA JULIANA DA SILVA LIMA</v>
          </cell>
          <cell r="F89" t="str">
            <v>3 - Administrativo</v>
          </cell>
          <cell r="G89" t="str">
            <v>2516-05</v>
          </cell>
          <cell r="H89">
            <v>45870</v>
          </cell>
          <cell r="I89">
            <v>21.366</v>
          </cell>
          <cell r="J89">
            <v>170.93</v>
          </cell>
          <cell r="K89">
            <v>0</v>
          </cell>
          <cell r="L89">
            <v>268.22000000000003</v>
          </cell>
          <cell r="O89">
            <v>1.64</v>
          </cell>
          <cell r="R89">
            <v>0</v>
          </cell>
          <cell r="S89">
            <v>0</v>
          </cell>
          <cell r="U89">
            <v>0</v>
          </cell>
          <cell r="X89" t="str">
            <v xml:space="preserve"> </v>
          </cell>
          <cell r="Y89">
            <v>0</v>
          </cell>
          <cell r="AB89" t="str">
            <v/>
          </cell>
        </row>
        <row r="90">
          <cell r="C90" t="str">
            <v>UPAE CARUARU</v>
          </cell>
          <cell r="E90" t="str">
            <v>MARIA LETICIA PATRIOTA DE NOVAES LINS</v>
          </cell>
          <cell r="F90" t="str">
            <v>2 - Outros Profissionais da Saúde</v>
          </cell>
          <cell r="G90" t="str">
            <v>2236-05</v>
          </cell>
          <cell r="H90">
            <v>45870</v>
          </cell>
          <cell r="I90">
            <v>31.154899999999998</v>
          </cell>
          <cell r="J90">
            <v>249.24</v>
          </cell>
          <cell r="K90">
            <v>0</v>
          </cell>
          <cell r="L90">
            <v>268.22000000000003</v>
          </cell>
          <cell r="O90">
            <v>3.29</v>
          </cell>
          <cell r="R90">
            <v>0</v>
          </cell>
          <cell r="S90">
            <v>0</v>
          </cell>
          <cell r="U90">
            <v>0</v>
          </cell>
          <cell r="X90" t="str">
            <v xml:space="preserve"> </v>
          </cell>
          <cell r="Y90">
            <v>0</v>
          </cell>
          <cell r="AB90" t="str">
            <v/>
          </cell>
        </row>
        <row r="91">
          <cell r="C91" t="str">
            <v>UPAE CARUARU</v>
          </cell>
          <cell r="E91" t="str">
            <v>MARIA LUCIELMA DEODATO BRASIL</v>
          </cell>
          <cell r="F91" t="str">
            <v>3 - Administrativo</v>
          </cell>
          <cell r="G91" t="str">
            <v>4110-05</v>
          </cell>
          <cell r="H91">
            <v>45870</v>
          </cell>
          <cell r="I91">
            <v>7.9936000000000007</v>
          </cell>
          <cell r="J91">
            <v>63.95</v>
          </cell>
          <cell r="K91">
            <v>0</v>
          </cell>
          <cell r="L91">
            <v>268.22000000000003</v>
          </cell>
          <cell r="O91">
            <v>1.65</v>
          </cell>
          <cell r="R91">
            <v>0</v>
          </cell>
          <cell r="S91">
            <v>0</v>
          </cell>
          <cell r="U91">
            <v>0</v>
          </cell>
          <cell r="X91" t="str">
            <v xml:space="preserve"> </v>
          </cell>
          <cell r="Y91">
            <v>0</v>
          </cell>
          <cell r="AB91" t="str">
            <v/>
          </cell>
        </row>
        <row r="92">
          <cell r="C92" t="str">
            <v>UPAE CARUARU</v>
          </cell>
          <cell r="E92" t="str">
            <v>MARIA ROSANGELA BEZERRA MACIEL</v>
          </cell>
          <cell r="F92" t="str">
            <v>3 - Administrativo</v>
          </cell>
          <cell r="G92" t="str">
            <v>5143-20</v>
          </cell>
          <cell r="H92">
            <v>45870</v>
          </cell>
          <cell r="I92">
            <v>19.015799999999999</v>
          </cell>
          <cell r="J92">
            <v>152.13</v>
          </cell>
          <cell r="K92">
            <v>0</v>
          </cell>
          <cell r="L92">
            <v>268.22000000000003</v>
          </cell>
          <cell r="O92">
            <v>1.65</v>
          </cell>
          <cell r="R92">
            <v>0</v>
          </cell>
          <cell r="S92">
            <v>0</v>
          </cell>
          <cell r="U92">
            <v>0</v>
          </cell>
          <cell r="X92" t="str">
            <v xml:space="preserve"> </v>
          </cell>
          <cell r="Y92">
            <v>0</v>
          </cell>
          <cell r="AB92" t="str">
            <v/>
          </cell>
        </row>
        <row r="93">
          <cell r="C93" t="str">
            <v>UPAE CARUARU</v>
          </cell>
          <cell r="E93" t="str">
            <v>MARIA TERESA DE SOUSA MOTA MELO LAGO</v>
          </cell>
          <cell r="F93" t="str">
            <v>2 - Outros Profissionais da Saúde</v>
          </cell>
          <cell r="G93" t="str">
            <v>2236-05</v>
          </cell>
          <cell r="H93">
            <v>45870</v>
          </cell>
          <cell r="I93">
            <v>30.073400000000003</v>
          </cell>
          <cell r="J93">
            <v>240.59</v>
          </cell>
          <cell r="K93">
            <v>0</v>
          </cell>
          <cell r="L93">
            <v>268.22000000000003</v>
          </cell>
          <cell r="O93">
            <v>3.3</v>
          </cell>
          <cell r="R93">
            <v>0</v>
          </cell>
          <cell r="S93">
            <v>0</v>
          </cell>
          <cell r="U93">
            <v>0</v>
          </cell>
          <cell r="X93" t="str">
            <v xml:space="preserve"> </v>
          </cell>
          <cell r="Y93">
            <v>0</v>
          </cell>
          <cell r="AB93" t="str">
            <v/>
          </cell>
        </row>
        <row r="94">
          <cell r="C94" t="str">
            <v>UPAE CARUARU</v>
          </cell>
          <cell r="E94" t="str">
            <v>MARINA BARBOSA E SOUZA</v>
          </cell>
          <cell r="F94" t="str">
            <v>2 - Outros Profissionais da Saúde</v>
          </cell>
          <cell r="G94" t="str">
            <v>2235-05</v>
          </cell>
          <cell r="H94">
            <v>45870</v>
          </cell>
          <cell r="I94">
            <v>46.190400000000004</v>
          </cell>
          <cell r="J94">
            <v>369.52</v>
          </cell>
          <cell r="K94">
            <v>0</v>
          </cell>
          <cell r="L94">
            <v>268.22000000000003</v>
          </cell>
          <cell r="O94">
            <v>3.3</v>
          </cell>
          <cell r="R94">
            <v>0</v>
          </cell>
          <cell r="S94">
            <v>0</v>
          </cell>
          <cell r="U94">
            <v>138.38999999999999</v>
          </cell>
          <cell r="X94" t="str">
            <v xml:space="preserve"> AUXILIO CRECHE.</v>
          </cell>
          <cell r="Y94">
            <v>1536.24</v>
          </cell>
          <cell r="AB94" t="str">
            <v>ABONO COMPLEMENTAR</v>
          </cell>
        </row>
        <row r="95">
          <cell r="C95" t="str">
            <v>UPAE CARUARU</v>
          </cell>
          <cell r="E95" t="str">
            <v>MARIZETE NEUZA DOS SANTOS RAMOS</v>
          </cell>
          <cell r="F95" t="str">
            <v>2 - Outros Profissionais da Saúde</v>
          </cell>
          <cell r="G95" t="str">
            <v>2236-05</v>
          </cell>
          <cell r="H95">
            <v>45870</v>
          </cell>
          <cell r="I95">
            <v>31.163499999999999</v>
          </cell>
          <cell r="J95">
            <v>249.31</v>
          </cell>
          <cell r="K95">
            <v>0</v>
          </cell>
          <cell r="L95">
            <v>268.22000000000003</v>
          </cell>
          <cell r="O95">
            <v>3.3</v>
          </cell>
          <cell r="R95">
            <v>0</v>
          </cell>
          <cell r="S95">
            <v>0</v>
          </cell>
          <cell r="U95">
            <v>121.1</v>
          </cell>
          <cell r="X95" t="str">
            <v xml:space="preserve"> AUXILIO CRECHE.</v>
          </cell>
          <cell r="Y95">
            <v>0</v>
          </cell>
          <cell r="AB95" t="str">
            <v/>
          </cell>
        </row>
        <row r="96">
          <cell r="C96" t="str">
            <v>UPAE CARUARU</v>
          </cell>
          <cell r="E96" t="str">
            <v>MATEUS ALVES FARIAS</v>
          </cell>
          <cell r="F96" t="str">
            <v>3 - Administrativo</v>
          </cell>
          <cell r="G96" t="str">
            <v>4110-10</v>
          </cell>
          <cell r="H96">
            <v>45870</v>
          </cell>
          <cell r="I96">
            <v>18.441800000000001</v>
          </cell>
          <cell r="J96">
            <v>147.53</v>
          </cell>
          <cell r="K96">
            <v>0</v>
          </cell>
          <cell r="L96">
            <v>268.22000000000003</v>
          </cell>
          <cell r="O96">
            <v>1.64</v>
          </cell>
          <cell r="R96">
            <v>0</v>
          </cell>
          <cell r="S96">
            <v>0</v>
          </cell>
          <cell r="U96">
            <v>0</v>
          </cell>
          <cell r="X96" t="str">
            <v xml:space="preserve"> </v>
          </cell>
          <cell r="Y96">
            <v>0</v>
          </cell>
          <cell r="AB96" t="str">
            <v/>
          </cell>
        </row>
        <row r="97">
          <cell r="C97" t="str">
            <v>UPAE CARUARU</v>
          </cell>
          <cell r="E97" t="str">
            <v>MAVIA ANGELICA DOS SANTOS SILVA</v>
          </cell>
          <cell r="F97" t="str">
            <v>2 - Outros Profissionais da Saúde</v>
          </cell>
          <cell r="G97" t="str">
            <v>3222-05</v>
          </cell>
          <cell r="H97">
            <v>45870</v>
          </cell>
          <cell r="I97">
            <v>34.783299999999997</v>
          </cell>
          <cell r="J97">
            <v>278.27</v>
          </cell>
          <cell r="K97">
            <v>0</v>
          </cell>
          <cell r="L97">
            <v>268.22000000000003</v>
          </cell>
          <cell r="O97">
            <v>1.64</v>
          </cell>
          <cell r="R97">
            <v>0</v>
          </cell>
          <cell r="S97">
            <v>0</v>
          </cell>
          <cell r="U97">
            <v>0</v>
          </cell>
          <cell r="X97" t="str">
            <v xml:space="preserve"> </v>
          </cell>
          <cell r="Y97">
            <v>1653.1100000000001</v>
          </cell>
          <cell r="AB97" t="str">
            <v>ABONO COMPLEMENTAR</v>
          </cell>
        </row>
        <row r="98">
          <cell r="C98" t="str">
            <v>UPAE CARUARU</v>
          </cell>
          <cell r="E98" t="str">
            <v>MAYARA RODRIGUES GUALBERTO DE PAULA</v>
          </cell>
          <cell r="F98" t="str">
            <v>3 - Administrativo</v>
          </cell>
          <cell r="G98" t="str">
            <v>2521-05</v>
          </cell>
          <cell r="H98">
            <v>45870</v>
          </cell>
          <cell r="I98">
            <v>35.176400000000001</v>
          </cell>
          <cell r="J98">
            <v>281.41000000000003</v>
          </cell>
          <cell r="K98">
            <v>0</v>
          </cell>
          <cell r="L98">
            <v>315</v>
          </cell>
          <cell r="O98">
            <v>1.64</v>
          </cell>
          <cell r="R98">
            <v>0</v>
          </cell>
          <cell r="S98">
            <v>0</v>
          </cell>
          <cell r="U98">
            <v>0</v>
          </cell>
          <cell r="X98" t="str">
            <v xml:space="preserve"> </v>
          </cell>
          <cell r="Y98">
            <v>0</v>
          </cell>
          <cell r="AB98" t="str">
            <v/>
          </cell>
        </row>
        <row r="99">
          <cell r="C99" t="str">
            <v>UPAE CARUARU</v>
          </cell>
          <cell r="E99" t="str">
            <v>MAYTTA ROCHELLY LOPES DA SILVA</v>
          </cell>
          <cell r="F99" t="str">
            <v>2 - Outros Profissionais da Saúde</v>
          </cell>
          <cell r="G99" t="str">
            <v>2236-05</v>
          </cell>
          <cell r="H99">
            <v>45870</v>
          </cell>
          <cell r="I99">
            <v>41.161200000000001</v>
          </cell>
          <cell r="J99">
            <v>329.29</v>
          </cell>
          <cell r="K99">
            <v>0</v>
          </cell>
          <cell r="L99">
            <v>268.22000000000003</v>
          </cell>
          <cell r="O99">
            <v>3.29</v>
          </cell>
          <cell r="R99">
            <v>0</v>
          </cell>
          <cell r="S99">
            <v>0</v>
          </cell>
          <cell r="U99">
            <v>0</v>
          </cell>
          <cell r="X99" t="str">
            <v xml:space="preserve"> </v>
          </cell>
          <cell r="Y99">
            <v>0</v>
          </cell>
          <cell r="AB99" t="str">
            <v/>
          </cell>
        </row>
        <row r="100">
          <cell r="C100" t="str">
            <v>UPAE CARUARU</v>
          </cell>
          <cell r="E100" t="str">
            <v>MICHELLE DA SILVA VIEIRA</v>
          </cell>
          <cell r="F100" t="str">
            <v>2 - Outros Profissionais da Saúde</v>
          </cell>
          <cell r="G100" t="str">
            <v>3222-05</v>
          </cell>
          <cell r="H100">
            <v>45870</v>
          </cell>
          <cell r="I100">
            <v>34.785800000000002</v>
          </cell>
          <cell r="J100">
            <v>278.28999999999996</v>
          </cell>
          <cell r="K100">
            <v>0</v>
          </cell>
          <cell r="L100">
            <v>268.22000000000003</v>
          </cell>
          <cell r="O100">
            <v>1.64</v>
          </cell>
          <cell r="R100">
            <v>0</v>
          </cell>
          <cell r="S100">
            <v>0</v>
          </cell>
          <cell r="U100">
            <v>0</v>
          </cell>
          <cell r="X100" t="str">
            <v xml:space="preserve"> </v>
          </cell>
          <cell r="Y100">
            <v>1653.1100000000001</v>
          </cell>
          <cell r="AB100" t="str">
            <v>ABONO COMPLEMENTAR</v>
          </cell>
        </row>
        <row r="101">
          <cell r="C101" t="str">
            <v>UPAE CARUARU</v>
          </cell>
          <cell r="E101" t="str">
            <v>MORGANA KITI PEREIRA DA SILVA</v>
          </cell>
          <cell r="F101" t="str">
            <v>2 - Outros Profissionais da Saúde</v>
          </cell>
          <cell r="G101" t="str">
            <v>3222-05</v>
          </cell>
          <cell r="H101">
            <v>45870</v>
          </cell>
          <cell r="I101">
            <v>34.836500000000001</v>
          </cell>
          <cell r="J101">
            <v>278.69</v>
          </cell>
          <cell r="K101">
            <v>0</v>
          </cell>
          <cell r="L101">
            <v>268.22000000000003</v>
          </cell>
          <cell r="O101">
            <v>1.64</v>
          </cell>
          <cell r="R101">
            <v>403.2</v>
          </cell>
          <cell r="S101">
            <v>91.3</v>
          </cell>
          <cell r="U101">
            <v>0</v>
          </cell>
          <cell r="X101" t="str">
            <v xml:space="preserve"> </v>
          </cell>
          <cell r="Y101">
            <v>1653.1100000000001</v>
          </cell>
          <cell r="AB101" t="str">
            <v>ABONO COMPLEMENTAR</v>
          </cell>
        </row>
        <row r="102">
          <cell r="C102" t="str">
            <v>UPAE CARUARU</v>
          </cell>
          <cell r="E102" t="str">
            <v>MYCHELL JOSE MIRANDA VIEIRA</v>
          </cell>
          <cell r="F102" t="str">
            <v>2 - Outros Profissionais da Saúde</v>
          </cell>
          <cell r="G102" t="str">
            <v>3241-15</v>
          </cell>
          <cell r="H102">
            <v>45870</v>
          </cell>
          <cell r="I102">
            <v>36.430500000000002</v>
          </cell>
          <cell r="J102">
            <v>291.44</v>
          </cell>
          <cell r="K102">
            <v>0</v>
          </cell>
          <cell r="L102">
            <v>268.22000000000003</v>
          </cell>
          <cell r="O102">
            <v>1.64</v>
          </cell>
          <cell r="R102">
            <v>0</v>
          </cell>
          <cell r="S102">
            <v>0</v>
          </cell>
          <cell r="U102">
            <v>0</v>
          </cell>
          <cell r="X102" t="str">
            <v xml:space="preserve"> </v>
          </cell>
          <cell r="Y102">
            <v>0</v>
          </cell>
          <cell r="AB102" t="str">
            <v/>
          </cell>
        </row>
        <row r="103">
          <cell r="C103" t="str">
            <v>UPAE CARUARU</v>
          </cell>
          <cell r="E103" t="str">
            <v>NATHALYA CRISTINA FERNANDES DE MELO</v>
          </cell>
          <cell r="F103" t="str">
            <v>3 - Administrativo</v>
          </cell>
          <cell r="G103" t="str">
            <v>4101-05</v>
          </cell>
          <cell r="H103">
            <v>45870</v>
          </cell>
          <cell r="I103">
            <v>71.995800000000003</v>
          </cell>
          <cell r="J103">
            <v>575.97</v>
          </cell>
          <cell r="K103">
            <v>0</v>
          </cell>
          <cell r="L103">
            <v>268.22000000000003</v>
          </cell>
          <cell r="O103">
            <v>1.64</v>
          </cell>
          <cell r="R103">
            <v>0</v>
          </cell>
          <cell r="S103">
            <v>0</v>
          </cell>
          <cell r="U103">
            <v>50</v>
          </cell>
          <cell r="X103" t="str">
            <v xml:space="preserve">AJUDA DE CUSTO. </v>
          </cell>
          <cell r="Y103">
            <v>0</v>
          </cell>
          <cell r="AB103" t="str">
            <v/>
          </cell>
        </row>
        <row r="104">
          <cell r="C104" t="str">
            <v>UPAE CARUARU</v>
          </cell>
          <cell r="E104" t="str">
            <v>NATIELY CRUZ ALMEIDA MOTA</v>
          </cell>
          <cell r="F104" t="str">
            <v>3 - Administrativo</v>
          </cell>
          <cell r="G104" t="str">
            <v>4110-05</v>
          </cell>
          <cell r="H104">
            <v>45870</v>
          </cell>
          <cell r="I104">
            <v>18.243199999999998</v>
          </cell>
          <cell r="J104">
            <v>145.94999999999999</v>
          </cell>
          <cell r="K104">
            <v>0</v>
          </cell>
          <cell r="L104">
            <v>268.22000000000003</v>
          </cell>
          <cell r="O104">
            <v>1.64</v>
          </cell>
          <cell r="R104">
            <v>0</v>
          </cell>
          <cell r="S104">
            <v>0</v>
          </cell>
          <cell r="U104">
            <v>0</v>
          </cell>
          <cell r="X104" t="str">
            <v xml:space="preserve"> </v>
          </cell>
          <cell r="Y104">
            <v>0</v>
          </cell>
          <cell r="AB104" t="str">
            <v/>
          </cell>
        </row>
        <row r="105">
          <cell r="C105" t="str">
            <v>UPAE CARUARU</v>
          </cell>
          <cell r="E105" t="str">
            <v>NELSON JONATHAS DA SILVA MELO</v>
          </cell>
          <cell r="F105" t="str">
            <v>3 - Administrativo</v>
          </cell>
          <cell r="G105" t="str">
            <v>5143-10</v>
          </cell>
          <cell r="H105">
            <v>45870</v>
          </cell>
          <cell r="I105">
            <v>19.557100000000002</v>
          </cell>
          <cell r="J105">
            <v>156.46</v>
          </cell>
          <cell r="K105">
            <v>0</v>
          </cell>
          <cell r="L105">
            <v>268.22000000000003</v>
          </cell>
          <cell r="O105">
            <v>1.64</v>
          </cell>
          <cell r="R105">
            <v>0</v>
          </cell>
          <cell r="S105">
            <v>0</v>
          </cell>
          <cell r="U105">
            <v>0</v>
          </cell>
          <cell r="X105" t="str">
            <v xml:space="preserve"> </v>
          </cell>
          <cell r="Y105">
            <v>0</v>
          </cell>
          <cell r="AB105" t="str">
            <v/>
          </cell>
        </row>
        <row r="106">
          <cell r="C106" t="str">
            <v>UPAE CARUARU</v>
          </cell>
          <cell r="E106" t="str">
            <v>NIZAELLI RAISSA CAVALCANTI MORAIS</v>
          </cell>
          <cell r="F106" t="str">
            <v>3 - Administrativo</v>
          </cell>
          <cell r="G106" t="str">
            <v>4101-05</v>
          </cell>
          <cell r="H106">
            <v>45870</v>
          </cell>
          <cell r="I106">
            <v>80.3249</v>
          </cell>
          <cell r="J106">
            <v>642.6</v>
          </cell>
          <cell r="K106">
            <v>0</v>
          </cell>
          <cell r="L106">
            <v>268.22000000000003</v>
          </cell>
          <cell r="O106">
            <v>1.64</v>
          </cell>
          <cell r="R106">
            <v>0</v>
          </cell>
          <cell r="S106">
            <v>0</v>
          </cell>
          <cell r="U106">
            <v>50</v>
          </cell>
          <cell r="X106" t="str">
            <v xml:space="preserve">AJUDA DE CUSTO. </v>
          </cell>
          <cell r="Y106">
            <v>0</v>
          </cell>
          <cell r="AB106" t="str">
            <v/>
          </cell>
        </row>
        <row r="107">
          <cell r="C107" t="str">
            <v>UPAE CARUARU</v>
          </cell>
          <cell r="E107" t="str">
            <v>ODILON DE ALMEIDA MERGULHAO NETO</v>
          </cell>
          <cell r="F107" t="str">
            <v>3 - Administrativo</v>
          </cell>
          <cell r="G107" t="str">
            <v>7823-05</v>
          </cell>
          <cell r="H107">
            <v>45870</v>
          </cell>
          <cell r="I107">
            <v>19.373699999999999</v>
          </cell>
          <cell r="J107">
            <v>154.99</v>
          </cell>
          <cell r="K107">
            <v>0</v>
          </cell>
          <cell r="L107">
            <v>268.22000000000003</v>
          </cell>
          <cell r="O107">
            <v>1.64</v>
          </cell>
          <cell r="R107">
            <v>0</v>
          </cell>
          <cell r="S107">
            <v>0</v>
          </cell>
          <cell r="U107">
            <v>50</v>
          </cell>
          <cell r="X107" t="str">
            <v xml:space="preserve">AJUDA DE CUSTO. </v>
          </cell>
          <cell r="Y107">
            <v>0</v>
          </cell>
          <cell r="AB107" t="str">
            <v/>
          </cell>
        </row>
        <row r="108">
          <cell r="C108" t="str">
            <v>UPAE CARUARU</v>
          </cell>
          <cell r="E108" t="str">
            <v>PRISCILLA DAYANE DA SILVA</v>
          </cell>
          <cell r="F108" t="str">
            <v>3 - Administrativo</v>
          </cell>
          <cell r="G108" t="str">
            <v>5143-20</v>
          </cell>
          <cell r="H108">
            <v>45870</v>
          </cell>
          <cell r="I108">
            <v>18.870100000000001</v>
          </cell>
          <cell r="J108">
            <v>150.96</v>
          </cell>
          <cell r="K108">
            <v>0</v>
          </cell>
          <cell r="L108">
            <v>268.22000000000003</v>
          </cell>
          <cell r="O108">
            <v>1.64</v>
          </cell>
          <cell r="R108">
            <v>0</v>
          </cell>
          <cell r="S108">
            <v>0</v>
          </cell>
          <cell r="U108">
            <v>0</v>
          </cell>
          <cell r="X108" t="str">
            <v xml:space="preserve"> </v>
          </cell>
          <cell r="Y108">
            <v>0</v>
          </cell>
          <cell r="AB108" t="str">
            <v/>
          </cell>
        </row>
        <row r="109">
          <cell r="C109" t="str">
            <v>UPAE CARUARU</v>
          </cell>
          <cell r="E109" t="str">
            <v>RAFAELLA DANGELIS MARQUES FLORENCIO</v>
          </cell>
          <cell r="F109" t="str">
            <v>2 - Outros Profissionais da Saúde</v>
          </cell>
          <cell r="G109" t="str">
            <v>2236-05</v>
          </cell>
          <cell r="H109">
            <v>45870</v>
          </cell>
          <cell r="I109">
            <v>31.142300000000002</v>
          </cell>
          <cell r="J109">
            <v>249.14</v>
          </cell>
          <cell r="K109">
            <v>0</v>
          </cell>
          <cell r="L109">
            <v>268.22000000000003</v>
          </cell>
          <cell r="O109">
            <v>3.29</v>
          </cell>
          <cell r="R109">
            <v>0</v>
          </cell>
          <cell r="S109">
            <v>0</v>
          </cell>
          <cell r="U109">
            <v>0</v>
          </cell>
          <cell r="X109" t="str">
            <v xml:space="preserve"> </v>
          </cell>
          <cell r="Y109">
            <v>0</v>
          </cell>
          <cell r="AB109" t="str">
            <v/>
          </cell>
        </row>
        <row r="110">
          <cell r="C110" t="str">
            <v>UPAE CARUARU</v>
          </cell>
          <cell r="E110" t="str">
            <v>RAQUEL BARROS FERREIRA</v>
          </cell>
          <cell r="F110" t="str">
            <v>3 - Administrativo</v>
          </cell>
          <cell r="G110" t="str">
            <v>5143-20</v>
          </cell>
          <cell r="H110">
            <v>45870</v>
          </cell>
          <cell r="I110">
            <v>0</v>
          </cell>
          <cell r="J110">
            <v>0</v>
          </cell>
          <cell r="K110">
            <v>0</v>
          </cell>
          <cell r="L110">
            <v>268.22000000000003</v>
          </cell>
          <cell r="O110">
            <v>1.64</v>
          </cell>
          <cell r="R110">
            <v>0</v>
          </cell>
          <cell r="S110">
            <v>0</v>
          </cell>
          <cell r="U110">
            <v>0</v>
          </cell>
          <cell r="X110" t="str">
            <v xml:space="preserve"> </v>
          </cell>
          <cell r="Y110">
            <v>0</v>
          </cell>
          <cell r="AB110" t="str">
            <v/>
          </cell>
        </row>
        <row r="111">
          <cell r="C111" t="str">
            <v>UPAE CARUARU</v>
          </cell>
          <cell r="E111" t="str">
            <v>RAQUEL BRITO DE ALMEIDA COUTO</v>
          </cell>
          <cell r="F111" t="str">
            <v>2 - Outros Profissionais da Saúde</v>
          </cell>
          <cell r="G111" t="str">
            <v>2234-05</v>
          </cell>
          <cell r="H111">
            <v>45870</v>
          </cell>
          <cell r="I111">
            <v>51.464100000000002</v>
          </cell>
          <cell r="J111">
            <v>411.71</v>
          </cell>
          <cell r="K111">
            <v>0</v>
          </cell>
          <cell r="L111">
            <v>268.22000000000003</v>
          </cell>
          <cell r="O111">
            <v>1.65</v>
          </cell>
          <cell r="R111">
            <v>0</v>
          </cell>
          <cell r="S111">
            <v>0</v>
          </cell>
          <cell r="U111">
            <v>0</v>
          </cell>
          <cell r="X111" t="str">
            <v xml:space="preserve"> </v>
          </cell>
          <cell r="Y111">
            <v>0</v>
          </cell>
          <cell r="AB111" t="str">
            <v/>
          </cell>
        </row>
        <row r="112">
          <cell r="C112" t="str">
            <v>UPAE CARUARU</v>
          </cell>
          <cell r="E112" t="str">
            <v>REBECA BEZERRA DA SILVA</v>
          </cell>
          <cell r="F112" t="str">
            <v>3 - Administrativo</v>
          </cell>
          <cell r="G112" t="str">
            <v>4110-05</v>
          </cell>
          <cell r="H112">
            <v>45870</v>
          </cell>
          <cell r="I112">
            <v>18.211199999999998</v>
          </cell>
          <cell r="J112">
            <v>145.69</v>
          </cell>
          <cell r="K112">
            <v>0</v>
          </cell>
          <cell r="L112">
            <v>268.22000000000003</v>
          </cell>
          <cell r="O112">
            <v>1.65</v>
          </cell>
          <cell r="R112">
            <v>0</v>
          </cell>
          <cell r="S112">
            <v>0</v>
          </cell>
          <cell r="U112">
            <v>0</v>
          </cell>
          <cell r="X112" t="str">
            <v xml:space="preserve"> </v>
          </cell>
          <cell r="Y112">
            <v>0</v>
          </cell>
          <cell r="AB112" t="str">
            <v/>
          </cell>
        </row>
        <row r="113">
          <cell r="C113" t="str">
            <v>UPAE CARUARU</v>
          </cell>
          <cell r="E113" t="str">
            <v>REBECA NAARA TELES GONÇALVES CAVALCANTI</v>
          </cell>
          <cell r="F113" t="str">
            <v>2 - Outros Profissionais da Saúde</v>
          </cell>
          <cell r="G113" t="str">
            <v>2235-05</v>
          </cell>
          <cell r="H113">
            <v>45870</v>
          </cell>
          <cell r="I113">
            <v>15.362399999999997</v>
          </cell>
          <cell r="J113">
            <v>519.29</v>
          </cell>
          <cell r="K113">
            <v>0</v>
          </cell>
          <cell r="L113">
            <v>268.22000000000003</v>
          </cell>
          <cell r="O113">
            <v>1.65</v>
          </cell>
          <cell r="R113">
            <v>0</v>
          </cell>
          <cell r="S113">
            <v>0</v>
          </cell>
          <cell r="U113">
            <v>0</v>
          </cell>
          <cell r="X113" t="str">
            <v xml:space="preserve"> </v>
          </cell>
          <cell r="Y113">
            <v>1536.24</v>
          </cell>
          <cell r="AB113" t="str">
            <v>ABONO COMPLEMENTAR</v>
          </cell>
        </row>
        <row r="114">
          <cell r="C114" t="str">
            <v>UPAE CARUARU</v>
          </cell>
          <cell r="E114" t="str">
            <v>RENATA GABRIELA DE LIMA SILVA</v>
          </cell>
          <cell r="F114" t="str">
            <v>3 - Administrativo</v>
          </cell>
          <cell r="G114" t="str">
            <v>4110-10</v>
          </cell>
          <cell r="H114">
            <v>45870</v>
          </cell>
          <cell r="I114">
            <v>18.528500000000001</v>
          </cell>
          <cell r="J114">
            <v>148.22999999999999</v>
          </cell>
          <cell r="K114">
            <v>0</v>
          </cell>
          <cell r="L114">
            <v>268.22000000000003</v>
          </cell>
          <cell r="O114">
            <v>1.65</v>
          </cell>
          <cell r="R114">
            <v>0</v>
          </cell>
          <cell r="S114">
            <v>0</v>
          </cell>
          <cell r="U114">
            <v>0</v>
          </cell>
          <cell r="X114" t="str">
            <v xml:space="preserve"> </v>
          </cell>
          <cell r="Y114">
            <v>0</v>
          </cell>
          <cell r="AB114" t="str">
            <v/>
          </cell>
        </row>
        <row r="115">
          <cell r="C115" t="str">
            <v>UPAE CARUARU</v>
          </cell>
          <cell r="E115" t="str">
            <v>RENATO GABRIEL PEREIRA DA SILVA</v>
          </cell>
          <cell r="F115" t="str">
            <v>3 - Administrativo</v>
          </cell>
          <cell r="G115" t="str">
            <v>5174-10</v>
          </cell>
          <cell r="H115">
            <v>45870</v>
          </cell>
          <cell r="I115">
            <v>18.207000000000001</v>
          </cell>
          <cell r="J115">
            <v>145.66</v>
          </cell>
          <cell r="K115">
            <v>0</v>
          </cell>
          <cell r="L115">
            <v>268.22000000000003</v>
          </cell>
          <cell r="O115">
            <v>1.64</v>
          </cell>
          <cell r="R115">
            <v>0</v>
          </cell>
          <cell r="S115">
            <v>0</v>
          </cell>
          <cell r="U115">
            <v>0</v>
          </cell>
          <cell r="X115" t="str">
            <v xml:space="preserve"> </v>
          </cell>
          <cell r="Y115">
            <v>0</v>
          </cell>
          <cell r="AB115" t="str">
            <v/>
          </cell>
        </row>
        <row r="116">
          <cell r="C116" t="str">
            <v>UPAE CARUARU</v>
          </cell>
          <cell r="E116" t="str">
            <v>ROBERTA ALENCAR AMORIM</v>
          </cell>
          <cell r="F116" t="str">
            <v>1 - Médico</v>
          </cell>
          <cell r="G116" t="str">
            <v>2252-75</v>
          </cell>
          <cell r="H116">
            <v>45870</v>
          </cell>
          <cell r="I116">
            <v>95.275599999999997</v>
          </cell>
          <cell r="J116">
            <v>762.2</v>
          </cell>
          <cell r="K116">
            <v>0</v>
          </cell>
          <cell r="L116">
            <v>268.22000000000003</v>
          </cell>
          <cell r="O116">
            <v>13.16</v>
          </cell>
          <cell r="R116">
            <v>0</v>
          </cell>
          <cell r="S116">
            <v>0</v>
          </cell>
          <cell r="U116">
            <v>0</v>
          </cell>
          <cell r="X116" t="str">
            <v xml:space="preserve"> </v>
          </cell>
          <cell r="Y116">
            <v>0</v>
          </cell>
          <cell r="AB116" t="str">
            <v/>
          </cell>
        </row>
        <row r="117">
          <cell r="C117" t="str">
            <v>UPAE CARUARU</v>
          </cell>
          <cell r="E117" t="str">
            <v>ROSELI BARBOSA DA SILVA</v>
          </cell>
          <cell r="F117" t="str">
            <v>3 - Administrativo</v>
          </cell>
          <cell r="G117" t="str">
            <v>5143-20</v>
          </cell>
          <cell r="H117">
            <v>45870</v>
          </cell>
          <cell r="I117">
            <v>17.983499999999999</v>
          </cell>
          <cell r="J117">
            <v>143.87</v>
          </cell>
          <cell r="K117">
            <v>0</v>
          </cell>
          <cell r="L117">
            <v>268.20999999999998</v>
          </cell>
          <cell r="O117">
            <v>1.64</v>
          </cell>
          <cell r="R117">
            <v>0</v>
          </cell>
          <cell r="S117">
            <v>0</v>
          </cell>
          <cell r="U117">
            <v>0</v>
          </cell>
          <cell r="X117" t="str">
            <v xml:space="preserve"> </v>
          </cell>
          <cell r="Y117">
            <v>0</v>
          </cell>
          <cell r="AB117" t="str">
            <v/>
          </cell>
        </row>
        <row r="118">
          <cell r="C118" t="str">
            <v>UPAE CARUARU</v>
          </cell>
          <cell r="E118" t="str">
            <v>ROSELIA FABRICIA CORDEIRO</v>
          </cell>
          <cell r="F118" t="str">
            <v>2 - Outros Profissionais da Saúde</v>
          </cell>
          <cell r="G118" t="str">
            <v>2235-05</v>
          </cell>
          <cell r="H118">
            <v>45870</v>
          </cell>
          <cell r="I118">
            <v>54.120900000000006</v>
          </cell>
          <cell r="J118">
            <v>432.97</v>
          </cell>
          <cell r="K118">
            <v>0</v>
          </cell>
          <cell r="L118">
            <v>268.22000000000003</v>
          </cell>
          <cell r="O118">
            <v>1.65</v>
          </cell>
          <cell r="R118">
            <v>0</v>
          </cell>
          <cell r="S118">
            <v>0</v>
          </cell>
          <cell r="U118">
            <v>50</v>
          </cell>
          <cell r="X118" t="str">
            <v xml:space="preserve">AJUDA DE CUSTO. </v>
          </cell>
          <cell r="Y118">
            <v>1536.24</v>
          </cell>
          <cell r="AB118" t="str">
            <v>ABONO COMPLEMENTAR</v>
          </cell>
        </row>
        <row r="119">
          <cell r="C119" t="str">
            <v>UPAE CARUARU</v>
          </cell>
          <cell r="E119" t="str">
            <v>SAMARA RAWANY SANTANA DA SILVA</v>
          </cell>
          <cell r="F119" t="str">
            <v>3 - Administrativo</v>
          </cell>
          <cell r="G119" t="str">
            <v>4110-10</v>
          </cell>
          <cell r="H119">
            <v>45870</v>
          </cell>
          <cell r="I119">
            <v>18.065300000000001</v>
          </cell>
          <cell r="J119">
            <v>144.52000000000001</v>
          </cell>
          <cell r="K119">
            <v>0</v>
          </cell>
          <cell r="L119">
            <v>268.22000000000003</v>
          </cell>
          <cell r="O119">
            <v>1.64</v>
          </cell>
          <cell r="R119">
            <v>403.2</v>
          </cell>
          <cell r="S119">
            <v>110.41</v>
          </cell>
          <cell r="U119">
            <v>0</v>
          </cell>
          <cell r="X119" t="str">
            <v xml:space="preserve"> </v>
          </cell>
          <cell r="Y119">
            <v>0</v>
          </cell>
          <cell r="AB119" t="str">
            <v/>
          </cell>
        </row>
        <row r="120">
          <cell r="C120" t="str">
            <v>UPAE CARUARU</v>
          </cell>
          <cell r="E120" t="str">
            <v>SILVANA MARIA DA SILVA</v>
          </cell>
          <cell r="F120" t="str">
            <v>2 - Outros Profissionais da Saúde</v>
          </cell>
          <cell r="G120" t="str">
            <v>3222-05</v>
          </cell>
          <cell r="H120">
            <v>45870</v>
          </cell>
          <cell r="I120">
            <v>35.547800000000002</v>
          </cell>
          <cell r="J120">
            <v>284.38</v>
          </cell>
          <cell r="K120">
            <v>0</v>
          </cell>
          <cell r="L120">
            <v>268.22000000000003</v>
          </cell>
          <cell r="O120">
            <v>1.64</v>
          </cell>
          <cell r="R120">
            <v>0</v>
          </cell>
          <cell r="S120">
            <v>0</v>
          </cell>
          <cell r="U120">
            <v>0</v>
          </cell>
          <cell r="X120" t="str">
            <v xml:space="preserve"> </v>
          </cell>
          <cell r="Y120">
            <v>1653.1100000000001</v>
          </cell>
          <cell r="AB120" t="str">
            <v>ABONO COMPLEMENTAR</v>
          </cell>
        </row>
        <row r="121">
          <cell r="C121" t="str">
            <v>UPAE CARUARU</v>
          </cell>
          <cell r="E121" t="str">
            <v>SIMEAO ROQUE DA SILVA</v>
          </cell>
          <cell r="F121" t="str">
            <v>3 - Administrativo</v>
          </cell>
          <cell r="G121" t="str">
            <v>5151-10</v>
          </cell>
          <cell r="H121">
            <v>45870</v>
          </cell>
          <cell r="I121">
            <v>18.975000000000001</v>
          </cell>
          <cell r="J121">
            <v>151.80000000000001</v>
          </cell>
          <cell r="K121">
            <v>0</v>
          </cell>
          <cell r="L121">
            <v>268.22000000000003</v>
          </cell>
          <cell r="O121">
            <v>1.64</v>
          </cell>
          <cell r="R121">
            <v>0</v>
          </cell>
          <cell r="S121">
            <v>0</v>
          </cell>
          <cell r="U121">
            <v>0</v>
          </cell>
          <cell r="X121" t="str">
            <v xml:space="preserve"> </v>
          </cell>
          <cell r="Y121">
            <v>0</v>
          </cell>
          <cell r="AB121" t="str">
            <v/>
          </cell>
        </row>
        <row r="122">
          <cell r="C122" t="str">
            <v>UPAE CARUARU</v>
          </cell>
          <cell r="E122" t="str">
            <v>SORAIA DO CARMO CUNHA XIMENES</v>
          </cell>
          <cell r="F122" t="str">
            <v>3 - Administrativo</v>
          </cell>
          <cell r="G122" t="str">
            <v>4101-05</v>
          </cell>
          <cell r="H122">
            <v>45870</v>
          </cell>
          <cell r="I122">
            <v>194.68110000000001</v>
          </cell>
          <cell r="J122">
            <v>1557.45</v>
          </cell>
          <cell r="K122">
            <v>0</v>
          </cell>
          <cell r="L122">
            <v>268.22000000000003</v>
          </cell>
          <cell r="O122">
            <v>1.64</v>
          </cell>
          <cell r="R122">
            <v>0</v>
          </cell>
          <cell r="S122">
            <v>0</v>
          </cell>
          <cell r="U122">
            <v>0</v>
          </cell>
          <cell r="X122" t="str">
            <v xml:space="preserve"> </v>
          </cell>
          <cell r="Y122">
            <v>0</v>
          </cell>
          <cell r="AB122" t="str">
            <v/>
          </cell>
        </row>
        <row r="123">
          <cell r="C123" t="str">
            <v>UPAE CARUARU</v>
          </cell>
          <cell r="E123" t="str">
            <v>STHEFANY THAIS DOS SANTOS DA SILVA</v>
          </cell>
          <cell r="F123" t="str">
            <v>3 - Administrativo</v>
          </cell>
          <cell r="G123" t="str">
            <v>2521-05</v>
          </cell>
          <cell r="H123">
            <v>45870</v>
          </cell>
          <cell r="I123">
            <v>29.993600000000001</v>
          </cell>
          <cell r="J123">
            <v>239.95</v>
          </cell>
          <cell r="K123">
            <v>0</v>
          </cell>
          <cell r="L123">
            <v>268.22000000000003</v>
          </cell>
          <cell r="O123">
            <v>1.64</v>
          </cell>
          <cell r="R123">
            <v>0</v>
          </cell>
          <cell r="S123">
            <v>0</v>
          </cell>
          <cell r="U123">
            <v>0</v>
          </cell>
          <cell r="X123" t="str">
            <v xml:space="preserve"> </v>
          </cell>
          <cell r="Y123">
            <v>0</v>
          </cell>
          <cell r="AB123" t="str">
            <v/>
          </cell>
        </row>
        <row r="124">
          <cell r="C124" t="str">
            <v>UPAE CARUARU</v>
          </cell>
          <cell r="E124" t="str">
            <v>TANIA MARIA PESSOA DE LIMA</v>
          </cell>
          <cell r="F124" t="str">
            <v>3 - Administrativo</v>
          </cell>
          <cell r="G124" t="str">
            <v>5132-05</v>
          </cell>
          <cell r="H124">
            <v>45870</v>
          </cell>
          <cell r="I124">
            <v>16.047699999999999</v>
          </cell>
          <cell r="J124">
            <v>128.38</v>
          </cell>
          <cell r="K124">
            <v>0</v>
          </cell>
          <cell r="L124">
            <v>268.22000000000003</v>
          </cell>
          <cell r="O124">
            <v>1.64</v>
          </cell>
          <cell r="R124">
            <v>403.2</v>
          </cell>
          <cell r="S124">
            <v>99.42</v>
          </cell>
          <cell r="U124">
            <v>0</v>
          </cell>
          <cell r="X124" t="str">
            <v xml:space="preserve"> </v>
          </cell>
          <cell r="Y124">
            <v>0</v>
          </cell>
          <cell r="AB124" t="str">
            <v/>
          </cell>
        </row>
        <row r="125">
          <cell r="C125" t="str">
            <v>UPAE CARUARU</v>
          </cell>
          <cell r="E125" t="str">
            <v>THIAGO FONTENELE MARQUES</v>
          </cell>
          <cell r="F125" t="str">
            <v>1 - Médico</v>
          </cell>
          <cell r="G125" t="str">
            <v>2251-20</v>
          </cell>
          <cell r="H125">
            <v>45870</v>
          </cell>
          <cell r="I125">
            <v>62.049300000000002</v>
          </cell>
          <cell r="J125">
            <v>496.39</v>
          </cell>
          <cell r="K125">
            <v>0</v>
          </cell>
          <cell r="L125">
            <v>268.20999999999998</v>
          </cell>
          <cell r="O125">
            <v>1.64</v>
          </cell>
          <cell r="R125">
            <v>0</v>
          </cell>
          <cell r="S125">
            <v>0</v>
          </cell>
          <cell r="U125">
            <v>0</v>
          </cell>
          <cell r="X125" t="str">
            <v xml:space="preserve"> </v>
          </cell>
          <cell r="Y125">
            <v>0</v>
          </cell>
          <cell r="AB125" t="str">
            <v/>
          </cell>
        </row>
        <row r="126">
          <cell r="C126" t="str">
            <v>UPAE CARUARU</v>
          </cell>
          <cell r="E126" t="str">
            <v>TIBERIO FERREIRA TEIXEIRA</v>
          </cell>
          <cell r="F126" t="str">
            <v>1 - Médico</v>
          </cell>
          <cell r="G126" t="str">
            <v>2252-25</v>
          </cell>
          <cell r="H126">
            <v>45870</v>
          </cell>
          <cell r="I126">
            <v>91.850099999999998</v>
          </cell>
          <cell r="J126">
            <v>734.8</v>
          </cell>
          <cell r="K126">
            <v>0</v>
          </cell>
          <cell r="L126">
            <v>268.20999999999998</v>
          </cell>
          <cell r="O126">
            <v>13.16</v>
          </cell>
          <cell r="R126">
            <v>0</v>
          </cell>
          <cell r="S126">
            <v>0</v>
          </cell>
          <cell r="U126">
            <v>0</v>
          </cell>
          <cell r="X126" t="str">
            <v xml:space="preserve"> </v>
          </cell>
          <cell r="Y126">
            <v>0</v>
          </cell>
          <cell r="AB126" t="str">
            <v/>
          </cell>
        </row>
        <row r="127">
          <cell r="C127" t="str">
            <v>UPAE CARUARU</v>
          </cell>
          <cell r="E127" t="str">
            <v>VERIDIANO ALVES DA SILVA FILHO</v>
          </cell>
          <cell r="F127" t="str">
            <v>2 - Outros Profissionais da Saúde</v>
          </cell>
          <cell r="G127" t="str">
            <v>3222-05</v>
          </cell>
          <cell r="H127">
            <v>45870</v>
          </cell>
          <cell r="I127">
            <v>35.5441</v>
          </cell>
          <cell r="J127">
            <v>284.35000000000002</v>
          </cell>
          <cell r="K127">
            <v>0</v>
          </cell>
          <cell r="L127">
            <v>268.20999999999998</v>
          </cell>
          <cell r="O127">
            <v>13.16</v>
          </cell>
          <cell r="R127">
            <v>0</v>
          </cell>
          <cell r="S127">
            <v>0</v>
          </cell>
          <cell r="U127">
            <v>0</v>
          </cell>
          <cell r="X127" t="str">
            <v xml:space="preserve"> </v>
          </cell>
          <cell r="Y127">
            <v>1653.1100000000001</v>
          </cell>
          <cell r="AB127" t="str">
            <v>ABONO COMPLEMENTAR</v>
          </cell>
        </row>
        <row r="128">
          <cell r="C128" t="str">
            <v>UPAE CARUARU</v>
          </cell>
          <cell r="E128" t="str">
            <v>WELLINGTON DE OLIVEIRA SILVA</v>
          </cell>
          <cell r="F128" t="str">
            <v>3 - Administrativo</v>
          </cell>
          <cell r="G128" t="str">
            <v>7156-15</v>
          </cell>
          <cell r="H128">
            <v>45870</v>
          </cell>
          <cell r="I128">
            <v>34.071199999999997</v>
          </cell>
          <cell r="J128">
            <v>272.57</v>
          </cell>
          <cell r="K128">
            <v>0</v>
          </cell>
          <cell r="L128">
            <v>268.22000000000003</v>
          </cell>
          <cell r="O128">
            <v>1.64</v>
          </cell>
          <cell r="R128">
            <v>0</v>
          </cell>
          <cell r="S128">
            <v>0</v>
          </cell>
          <cell r="U128">
            <v>0</v>
          </cell>
          <cell r="X128" t="str">
            <v xml:space="preserve"> </v>
          </cell>
          <cell r="Y128">
            <v>0</v>
          </cell>
          <cell r="AB128" t="str">
            <v/>
          </cell>
        </row>
        <row r="129">
          <cell r="C129" t="str">
            <v>UPAE CARUARU</v>
          </cell>
          <cell r="E129" t="str">
            <v>WESLEY DA SILVA LIMA</v>
          </cell>
          <cell r="F129" t="str">
            <v>3 - Administrativo</v>
          </cell>
          <cell r="G129" t="str">
            <v>4131-15</v>
          </cell>
          <cell r="H129">
            <v>45870</v>
          </cell>
          <cell r="I129">
            <v>25.1615</v>
          </cell>
          <cell r="J129">
            <v>201.29</v>
          </cell>
          <cell r="K129">
            <v>0</v>
          </cell>
          <cell r="L129">
            <v>268.22000000000003</v>
          </cell>
          <cell r="O129">
            <v>1.64</v>
          </cell>
          <cell r="R129">
            <v>0</v>
          </cell>
          <cell r="S129">
            <v>0</v>
          </cell>
          <cell r="U129">
            <v>0</v>
          </cell>
          <cell r="X129" t="str">
            <v xml:space="preserve"> </v>
          </cell>
          <cell r="Y129">
            <v>0</v>
          </cell>
          <cell r="AB129" t="str">
            <v/>
          </cell>
        </row>
        <row r="130">
          <cell r="C130" t="str">
            <v>UPAE CARUARU</v>
          </cell>
          <cell r="E130" t="str">
            <v>WILMA FERREIRA DA SILVA</v>
          </cell>
          <cell r="F130" t="str">
            <v>3 - Administrativo</v>
          </cell>
          <cell r="G130" t="str">
            <v>5143-20</v>
          </cell>
          <cell r="H130">
            <v>45870</v>
          </cell>
          <cell r="I130">
            <v>25.101500000000001</v>
          </cell>
          <cell r="J130">
            <v>200.81</v>
          </cell>
          <cell r="K130">
            <v>0</v>
          </cell>
          <cell r="L130">
            <v>268.22000000000003</v>
          </cell>
          <cell r="O130">
            <v>1.64</v>
          </cell>
          <cell r="R130">
            <v>19.2</v>
          </cell>
          <cell r="S130">
            <v>3.04</v>
          </cell>
          <cell r="U130">
            <v>0</v>
          </cell>
          <cell r="X130" t="str">
            <v xml:space="preserve"> </v>
          </cell>
          <cell r="Y130">
            <v>0</v>
          </cell>
          <cell r="AB130" t="str">
            <v/>
          </cell>
        </row>
        <row r="131">
          <cell r="C131" t="str">
            <v>UPAE CARUARU</v>
          </cell>
          <cell r="E131" t="str">
            <v>ZUNEIDE SILVESTRE SILVA</v>
          </cell>
          <cell r="F131" t="str">
            <v>3 - Administrativo</v>
          </cell>
          <cell r="G131" t="str">
            <v>4110-05</v>
          </cell>
          <cell r="H131">
            <v>45870</v>
          </cell>
          <cell r="I131">
            <v>18.876200000000001</v>
          </cell>
          <cell r="J131">
            <v>151.01</v>
          </cell>
          <cell r="K131">
            <v>0</v>
          </cell>
          <cell r="L131">
            <v>268.22000000000003</v>
          </cell>
          <cell r="O131">
            <v>1.64</v>
          </cell>
          <cell r="R131">
            <v>0</v>
          </cell>
          <cell r="S131">
            <v>0</v>
          </cell>
          <cell r="U131">
            <v>0</v>
          </cell>
          <cell r="X131" t="str">
            <v xml:space="preserve"> </v>
          </cell>
          <cell r="Y131">
            <v>0</v>
          </cell>
          <cell r="AB131" t="str">
            <v/>
          </cell>
        </row>
        <row r="132">
          <cell r="C132" t="str">
            <v>UPAE CARUARU</v>
          </cell>
          <cell r="E132" t="str">
            <v>LYVIA VANESSA DA SILVA</v>
          </cell>
          <cell r="F132" t="str">
            <v>3 - Administrativo</v>
          </cell>
          <cell r="G132" t="str">
            <v>4110-10</v>
          </cell>
          <cell r="H132">
            <v>45870</v>
          </cell>
          <cell r="I132">
            <v>7.1299000000000001</v>
          </cell>
          <cell r="J132">
            <v>14.26</v>
          </cell>
          <cell r="K132">
            <v>0</v>
          </cell>
          <cell r="L132">
            <v>268.22000000000003</v>
          </cell>
          <cell r="O132">
            <v>1.64</v>
          </cell>
          <cell r="R132">
            <v>403.2</v>
          </cell>
          <cell r="S132">
            <v>42.78</v>
          </cell>
          <cell r="U132">
            <v>0</v>
          </cell>
          <cell r="X132" t="str">
            <v xml:space="preserve"> </v>
          </cell>
          <cell r="Y132">
            <v>0</v>
          </cell>
          <cell r="AB132" t="str">
            <v/>
          </cell>
        </row>
        <row r="133">
          <cell r="C133" t="str">
            <v>UPAE CARUARU</v>
          </cell>
          <cell r="E133" t="str">
            <v>MARIA GRAZIELLE DOS SANTOS</v>
          </cell>
          <cell r="F133" t="str">
            <v>3 - Administrativo</v>
          </cell>
          <cell r="G133" t="str">
            <v>4110-10</v>
          </cell>
          <cell r="H133">
            <v>45870</v>
          </cell>
          <cell r="I133">
            <v>7.1299000000000001</v>
          </cell>
          <cell r="J133">
            <v>14.26</v>
          </cell>
          <cell r="K133">
            <v>0</v>
          </cell>
          <cell r="L133">
            <v>268.22000000000003</v>
          </cell>
          <cell r="O133">
            <v>1.64</v>
          </cell>
          <cell r="R133">
            <v>403.2</v>
          </cell>
          <cell r="S133">
            <v>42.78</v>
          </cell>
          <cell r="U133">
            <v>0</v>
          </cell>
          <cell r="X133" t="str">
            <v xml:space="preserve"> </v>
          </cell>
          <cell r="Y133">
            <v>0</v>
          </cell>
          <cell r="AB133" t="str">
            <v/>
          </cell>
        </row>
        <row r="134">
          <cell r="C134" t="str">
            <v>UPAE CARUARU</v>
          </cell>
          <cell r="E134" t="str">
            <v>FABIO DE OLIVEIRA BARBOSA</v>
          </cell>
          <cell r="F134" t="str">
            <v>3 - Administrativo</v>
          </cell>
          <cell r="G134" t="str">
            <v>4110-10</v>
          </cell>
          <cell r="H134">
            <v>45870</v>
          </cell>
          <cell r="I134">
            <v>10.1632</v>
          </cell>
          <cell r="J134">
            <v>0</v>
          </cell>
          <cell r="K134">
            <v>81.3</v>
          </cell>
          <cell r="L134">
            <v>268.22000000000003</v>
          </cell>
          <cell r="O134">
            <v>1.64</v>
          </cell>
          <cell r="R134">
            <v>0</v>
          </cell>
          <cell r="S134">
            <v>0</v>
          </cell>
          <cell r="U134">
            <v>0</v>
          </cell>
          <cell r="X134" t="str">
            <v xml:space="preserve"> </v>
          </cell>
          <cell r="Y134">
            <v>0</v>
          </cell>
          <cell r="AB134" t="str">
            <v/>
          </cell>
        </row>
        <row r="135">
          <cell r="C135" t="str">
            <v>UPAE CARUARU</v>
          </cell>
          <cell r="E135" t="str">
            <v>VANESSA IVANI DA SILVA PORTELA</v>
          </cell>
          <cell r="F135" t="str">
            <v>2 - Outros Profissionais da Saúde</v>
          </cell>
          <cell r="G135" t="str">
            <v>2236-05</v>
          </cell>
          <cell r="H135">
            <v>45870</v>
          </cell>
          <cell r="I135">
            <v>19.0975</v>
          </cell>
          <cell r="J135">
            <v>44.629999999999995</v>
          </cell>
          <cell r="K135">
            <v>0</v>
          </cell>
          <cell r="L135">
            <v>268.22000000000003</v>
          </cell>
          <cell r="O135">
            <v>0</v>
          </cell>
          <cell r="R135">
            <v>0</v>
          </cell>
          <cell r="S135">
            <v>0</v>
          </cell>
          <cell r="U135">
            <v>0</v>
          </cell>
          <cell r="X135" t="str">
            <v xml:space="preserve"> </v>
          </cell>
          <cell r="Y135">
            <v>0</v>
          </cell>
          <cell r="AB135" t="str">
            <v/>
          </cell>
        </row>
        <row r="136">
          <cell r="C136" t="str">
            <v>UPAE CARUARU</v>
          </cell>
          <cell r="E136" t="str">
            <v>MANOEL FELIPE NUNES DA ROCHA</v>
          </cell>
          <cell r="F136" t="str">
            <v>2 - Outros Profissionais da Saúde</v>
          </cell>
          <cell r="G136" t="str">
            <v>2235-05</v>
          </cell>
          <cell r="H136">
            <v>45870</v>
          </cell>
          <cell r="I136">
            <v>15.362400000000001</v>
          </cell>
          <cell r="J136">
            <v>122.9</v>
          </cell>
          <cell r="K136">
            <v>0</v>
          </cell>
          <cell r="L136">
            <v>268.22000000000003</v>
          </cell>
          <cell r="O136">
            <v>0</v>
          </cell>
          <cell r="R136">
            <v>0</v>
          </cell>
          <cell r="S136">
            <v>0</v>
          </cell>
          <cell r="U136">
            <v>0</v>
          </cell>
          <cell r="X136" t="str">
            <v xml:space="preserve"> </v>
          </cell>
          <cell r="Y136">
            <v>1536.24</v>
          </cell>
          <cell r="AB136" t="str">
            <v>ABONO COMPLEMENTAR - RESCISÃO</v>
          </cell>
        </row>
        <row r="137">
          <cell r="E137" t="str">
            <v/>
          </cell>
          <cell r="F137" t="str">
            <v/>
          </cell>
          <cell r="G137" t="str">
            <v/>
          </cell>
          <cell r="H137" t="str">
            <v/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O137">
            <v>0</v>
          </cell>
          <cell r="R137">
            <v>0</v>
          </cell>
          <cell r="S137">
            <v>0</v>
          </cell>
          <cell r="U137">
            <v>0</v>
          </cell>
          <cell r="X137" t="str">
            <v xml:space="preserve"> </v>
          </cell>
          <cell r="Y137">
            <v>0</v>
          </cell>
          <cell r="AB137" t="str">
            <v/>
          </cell>
        </row>
        <row r="138">
          <cell r="E138" t="str">
            <v/>
          </cell>
          <cell r="F138" t="str">
            <v/>
          </cell>
          <cell r="G138" t="str">
            <v/>
          </cell>
          <cell r="H138" t="str">
            <v/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O138">
            <v>0</v>
          </cell>
          <cell r="R138">
            <v>0</v>
          </cell>
          <cell r="S138">
            <v>0</v>
          </cell>
          <cell r="U138">
            <v>0</v>
          </cell>
          <cell r="X138" t="str">
            <v xml:space="preserve"> </v>
          </cell>
          <cell r="Y138">
            <v>0</v>
          </cell>
          <cell r="AB138" t="str">
            <v/>
          </cell>
        </row>
        <row r="139">
          <cell r="E139" t="str">
            <v/>
          </cell>
          <cell r="F139" t="str">
            <v/>
          </cell>
          <cell r="G139" t="str">
            <v/>
          </cell>
          <cell r="H139" t="str">
            <v/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R139">
            <v>0</v>
          </cell>
          <cell r="S139">
            <v>0</v>
          </cell>
          <cell r="U139">
            <v>0</v>
          </cell>
          <cell r="X139" t="str">
            <v xml:space="preserve"> </v>
          </cell>
          <cell r="Y139">
            <v>0</v>
          </cell>
          <cell r="AB139" t="str">
            <v/>
          </cell>
        </row>
        <row r="140"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R140">
            <v>0</v>
          </cell>
          <cell r="S140">
            <v>0</v>
          </cell>
          <cell r="U140">
            <v>0</v>
          </cell>
          <cell r="X140" t="str">
            <v xml:space="preserve"> </v>
          </cell>
          <cell r="Y140">
            <v>0</v>
          </cell>
          <cell r="AB140" t="str">
            <v/>
          </cell>
        </row>
        <row r="141">
          <cell r="E141" t="str">
            <v/>
          </cell>
          <cell r="F141" t="str">
            <v/>
          </cell>
          <cell r="G141" t="str">
            <v/>
          </cell>
          <cell r="H141" t="str">
            <v/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R141">
            <v>0</v>
          </cell>
          <cell r="S141">
            <v>0</v>
          </cell>
          <cell r="U141">
            <v>0</v>
          </cell>
          <cell r="X141" t="str">
            <v xml:space="preserve"> </v>
          </cell>
          <cell r="Y141">
            <v>0</v>
          </cell>
          <cell r="AB141" t="str">
            <v/>
          </cell>
        </row>
        <row r="142"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R142">
            <v>0</v>
          </cell>
          <cell r="S142">
            <v>0</v>
          </cell>
          <cell r="U142">
            <v>0</v>
          </cell>
          <cell r="X142" t="str">
            <v xml:space="preserve"> </v>
          </cell>
          <cell r="Y142">
            <v>0</v>
          </cell>
          <cell r="AB142" t="str">
            <v/>
          </cell>
        </row>
        <row r="143"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R143">
            <v>0</v>
          </cell>
          <cell r="S143">
            <v>0</v>
          </cell>
          <cell r="U143">
            <v>0</v>
          </cell>
          <cell r="X143" t="str">
            <v xml:space="preserve"> </v>
          </cell>
          <cell r="Y143">
            <v>0</v>
          </cell>
          <cell r="AB143" t="str">
            <v/>
          </cell>
        </row>
        <row r="144">
          <cell r="E144" t="str">
            <v/>
          </cell>
          <cell r="F144" t="str">
            <v/>
          </cell>
          <cell r="G144" t="str">
            <v/>
          </cell>
          <cell r="H144" t="str">
            <v/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R144">
            <v>0</v>
          </cell>
          <cell r="S144">
            <v>0</v>
          </cell>
          <cell r="U144">
            <v>0</v>
          </cell>
          <cell r="X144" t="str">
            <v xml:space="preserve"> </v>
          </cell>
          <cell r="Y144">
            <v>0</v>
          </cell>
          <cell r="AB144" t="str">
            <v/>
          </cell>
        </row>
        <row r="145">
          <cell r="E145" t="str">
            <v/>
          </cell>
          <cell r="F145" t="str">
            <v/>
          </cell>
          <cell r="G145" t="str">
            <v/>
          </cell>
          <cell r="H145" t="str">
            <v/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O145">
            <v>0</v>
          </cell>
          <cell r="R145">
            <v>0</v>
          </cell>
          <cell r="S145">
            <v>0</v>
          </cell>
          <cell r="U145">
            <v>0</v>
          </cell>
          <cell r="X145" t="str">
            <v xml:space="preserve"> </v>
          </cell>
          <cell r="Y145">
            <v>0</v>
          </cell>
          <cell r="AB145" t="str">
            <v/>
          </cell>
        </row>
        <row r="146">
          <cell r="E146" t="str">
            <v/>
          </cell>
          <cell r="F146" t="str">
            <v/>
          </cell>
          <cell r="G146" t="str">
            <v/>
          </cell>
          <cell r="H146" t="str">
            <v/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O146">
            <v>0</v>
          </cell>
          <cell r="R146">
            <v>0</v>
          </cell>
          <cell r="S146">
            <v>0</v>
          </cell>
          <cell r="U146">
            <v>0</v>
          </cell>
          <cell r="X146" t="str">
            <v xml:space="preserve"> </v>
          </cell>
          <cell r="Y146">
            <v>0</v>
          </cell>
          <cell r="AB146" t="str">
            <v/>
          </cell>
        </row>
        <row r="147"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O147">
            <v>0</v>
          </cell>
          <cell r="R147">
            <v>0</v>
          </cell>
          <cell r="S147">
            <v>0</v>
          </cell>
          <cell r="U147">
            <v>0</v>
          </cell>
          <cell r="X147" t="str">
            <v xml:space="preserve"> </v>
          </cell>
          <cell r="Y147">
            <v>0</v>
          </cell>
          <cell r="AB147" t="str">
            <v/>
          </cell>
        </row>
        <row r="148">
          <cell r="E148" t="str">
            <v/>
          </cell>
          <cell r="F148" t="str">
            <v/>
          </cell>
          <cell r="G148" t="str">
            <v/>
          </cell>
          <cell r="H148" t="str">
            <v/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O148">
            <v>0</v>
          </cell>
          <cell r="R148">
            <v>0</v>
          </cell>
          <cell r="S148">
            <v>0</v>
          </cell>
          <cell r="U148">
            <v>0</v>
          </cell>
          <cell r="X148" t="str">
            <v xml:space="preserve"> </v>
          </cell>
          <cell r="Y148">
            <v>0</v>
          </cell>
          <cell r="AB148" t="str">
            <v/>
          </cell>
        </row>
        <row r="149">
          <cell r="E149" t="str">
            <v/>
          </cell>
          <cell r="F149" t="str">
            <v/>
          </cell>
          <cell r="G149" t="str">
            <v/>
          </cell>
          <cell r="H149" t="str">
            <v/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O149">
            <v>0</v>
          </cell>
          <cell r="R149">
            <v>0</v>
          </cell>
          <cell r="S149">
            <v>0</v>
          </cell>
          <cell r="U149">
            <v>0</v>
          </cell>
          <cell r="X149" t="str">
            <v xml:space="preserve"> </v>
          </cell>
          <cell r="Y149">
            <v>0</v>
          </cell>
          <cell r="AB149" t="str">
            <v/>
          </cell>
        </row>
        <row r="150">
          <cell r="E150" t="str">
            <v/>
          </cell>
          <cell r="F150" t="str">
            <v/>
          </cell>
          <cell r="G150" t="str">
            <v/>
          </cell>
          <cell r="H150" t="str">
            <v/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O150">
            <v>0</v>
          </cell>
          <cell r="R150">
            <v>0</v>
          </cell>
          <cell r="S150">
            <v>0</v>
          </cell>
          <cell r="U150">
            <v>0</v>
          </cell>
          <cell r="X150" t="str">
            <v xml:space="preserve"> </v>
          </cell>
          <cell r="Y150">
            <v>0</v>
          </cell>
          <cell r="AB150" t="str">
            <v/>
          </cell>
        </row>
        <row r="151"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O151">
            <v>0</v>
          </cell>
          <cell r="R151">
            <v>0</v>
          </cell>
          <cell r="S151">
            <v>0</v>
          </cell>
          <cell r="U151">
            <v>0</v>
          </cell>
          <cell r="X151" t="str">
            <v xml:space="preserve"> </v>
          </cell>
          <cell r="Y151">
            <v>0</v>
          </cell>
          <cell r="AB151" t="str">
            <v/>
          </cell>
        </row>
        <row r="152">
          <cell r="E152" t="str">
            <v/>
          </cell>
          <cell r="F152" t="str">
            <v/>
          </cell>
          <cell r="G152" t="str">
            <v/>
          </cell>
          <cell r="H152" t="str">
            <v/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O152">
            <v>0</v>
          </cell>
          <cell r="R152">
            <v>0</v>
          </cell>
          <cell r="S152">
            <v>0</v>
          </cell>
          <cell r="U152">
            <v>0</v>
          </cell>
          <cell r="X152" t="str">
            <v xml:space="preserve"> </v>
          </cell>
          <cell r="Y152">
            <v>0</v>
          </cell>
          <cell r="AB152" t="str">
            <v/>
          </cell>
        </row>
        <row r="153">
          <cell r="E153" t="str">
            <v/>
          </cell>
          <cell r="F153" t="str">
            <v/>
          </cell>
          <cell r="G153" t="str">
            <v/>
          </cell>
          <cell r="H153" t="str">
            <v/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O153">
            <v>0</v>
          </cell>
          <cell r="R153">
            <v>0</v>
          </cell>
          <cell r="S153">
            <v>0</v>
          </cell>
          <cell r="U153">
            <v>0</v>
          </cell>
          <cell r="X153" t="str">
            <v xml:space="preserve"> </v>
          </cell>
          <cell r="Y153">
            <v>0</v>
          </cell>
          <cell r="AB153" t="str">
            <v/>
          </cell>
        </row>
        <row r="154">
          <cell r="E154" t="str">
            <v/>
          </cell>
          <cell r="F154" t="str">
            <v/>
          </cell>
          <cell r="G154" t="str">
            <v/>
          </cell>
          <cell r="H154" t="str">
            <v/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O154">
            <v>0</v>
          </cell>
          <cell r="R154">
            <v>0</v>
          </cell>
          <cell r="S154">
            <v>0</v>
          </cell>
          <cell r="U154">
            <v>0</v>
          </cell>
          <cell r="X154" t="str">
            <v xml:space="preserve"> </v>
          </cell>
          <cell r="Y154">
            <v>0</v>
          </cell>
          <cell r="AB154" t="str">
            <v/>
          </cell>
        </row>
        <row r="155">
          <cell r="E155" t="str">
            <v/>
          </cell>
          <cell r="F155" t="str">
            <v/>
          </cell>
          <cell r="G155" t="str">
            <v/>
          </cell>
          <cell r="H155" t="str">
            <v/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O155">
            <v>0</v>
          </cell>
          <cell r="R155">
            <v>0</v>
          </cell>
          <cell r="S155">
            <v>0</v>
          </cell>
          <cell r="U155">
            <v>0</v>
          </cell>
          <cell r="X155" t="str">
            <v xml:space="preserve"> </v>
          </cell>
          <cell r="Y155">
            <v>0</v>
          </cell>
          <cell r="AB155" t="str">
            <v/>
          </cell>
        </row>
        <row r="156">
          <cell r="E156" t="str">
            <v/>
          </cell>
          <cell r="F156" t="str">
            <v/>
          </cell>
          <cell r="G156" t="str">
            <v/>
          </cell>
          <cell r="H156" t="str">
            <v/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O156">
            <v>0</v>
          </cell>
          <cell r="R156">
            <v>0</v>
          </cell>
          <cell r="S156">
            <v>0</v>
          </cell>
          <cell r="U156">
            <v>0</v>
          </cell>
          <cell r="X156" t="str">
            <v xml:space="preserve"> </v>
          </cell>
          <cell r="Y156">
            <v>0</v>
          </cell>
          <cell r="AB156" t="str">
            <v/>
          </cell>
        </row>
        <row r="157">
          <cell r="E157" t="str">
            <v/>
          </cell>
          <cell r="F157" t="str">
            <v/>
          </cell>
          <cell r="G157" t="str">
            <v/>
          </cell>
          <cell r="H157" t="str">
            <v/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O157">
            <v>0</v>
          </cell>
          <cell r="R157">
            <v>0</v>
          </cell>
          <cell r="S157">
            <v>0</v>
          </cell>
          <cell r="U157">
            <v>0</v>
          </cell>
          <cell r="X157" t="str">
            <v xml:space="preserve"> </v>
          </cell>
          <cell r="Y157">
            <v>0</v>
          </cell>
          <cell r="AB157" t="str">
            <v/>
          </cell>
        </row>
        <row r="158"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O158">
            <v>0</v>
          </cell>
          <cell r="R158">
            <v>0</v>
          </cell>
          <cell r="S158">
            <v>0</v>
          </cell>
          <cell r="U158">
            <v>0</v>
          </cell>
          <cell r="X158" t="str">
            <v xml:space="preserve"> </v>
          </cell>
          <cell r="Y158">
            <v>0</v>
          </cell>
          <cell r="AB158" t="str">
            <v/>
          </cell>
        </row>
        <row r="159">
          <cell r="E159" t="str">
            <v/>
          </cell>
          <cell r="F159" t="str">
            <v/>
          </cell>
          <cell r="G159" t="str">
            <v/>
          </cell>
          <cell r="H159" t="str">
            <v/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O159">
            <v>0</v>
          </cell>
          <cell r="R159">
            <v>0</v>
          </cell>
          <cell r="S159">
            <v>0</v>
          </cell>
          <cell r="U159">
            <v>0</v>
          </cell>
          <cell r="X159" t="str">
            <v xml:space="preserve"> </v>
          </cell>
          <cell r="Y159">
            <v>0</v>
          </cell>
          <cell r="AB159" t="str">
            <v/>
          </cell>
        </row>
        <row r="160">
          <cell r="E160" t="str">
            <v/>
          </cell>
          <cell r="F160" t="str">
            <v/>
          </cell>
          <cell r="G160" t="str">
            <v/>
          </cell>
          <cell r="H160" t="str">
            <v/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O160">
            <v>0</v>
          </cell>
          <cell r="R160">
            <v>0</v>
          </cell>
          <cell r="S160">
            <v>0</v>
          </cell>
          <cell r="U160">
            <v>0</v>
          </cell>
          <cell r="X160" t="str">
            <v xml:space="preserve"> </v>
          </cell>
          <cell r="Y160">
            <v>0</v>
          </cell>
          <cell r="AB160" t="str">
            <v/>
          </cell>
        </row>
        <row r="161">
          <cell r="E161" t="str">
            <v/>
          </cell>
          <cell r="F161" t="str">
            <v/>
          </cell>
          <cell r="G161" t="str">
            <v/>
          </cell>
          <cell r="H161" t="str">
            <v/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O161">
            <v>0</v>
          </cell>
          <cell r="R161">
            <v>0</v>
          </cell>
          <cell r="S161">
            <v>0</v>
          </cell>
          <cell r="U161">
            <v>0</v>
          </cell>
          <cell r="X161" t="str">
            <v xml:space="preserve"> </v>
          </cell>
          <cell r="Y161">
            <v>0</v>
          </cell>
          <cell r="AB161" t="str">
            <v/>
          </cell>
        </row>
        <row r="162">
          <cell r="E162" t="str">
            <v/>
          </cell>
          <cell r="F162" t="str">
            <v/>
          </cell>
          <cell r="G162" t="str">
            <v/>
          </cell>
          <cell r="H162" t="str">
            <v/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O162">
            <v>0</v>
          </cell>
          <cell r="R162">
            <v>0</v>
          </cell>
          <cell r="S162">
            <v>0</v>
          </cell>
          <cell r="U162">
            <v>0</v>
          </cell>
          <cell r="X162" t="str">
            <v xml:space="preserve"> </v>
          </cell>
          <cell r="Y162">
            <v>0</v>
          </cell>
          <cell r="AB162" t="str">
            <v/>
          </cell>
        </row>
        <row r="163">
          <cell r="E163" t="str">
            <v/>
          </cell>
          <cell r="F163" t="str">
            <v/>
          </cell>
          <cell r="G163" t="str">
            <v/>
          </cell>
          <cell r="H163" t="str">
            <v/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O163">
            <v>0</v>
          </cell>
          <cell r="R163">
            <v>0</v>
          </cell>
          <cell r="S163">
            <v>0</v>
          </cell>
          <cell r="U163">
            <v>0</v>
          </cell>
          <cell r="X163" t="str">
            <v xml:space="preserve"> </v>
          </cell>
          <cell r="Y163">
            <v>0</v>
          </cell>
          <cell r="AB163" t="str">
            <v/>
          </cell>
        </row>
        <row r="164"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O164">
            <v>0</v>
          </cell>
          <cell r="R164">
            <v>0</v>
          </cell>
          <cell r="S164">
            <v>0</v>
          </cell>
          <cell r="U164">
            <v>0</v>
          </cell>
          <cell r="X164" t="str">
            <v xml:space="preserve"> </v>
          </cell>
          <cell r="Y164">
            <v>0</v>
          </cell>
          <cell r="AB164" t="str">
            <v/>
          </cell>
        </row>
        <row r="165">
          <cell r="E165" t="str">
            <v/>
          </cell>
          <cell r="F165" t="str">
            <v/>
          </cell>
          <cell r="G165" t="str">
            <v/>
          </cell>
          <cell r="H165" t="str">
            <v/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O165">
            <v>0</v>
          </cell>
          <cell r="R165">
            <v>0</v>
          </cell>
          <cell r="S165">
            <v>0</v>
          </cell>
          <cell r="U165">
            <v>0</v>
          </cell>
          <cell r="X165" t="str">
            <v xml:space="preserve"> </v>
          </cell>
          <cell r="Y165">
            <v>0</v>
          </cell>
          <cell r="AB165" t="str">
            <v/>
          </cell>
        </row>
        <row r="166">
          <cell r="E166" t="str">
            <v/>
          </cell>
          <cell r="F166" t="str">
            <v/>
          </cell>
          <cell r="G166" t="str">
            <v/>
          </cell>
          <cell r="H166" t="str">
            <v/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O166">
            <v>0</v>
          </cell>
          <cell r="R166">
            <v>0</v>
          </cell>
          <cell r="S166">
            <v>0</v>
          </cell>
          <cell r="U166">
            <v>0</v>
          </cell>
          <cell r="X166" t="str">
            <v xml:space="preserve"> </v>
          </cell>
          <cell r="Y166">
            <v>0</v>
          </cell>
          <cell r="AB166" t="str">
            <v/>
          </cell>
        </row>
        <row r="167">
          <cell r="E167" t="str">
            <v/>
          </cell>
          <cell r="F167" t="str">
            <v/>
          </cell>
          <cell r="G167" t="str">
            <v/>
          </cell>
          <cell r="H167" t="str">
            <v/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O167">
            <v>0</v>
          </cell>
          <cell r="R167">
            <v>0</v>
          </cell>
          <cell r="S167">
            <v>0</v>
          </cell>
          <cell r="U167">
            <v>0</v>
          </cell>
          <cell r="X167" t="str">
            <v xml:space="preserve"> </v>
          </cell>
          <cell r="Y167">
            <v>0</v>
          </cell>
          <cell r="AB167" t="str">
            <v/>
          </cell>
        </row>
        <row r="168">
          <cell r="E168" t="str">
            <v/>
          </cell>
          <cell r="F168" t="str">
            <v/>
          </cell>
          <cell r="G168" t="str">
            <v/>
          </cell>
          <cell r="H168" t="str">
            <v/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O168">
            <v>0</v>
          </cell>
          <cell r="R168">
            <v>0</v>
          </cell>
          <cell r="S168">
            <v>0</v>
          </cell>
          <cell r="U168">
            <v>0</v>
          </cell>
          <cell r="X168" t="str">
            <v xml:space="preserve"> </v>
          </cell>
          <cell r="Y168">
            <v>0</v>
          </cell>
          <cell r="AB168" t="str">
            <v/>
          </cell>
        </row>
        <row r="169"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O169">
            <v>0</v>
          </cell>
          <cell r="R169">
            <v>0</v>
          </cell>
          <cell r="S169">
            <v>0</v>
          </cell>
          <cell r="U169">
            <v>0</v>
          </cell>
          <cell r="X169" t="str">
            <v xml:space="preserve"> </v>
          </cell>
          <cell r="Y169">
            <v>0</v>
          </cell>
          <cell r="AB169" t="str">
            <v/>
          </cell>
        </row>
        <row r="170">
          <cell r="E170" t="str">
            <v/>
          </cell>
          <cell r="F170" t="str">
            <v/>
          </cell>
          <cell r="G170" t="str">
            <v/>
          </cell>
          <cell r="H170" t="str">
            <v/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O170">
            <v>0</v>
          </cell>
          <cell r="R170">
            <v>0</v>
          </cell>
          <cell r="S170">
            <v>0</v>
          </cell>
          <cell r="U170">
            <v>0</v>
          </cell>
          <cell r="X170" t="str">
            <v xml:space="preserve"> </v>
          </cell>
          <cell r="Y170">
            <v>0</v>
          </cell>
          <cell r="AB170" t="str">
            <v/>
          </cell>
        </row>
        <row r="171">
          <cell r="E171" t="str">
            <v/>
          </cell>
          <cell r="F171" t="str">
            <v/>
          </cell>
          <cell r="G171" t="str">
            <v/>
          </cell>
          <cell r="H171" t="str">
            <v/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O171">
            <v>0</v>
          </cell>
          <cell r="R171">
            <v>0</v>
          </cell>
          <cell r="S171">
            <v>0</v>
          </cell>
          <cell r="U171">
            <v>0</v>
          </cell>
          <cell r="X171" t="str">
            <v xml:space="preserve"> </v>
          </cell>
          <cell r="Y171">
            <v>0</v>
          </cell>
          <cell r="AB171" t="str">
            <v/>
          </cell>
        </row>
        <row r="172">
          <cell r="E172" t="str">
            <v/>
          </cell>
          <cell r="F172" t="str">
            <v/>
          </cell>
          <cell r="G172" t="str">
            <v/>
          </cell>
          <cell r="H172" t="str">
            <v/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O172">
            <v>0</v>
          </cell>
          <cell r="R172">
            <v>0</v>
          </cell>
          <cell r="S172">
            <v>0</v>
          </cell>
          <cell r="U172">
            <v>0</v>
          </cell>
          <cell r="X172" t="str">
            <v xml:space="preserve"> </v>
          </cell>
          <cell r="Y172">
            <v>0</v>
          </cell>
          <cell r="AB172" t="str">
            <v/>
          </cell>
        </row>
        <row r="173">
          <cell r="E173" t="str">
            <v/>
          </cell>
          <cell r="F173" t="str">
            <v/>
          </cell>
          <cell r="G173" t="str">
            <v/>
          </cell>
          <cell r="H173" t="str">
            <v/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O173">
            <v>0</v>
          </cell>
          <cell r="R173">
            <v>0</v>
          </cell>
          <cell r="S173">
            <v>0</v>
          </cell>
          <cell r="U173">
            <v>0</v>
          </cell>
          <cell r="X173" t="str">
            <v xml:space="preserve"> </v>
          </cell>
          <cell r="Y173">
            <v>0</v>
          </cell>
          <cell r="AB173" t="str">
            <v/>
          </cell>
        </row>
        <row r="174">
          <cell r="E174" t="str">
            <v/>
          </cell>
          <cell r="F174" t="str">
            <v/>
          </cell>
          <cell r="G174" t="str">
            <v/>
          </cell>
          <cell r="H174" t="str">
            <v/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O174">
            <v>0</v>
          </cell>
          <cell r="R174">
            <v>0</v>
          </cell>
          <cell r="S174">
            <v>0</v>
          </cell>
          <cell r="U174">
            <v>0</v>
          </cell>
          <cell r="X174" t="str">
            <v xml:space="preserve"> </v>
          </cell>
          <cell r="Y174">
            <v>0</v>
          </cell>
          <cell r="AB174" t="str">
            <v/>
          </cell>
        </row>
        <row r="175">
          <cell r="E175" t="str">
            <v/>
          </cell>
          <cell r="F175" t="str">
            <v/>
          </cell>
          <cell r="G175" t="str">
            <v/>
          </cell>
          <cell r="H175" t="str">
            <v/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O175">
            <v>0</v>
          </cell>
          <cell r="R175">
            <v>0</v>
          </cell>
          <cell r="S175">
            <v>0</v>
          </cell>
          <cell r="U175">
            <v>0</v>
          </cell>
          <cell r="X175" t="str">
            <v xml:space="preserve"> </v>
          </cell>
          <cell r="Y175">
            <v>0</v>
          </cell>
          <cell r="AB175" t="str">
            <v/>
          </cell>
        </row>
        <row r="176">
          <cell r="E176" t="str">
            <v/>
          </cell>
          <cell r="F176" t="str">
            <v/>
          </cell>
          <cell r="G176" t="str">
            <v/>
          </cell>
          <cell r="H176" t="str">
            <v/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O176">
            <v>0</v>
          </cell>
          <cell r="R176">
            <v>0</v>
          </cell>
          <cell r="S176">
            <v>0</v>
          </cell>
          <cell r="U176">
            <v>0</v>
          </cell>
          <cell r="X176" t="str">
            <v xml:space="preserve"> </v>
          </cell>
          <cell r="Y176">
            <v>0</v>
          </cell>
          <cell r="AB176" t="str">
            <v/>
          </cell>
        </row>
        <row r="177">
          <cell r="E177" t="str">
            <v/>
          </cell>
          <cell r="F177" t="str">
            <v/>
          </cell>
          <cell r="G177" t="str">
            <v/>
          </cell>
          <cell r="H177" t="str">
            <v/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O177">
            <v>0</v>
          </cell>
          <cell r="R177">
            <v>0</v>
          </cell>
          <cell r="S177">
            <v>0</v>
          </cell>
          <cell r="U177">
            <v>0</v>
          </cell>
          <cell r="X177" t="str">
            <v xml:space="preserve"> </v>
          </cell>
          <cell r="Y177">
            <v>0</v>
          </cell>
          <cell r="AB177" t="str">
            <v/>
          </cell>
        </row>
        <row r="178">
          <cell r="E178" t="str">
            <v/>
          </cell>
          <cell r="F178" t="str">
            <v/>
          </cell>
          <cell r="G178" t="str">
            <v/>
          </cell>
          <cell r="H178" t="str">
            <v/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O178">
            <v>0</v>
          </cell>
          <cell r="R178">
            <v>0</v>
          </cell>
          <cell r="S178">
            <v>0</v>
          </cell>
          <cell r="U178">
            <v>0</v>
          </cell>
          <cell r="X178" t="str">
            <v xml:space="preserve"> </v>
          </cell>
          <cell r="Y178">
            <v>0</v>
          </cell>
          <cell r="AB178" t="str">
            <v/>
          </cell>
        </row>
        <row r="179">
          <cell r="E179" t="str">
            <v/>
          </cell>
          <cell r="F179" t="str">
            <v/>
          </cell>
          <cell r="G179" t="str">
            <v/>
          </cell>
          <cell r="H179" t="str">
            <v/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O179">
            <v>0</v>
          </cell>
          <cell r="R179">
            <v>0</v>
          </cell>
          <cell r="S179">
            <v>0</v>
          </cell>
          <cell r="U179">
            <v>0</v>
          </cell>
          <cell r="X179" t="str">
            <v xml:space="preserve"> </v>
          </cell>
          <cell r="Y179">
            <v>0</v>
          </cell>
          <cell r="AB179" t="str">
            <v/>
          </cell>
        </row>
        <row r="180"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O180">
            <v>0</v>
          </cell>
          <cell r="R180">
            <v>0</v>
          </cell>
          <cell r="S180">
            <v>0</v>
          </cell>
          <cell r="U180">
            <v>0</v>
          </cell>
          <cell r="X180" t="str">
            <v xml:space="preserve"> </v>
          </cell>
          <cell r="Y180">
            <v>0</v>
          </cell>
          <cell r="AB180" t="str">
            <v/>
          </cell>
        </row>
        <row r="181">
          <cell r="E181" t="str">
            <v/>
          </cell>
          <cell r="F181" t="str">
            <v/>
          </cell>
          <cell r="G181" t="str">
            <v/>
          </cell>
          <cell r="H181" t="str">
            <v/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O181">
            <v>0</v>
          </cell>
          <cell r="R181">
            <v>0</v>
          </cell>
          <cell r="S181">
            <v>0</v>
          </cell>
          <cell r="U181">
            <v>0</v>
          </cell>
          <cell r="X181" t="str">
            <v xml:space="preserve"> </v>
          </cell>
          <cell r="Y181">
            <v>0</v>
          </cell>
          <cell r="AB181" t="str">
            <v/>
          </cell>
        </row>
        <row r="182">
          <cell r="E182" t="str">
            <v/>
          </cell>
          <cell r="F182" t="str">
            <v/>
          </cell>
          <cell r="G182" t="str">
            <v/>
          </cell>
          <cell r="H182" t="str">
            <v/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O182">
            <v>0</v>
          </cell>
          <cell r="R182">
            <v>0</v>
          </cell>
          <cell r="S182">
            <v>0</v>
          </cell>
          <cell r="U182">
            <v>0</v>
          </cell>
          <cell r="X182" t="str">
            <v xml:space="preserve"> </v>
          </cell>
          <cell r="Y182">
            <v>0</v>
          </cell>
          <cell r="AB182" t="str">
            <v/>
          </cell>
        </row>
        <row r="183">
          <cell r="E183" t="str">
            <v/>
          </cell>
          <cell r="F183" t="str">
            <v/>
          </cell>
          <cell r="G183" t="str">
            <v/>
          </cell>
          <cell r="H183" t="str">
            <v/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  <cell r="R183">
            <v>0</v>
          </cell>
          <cell r="S183">
            <v>0</v>
          </cell>
          <cell r="U183">
            <v>0</v>
          </cell>
          <cell r="X183" t="str">
            <v xml:space="preserve"> </v>
          </cell>
          <cell r="Y183">
            <v>0</v>
          </cell>
          <cell r="AB183" t="str">
            <v/>
          </cell>
        </row>
        <row r="184">
          <cell r="E184" t="str">
            <v/>
          </cell>
          <cell r="F184" t="str">
            <v/>
          </cell>
          <cell r="G184" t="str">
            <v/>
          </cell>
          <cell r="H184" t="str">
            <v/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O184">
            <v>0</v>
          </cell>
          <cell r="R184">
            <v>0</v>
          </cell>
          <cell r="S184">
            <v>0</v>
          </cell>
          <cell r="U184">
            <v>0</v>
          </cell>
          <cell r="X184" t="str">
            <v xml:space="preserve"> </v>
          </cell>
          <cell r="Y184">
            <v>0</v>
          </cell>
          <cell r="AB184" t="str">
            <v/>
          </cell>
        </row>
        <row r="185">
          <cell r="E185" t="str">
            <v/>
          </cell>
          <cell r="F185" t="str">
            <v/>
          </cell>
          <cell r="G185" t="str">
            <v/>
          </cell>
          <cell r="H185" t="str">
            <v/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O185">
            <v>0</v>
          </cell>
          <cell r="R185">
            <v>0</v>
          </cell>
          <cell r="S185">
            <v>0</v>
          </cell>
          <cell r="U185">
            <v>0</v>
          </cell>
          <cell r="X185" t="str">
            <v xml:space="preserve"> </v>
          </cell>
          <cell r="Y185">
            <v>0</v>
          </cell>
          <cell r="AB185" t="str">
            <v/>
          </cell>
        </row>
        <row r="186">
          <cell r="E186" t="str">
            <v/>
          </cell>
          <cell r="F186" t="str">
            <v/>
          </cell>
          <cell r="G186" t="str">
            <v/>
          </cell>
          <cell r="H186" t="str">
            <v/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O186">
            <v>0</v>
          </cell>
          <cell r="R186">
            <v>0</v>
          </cell>
          <cell r="S186">
            <v>0</v>
          </cell>
          <cell r="U186">
            <v>0</v>
          </cell>
          <cell r="X186" t="str">
            <v xml:space="preserve"> </v>
          </cell>
          <cell r="Y186">
            <v>0</v>
          </cell>
          <cell r="AB186" t="str">
            <v/>
          </cell>
        </row>
        <row r="187">
          <cell r="E187" t="str">
            <v/>
          </cell>
          <cell r="F187" t="str">
            <v/>
          </cell>
          <cell r="G187" t="str">
            <v/>
          </cell>
          <cell r="H187" t="str">
            <v/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O187">
            <v>0</v>
          </cell>
          <cell r="R187">
            <v>0</v>
          </cell>
          <cell r="S187">
            <v>0</v>
          </cell>
          <cell r="U187">
            <v>0</v>
          </cell>
          <cell r="X187" t="str">
            <v xml:space="preserve"> </v>
          </cell>
          <cell r="Y187">
            <v>0</v>
          </cell>
          <cell r="AB187" t="str">
            <v/>
          </cell>
        </row>
        <row r="188">
          <cell r="E188" t="str">
            <v/>
          </cell>
          <cell r="F188" t="str">
            <v/>
          </cell>
          <cell r="G188" t="str">
            <v/>
          </cell>
          <cell r="H188" t="str">
            <v/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O188">
            <v>0</v>
          </cell>
          <cell r="R188">
            <v>0</v>
          </cell>
          <cell r="S188">
            <v>0</v>
          </cell>
          <cell r="U188">
            <v>0</v>
          </cell>
          <cell r="X188" t="str">
            <v xml:space="preserve"> </v>
          </cell>
          <cell r="Y188">
            <v>0</v>
          </cell>
          <cell r="AB188" t="str">
            <v/>
          </cell>
        </row>
        <row r="189">
          <cell r="E189" t="str">
            <v/>
          </cell>
          <cell r="F189" t="str">
            <v/>
          </cell>
          <cell r="G189" t="str">
            <v/>
          </cell>
          <cell r="H189" t="str">
            <v/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O189">
            <v>0</v>
          </cell>
          <cell r="R189">
            <v>0</v>
          </cell>
          <cell r="S189">
            <v>0</v>
          </cell>
          <cell r="U189">
            <v>0</v>
          </cell>
          <cell r="X189" t="str">
            <v xml:space="preserve"> </v>
          </cell>
          <cell r="Y189">
            <v>0</v>
          </cell>
          <cell r="AB189" t="str">
            <v/>
          </cell>
        </row>
        <row r="190"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O190">
            <v>0</v>
          </cell>
          <cell r="R190">
            <v>0</v>
          </cell>
          <cell r="S190">
            <v>0</v>
          </cell>
          <cell r="U190">
            <v>0</v>
          </cell>
          <cell r="X190" t="str">
            <v xml:space="preserve"> </v>
          </cell>
          <cell r="Y190">
            <v>0</v>
          </cell>
          <cell r="AB190" t="str">
            <v/>
          </cell>
        </row>
        <row r="191">
          <cell r="E191" t="str">
            <v/>
          </cell>
          <cell r="F191" t="str">
            <v/>
          </cell>
          <cell r="G191" t="str">
            <v/>
          </cell>
          <cell r="H191" t="str">
            <v/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O191">
            <v>0</v>
          </cell>
          <cell r="R191">
            <v>0</v>
          </cell>
          <cell r="S191">
            <v>0</v>
          </cell>
          <cell r="U191">
            <v>0</v>
          </cell>
          <cell r="X191" t="str">
            <v xml:space="preserve"> </v>
          </cell>
          <cell r="Y191">
            <v>0</v>
          </cell>
          <cell r="AB191" t="str">
            <v/>
          </cell>
        </row>
        <row r="192">
          <cell r="E192" t="str">
            <v/>
          </cell>
          <cell r="F192" t="str">
            <v/>
          </cell>
          <cell r="G192" t="str">
            <v/>
          </cell>
          <cell r="H192" t="str">
            <v/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O192">
            <v>0</v>
          </cell>
          <cell r="R192">
            <v>0</v>
          </cell>
          <cell r="S192">
            <v>0</v>
          </cell>
          <cell r="U192">
            <v>0</v>
          </cell>
          <cell r="X192" t="str">
            <v xml:space="preserve"> </v>
          </cell>
          <cell r="Y192">
            <v>0</v>
          </cell>
          <cell r="AB192" t="str">
            <v/>
          </cell>
        </row>
        <row r="193">
          <cell r="E193" t="str">
            <v/>
          </cell>
          <cell r="F193" t="str">
            <v/>
          </cell>
          <cell r="G193" t="str">
            <v/>
          </cell>
          <cell r="H193" t="str">
            <v/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O193">
            <v>0</v>
          </cell>
          <cell r="R193">
            <v>0</v>
          </cell>
          <cell r="S193">
            <v>0</v>
          </cell>
          <cell r="U193">
            <v>0</v>
          </cell>
          <cell r="X193" t="str">
            <v xml:space="preserve"> </v>
          </cell>
          <cell r="Y193">
            <v>0</v>
          </cell>
          <cell r="AB193" t="str">
            <v/>
          </cell>
        </row>
        <row r="194">
          <cell r="E194" t="str">
            <v/>
          </cell>
          <cell r="F194" t="str">
            <v/>
          </cell>
          <cell r="G194" t="str">
            <v/>
          </cell>
          <cell r="H194" t="str">
            <v/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O194">
            <v>0</v>
          </cell>
          <cell r="R194">
            <v>0</v>
          </cell>
          <cell r="S194">
            <v>0</v>
          </cell>
          <cell r="U194">
            <v>0</v>
          </cell>
          <cell r="X194" t="str">
            <v xml:space="preserve"> </v>
          </cell>
          <cell r="Y194">
            <v>0</v>
          </cell>
          <cell r="AB194" t="str">
            <v/>
          </cell>
        </row>
        <row r="195"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O195">
            <v>0</v>
          </cell>
          <cell r="R195">
            <v>0</v>
          </cell>
          <cell r="S195">
            <v>0</v>
          </cell>
          <cell r="U195">
            <v>0</v>
          </cell>
          <cell r="X195" t="str">
            <v xml:space="preserve"> </v>
          </cell>
          <cell r="Y195">
            <v>0</v>
          </cell>
          <cell r="AB195" t="str">
            <v/>
          </cell>
        </row>
        <row r="196"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O196">
            <v>0</v>
          </cell>
          <cell r="R196">
            <v>0</v>
          </cell>
          <cell r="S196">
            <v>0</v>
          </cell>
          <cell r="U196">
            <v>0</v>
          </cell>
          <cell r="X196" t="str">
            <v xml:space="preserve"> </v>
          </cell>
          <cell r="Y196">
            <v>0</v>
          </cell>
          <cell r="AB196" t="str">
            <v/>
          </cell>
        </row>
        <row r="197">
          <cell r="E197" t="str">
            <v/>
          </cell>
          <cell r="F197" t="str">
            <v/>
          </cell>
          <cell r="G197" t="str">
            <v/>
          </cell>
          <cell r="H197" t="str">
            <v/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O197">
            <v>0</v>
          </cell>
          <cell r="R197">
            <v>0</v>
          </cell>
          <cell r="S197">
            <v>0</v>
          </cell>
          <cell r="U197">
            <v>0</v>
          </cell>
          <cell r="X197" t="str">
            <v xml:space="preserve"> </v>
          </cell>
          <cell r="Y197">
            <v>0</v>
          </cell>
          <cell r="AB197" t="str">
            <v/>
          </cell>
        </row>
        <row r="198"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O198">
            <v>0</v>
          </cell>
          <cell r="R198">
            <v>0</v>
          </cell>
          <cell r="S198">
            <v>0</v>
          </cell>
          <cell r="U198">
            <v>0</v>
          </cell>
          <cell r="X198" t="str">
            <v xml:space="preserve"> </v>
          </cell>
          <cell r="Y198">
            <v>0</v>
          </cell>
          <cell r="AB198" t="str">
            <v/>
          </cell>
        </row>
        <row r="199">
          <cell r="E199" t="str">
            <v/>
          </cell>
          <cell r="F199" t="str">
            <v/>
          </cell>
          <cell r="G199" t="str">
            <v/>
          </cell>
          <cell r="H199" t="str">
            <v/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O199">
            <v>0</v>
          </cell>
          <cell r="R199">
            <v>0</v>
          </cell>
          <cell r="S199">
            <v>0</v>
          </cell>
          <cell r="U199">
            <v>0</v>
          </cell>
          <cell r="X199" t="str">
            <v xml:space="preserve"> </v>
          </cell>
          <cell r="Y199">
            <v>0</v>
          </cell>
          <cell r="AB199" t="str">
            <v/>
          </cell>
        </row>
        <row r="200">
          <cell r="E200" t="str">
            <v/>
          </cell>
          <cell r="F200" t="str">
            <v/>
          </cell>
          <cell r="G200" t="str">
            <v/>
          </cell>
          <cell r="H200" t="str">
            <v/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O200">
            <v>0</v>
          </cell>
          <cell r="R200">
            <v>0</v>
          </cell>
          <cell r="S200">
            <v>0</v>
          </cell>
          <cell r="U200">
            <v>0</v>
          </cell>
          <cell r="X200" t="str">
            <v xml:space="preserve"> </v>
          </cell>
          <cell r="Y200">
            <v>0</v>
          </cell>
          <cell r="AB200" t="str">
            <v/>
          </cell>
        </row>
        <row r="201"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O201">
            <v>0</v>
          </cell>
          <cell r="R201">
            <v>0</v>
          </cell>
          <cell r="S201">
            <v>0</v>
          </cell>
          <cell r="U201">
            <v>0</v>
          </cell>
          <cell r="X201" t="str">
            <v xml:space="preserve"> </v>
          </cell>
          <cell r="Y201">
            <v>0</v>
          </cell>
          <cell r="AB201" t="str">
            <v/>
          </cell>
        </row>
        <row r="202">
          <cell r="E202" t="str">
            <v/>
          </cell>
          <cell r="F202" t="str">
            <v/>
          </cell>
          <cell r="G202" t="str">
            <v/>
          </cell>
          <cell r="H202" t="str">
            <v/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O202">
            <v>0</v>
          </cell>
          <cell r="R202">
            <v>0</v>
          </cell>
          <cell r="S202">
            <v>0</v>
          </cell>
          <cell r="U202">
            <v>0</v>
          </cell>
          <cell r="X202" t="str">
            <v xml:space="preserve"> </v>
          </cell>
          <cell r="Y202">
            <v>0</v>
          </cell>
          <cell r="AB202" t="str">
            <v/>
          </cell>
        </row>
        <row r="203"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O203">
            <v>0</v>
          </cell>
          <cell r="R203">
            <v>0</v>
          </cell>
          <cell r="S203">
            <v>0</v>
          </cell>
          <cell r="U203">
            <v>0</v>
          </cell>
          <cell r="X203" t="str">
            <v xml:space="preserve"> </v>
          </cell>
          <cell r="Y203">
            <v>0</v>
          </cell>
          <cell r="AB203" t="str">
            <v/>
          </cell>
        </row>
        <row r="204"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O204">
            <v>0</v>
          </cell>
          <cell r="R204">
            <v>0</v>
          </cell>
          <cell r="S204">
            <v>0</v>
          </cell>
          <cell r="U204">
            <v>0</v>
          </cell>
          <cell r="X204" t="str">
            <v xml:space="preserve"> </v>
          </cell>
          <cell r="Y204">
            <v>0</v>
          </cell>
          <cell r="AB204" t="str">
            <v/>
          </cell>
        </row>
        <row r="205"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O205">
            <v>0</v>
          </cell>
          <cell r="R205">
            <v>0</v>
          </cell>
          <cell r="S205">
            <v>0</v>
          </cell>
          <cell r="U205">
            <v>0</v>
          </cell>
          <cell r="X205" t="str">
            <v xml:space="preserve"> </v>
          </cell>
          <cell r="Y205">
            <v>0</v>
          </cell>
          <cell r="AB205" t="str">
            <v/>
          </cell>
        </row>
        <row r="206">
          <cell r="E206" t="str">
            <v/>
          </cell>
          <cell r="F206" t="str">
            <v/>
          </cell>
          <cell r="G206" t="str">
            <v/>
          </cell>
          <cell r="H206" t="str">
            <v/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O206">
            <v>0</v>
          </cell>
          <cell r="R206">
            <v>0</v>
          </cell>
          <cell r="S206">
            <v>0</v>
          </cell>
          <cell r="U206">
            <v>0</v>
          </cell>
          <cell r="X206" t="str">
            <v xml:space="preserve"> </v>
          </cell>
          <cell r="Y206">
            <v>0</v>
          </cell>
          <cell r="AB206" t="str">
            <v/>
          </cell>
        </row>
        <row r="207">
          <cell r="E207" t="str">
            <v/>
          </cell>
          <cell r="F207" t="str">
            <v/>
          </cell>
          <cell r="G207" t="str">
            <v/>
          </cell>
          <cell r="H207" t="str">
            <v/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O207">
            <v>0</v>
          </cell>
          <cell r="R207">
            <v>0</v>
          </cell>
          <cell r="S207">
            <v>0</v>
          </cell>
          <cell r="U207">
            <v>0</v>
          </cell>
          <cell r="X207" t="str">
            <v xml:space="preserve"> </v>
          </cell>
          <cell r="Y207">
            <v>0</v>
          </cell>
          <cell r="AB207" t="str">
            <v/>
          </cell>
        </row>
        <row r="208">
          <cell r="E208" t="str">
            <v/>
          </cell>
          <cell r="F208" t="str">
            <v/>
          </cell>
          <cell r="G208" t="str">
            <v/>
          </cell>
          <cell r="H208" t="str">
            <v/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O208">
            <v>0</v>
          </cell>
          <cell r="R208">
            <v>0</v>
          </cell>
          <cell r="S208">
            <v>0</v>
          </cell>
          <cell r="U208">
            <v>0</v>
          </cell>
          <cell r="X208" t="str">
            <v xml:space="preserve"> </v>
          </cell>
          <cell r="Y208">
            <v>0</v>
          </cell>
          <cell r="AB208" t="str">
            <v/>
          </cell>
        </row>
        <row r="209"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O209">
            <v>0</v>
          </cell>
          <cell r="R209">
            <v>0</v>
          </cell>
          <cell r="S209">
            <v>0</v>
          </cell>
          <cell r="U209">
            <v>0</v>
          </cell>
          <cell r="X209" t="str">
            <v xml:space="preserve"> </v>
          </cell>
          <cell r="Y209">
            <v>0</v>
          </cell>
          <cell r="AB209" t="str">
            <v/>
          </cell>
        </row>
        <row r="210">
          <cell r="E210" t="str">
            <v/>
          </cell>
          <cell r="F210" t="str">
            <v/>
          </cell>
          <cell r="G210" t="str">
            <v/>
          </cell>
          <cell r="H210" t="str">
            <v/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O210">
            <v>0</v>
          </cell>
          <cell r="R210">
            <v>0</v>
          </cell>
          <cell r="S210">
            <v>0</v>
          </cell>
          <cell r="U210">
            <v>0</v>
          </cell>
          <cell r="X210" t="str">
            <v xml:space="preserve"> </v>
          </cell>
          <cell r="Y210">
            <v>0</v>
          </cell>
          <cell r="AB210" t="str">
            <v/>
          </cell>
        </row>
        <row r="211">
          <cell r="E211" t="str">
            <v/>
          </cell>
          <cell r="F211" t="str">
            <v/>
          </cell>
          <cell r="G211" t="str">
            <v/>
          </cell>
          <cell r="H211" t="str">
            <v/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O211">
            <v>0</v>
          </cell>
          <cell r="R211">
            <v>0</v>
          </cell>
          <cell r="S211">
            <v>0</v>
          </cell>
          <cell r="U211">
            <v>0</v>
          </cell>
          <cell r="X211" t="str">
            <v xml:space="preserve"> </v>
          </cell>
          <cell r="Y211">
            <v>0</v>
          </cell>
          <cell r="AB211" t="str">
            <v/>
          </cell>
        </row>
        <row r="212"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O212">
            <v>0</v>
          </cell>
          <cell r="R212">
            <v>0</v>
          </cell>
          <cell r="S212">
            <v>0</v>
          </cell>
          <cell r="U212">
            <v>0</v>
          </cell>
          <cell r="X212" t="str">
            <v xml:space="preserve"> </v>
          </cell>
          <cell r="Y212">
            <v>0</v>
          </cell>
          <cell r="AB212" t="str">
            <v/>
          </cell>
        </row>
        <row r="213">
          <cell r="E213" t="str">
            <v/>
          </cell>
          <cell r="F213" t="str">
            <v/>
          </cell>
          <cell r="G213" t="str">
            <v/>
          </cell>
          <cell r="H213" t="str">
            <v/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O213">
            <v>0</v>
          </cell>
          <cell r="R213">
            <v>0</v>
          </cell>
          <cell r="S213">
            <v>0</v>
          </cell>
          <cell r="U213">
            <v>0</v>
          </cell>
          <cell r="X213" t="str">
            <v xml:space="preserve"> </v>
          </cell>
          <cell r="Y213">
            <v>0</v>
          </cell>
          <cell r="AB213" t="str">
            <v/>
          </cell>
        </row>
        <row r="214">
          <cell r="E214" t="str">
            <v/>
          </cell>
          <cell r="F214" t="str">
            <v/>
          </cell>
          <cell r="G214" t="str">
            <v/>
          </cell>
          <cell r="H214" t="str">
            <v/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O214">
            <v>0</v>
          </cell>
          <cell r="R214">
            <v>0</v>
          </cell>
          <cell r="S214">
            <v>0</v>
          </cell>
          <cell r="U214">
            <v>0</v>
          </cell>
          <cell r="X214" t="str">
            <v xml:space="preserve"> </v>
          </cell>
          <cell r="Y214">
            <v>0</v>
          </cell>
          <cell r="AB214" t="str">
            <v/>
          </cell>
        </row>
        <row r="215">
          <cell r="E215" t="str">
            <v/>
          </cell>
          <cell r="F215" t="str">
            <v/>
          </cell>
          <cell r="G215" t="str">
            <v/>
          </cell>
          <cell r="H215" t="str">
            <v/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O215">
            <v>0</v>
          </cell>
          <cell r="R215">
            <v>0</v>
          </cell>
          <cell r="S215">
            <v>0</v>
          </cell>
          <cell r="U215">
            <v>0</v>
          </cell>
          <cell r="X215" t="str">
            <v xml:space="preserve"> </v>
          </cell>
          <cell r="Y215">
            <v>0</v>
          </cell>
          <cell r="AB215" t="str">
            <v/>
          </cell>
        </row>
        <row r="216">
          <cell r="E216" t="str">
            <v/>
          </cell>
          <cell r="F216" t="str">
            <v/>
          </cell>
          <cell r="G216" t="str">
            <v/>
          </cell>
          <cell r="H216" t="str">
            <v/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O216">
            <v>0</v>
          </cell>
          <cell r="R216">
            <v>0</v>
          </cell>
          <cell r="S216">
            <v>0</v>
          </cell>
          <cell r="U216">
            <v>0</v>
          </cell>
          <cell r="X216" t="str">
            <v xml:space="preserve"> </v>
          </cell>
          <cell r="Y216">
            <v>0</v>
          </cell>
          <cell r="AB216" t="str">
            <v/>
          </cell>
        </row>
        <row r="217">
          <cell r="E217" t="str">
            <v/>
          </cell>
          <cell r="F217" t="str">
            <v/>
          </cell>
          <cell r="G217" t="str">
            <v/>
          </cell>
          <cell r="H217" t="str">
            <v/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O217">
            <v>0</v>
          </cell>
          <cell r="R217">
            <v>0</v>
          </cell>
          <cell r="S217">
            <v>0</v>
          </cell>
          <cell r="U217">
            <v>0</v>
          </cell>
          <cell r="X217" t="str">
            <v xml:space="preserve"> </v>
          </cell>
          <cell r="Y217">
            <v>0</v>
          </cell>
          <cell r="AB217" t="str">
            <v/>
          </cell>
        </row>
        <row r="218">
          <cell r="E218" t="str">
            <v/>
          </cell>
          <cell r="F218" t="str">
            <v/>
          </cell>
          <cell r="G218" t="str">
            <v/>
          </cell>
          <cell r="H218" t="str">
            <v/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O218">
            <v>0</v>
          </cell>
          <cell r="R218">
            <v>0</v>
          </cell>
          <cell r="S218">
            <v>0</v>
          </cell>
          <cell r="U218">
            <v>0</v>
          </cell>
          <cell r="X218" t="str">
            <v xml:space="preserve"> </v>
          </cell>
          <cell r="Y218">
            <v>0</v>
          </cell>
          <cell r="AB218" t="str">
            <v/>
          </cell>
        </row>
        <row r="219"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O219">
            <v>0</v>
          </cell>
          <cell r="R219">
            <v>0</v>
          </cell>
          <cell r="S219">
            <v>0</v>
          </cell>
          <cell r="U219">
            <v>0</v>
          </cell>
          <cell r="X219" t="str">
            <v xml:space="preserve"> </v>
          </cell>
          <cell r="Y219">
            <v>0</v>
          </cell>
          <cell r="AB219" t="str">
            <v/>
          </cell>
        </row>
        <row r="220">
          <cell r="E220" t="str">
            <v/>
          </cell>
          <cell r="F220" t="str">
            <v/>
          </cell>
          <cell r="G220" t="str">
            <v/>
          </cell>
          <cell r="H220" t="str">
            <v/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O220">
            <v>0</v>
          </cell>
          <cell r="R220">
            <v>0</v>
          </cell>
          <cell r="S220">
            <v>0</v>
          </cell>
          <cell r="U220">
            <v>0</v>
          </cell>
          <cell r="X220" t="str">
            <v xml:space="preserve"> </v>
          </cell>
          <cell r="Y220">
            <v>0</v>
          </cell>
          <cell r="AB220" t="str">
            <v/>
          </cell>
        </row>
        <row r="221">
          <cell r="E221" t="str">
            <v/>
          </cell>
          <cell r="F221" t="str">
            <v/>
          </cell>
          <cell r="G221" t="str">
            <v/>
          </cell>
          <cell r="H221" t="str">
            <v/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O221">
            <v>0</v>
          </cell>
          <cell r="R221">
            <v>0</v>
          </cell>
          <cell r="S221">
            <v>0</v>
          </cell>
          <cell r="U221">
            <v>0</v>
          </cell>
          <cell r="X221" t="str">
            <v xml:space="preserve"> </v>
          </cell>
          <cell r="Y221">
            <v>0</v>
          </cell>
          <cell r="AB221" t="str">
            <v/>
          </cell>
        </row>
        <row r="222">
          <cell r="E222" t="str">
            <v/>
          </cell>
          <cell r="F222" t="str">
            <v/>
          </cell>
          <cell r="G222" t="str">
            <v/>
          </cell>
          <cell r="H222" t="str">
            <v/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O222">
            <v>0</v>
          </cell>
          <cell r="R222">
            <v>0</v>
          </cell>
          <cell r="S222">
            <v>0</v>
          </cell>
          <cell r="U222">
            <v>0</v>
          </cell>
          <cell r="X222" t="str">
            <v xml:space="preserve"> </v>
          </cell>
          <cell r="Y222">
            <v>0</v>
          </cell>
          <cell r="AB222" t="str">
            <v/>
          </cell>
        </row>
        <row r="223">
          <cell r="E223" t="str">
            <v/>
          </cell>
          <cell r="F223" t="str">
            <v/>
          </cell>
          <cell r="G223" t="str">
            <v/>
          </cell>
          <cell r="H223" t="str">
            <v/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R223">
            <v>0</v>
          </cell>
          <cell r="S223">
            <v>0</v>
          </cell>
          <cell r="U223">
            <v>0</v>
          </cell>
          <cell r="X223" t="str">
            <v xml:space="preserve"> </v>
          </cell>
          <cell r="Y223">
            <v>0</v>
          </cell>
          <cell r="AB223" t="str">
            <v/>
          </cell>
        </row>
        <row r="224">
          <cell r="E224" t="str">
            <v/>
          </cell>
          <cell r="F224" t="str">
            <v/>
          </cell>
          <cell r="G224" t="str">
            <v/>
          </cell>
          <cell r="H224" t="str">
            <v/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R224">
            <v>0</v>
          </cell>
          <cell r="S224">
            <v>0</v>
          </cell>
          <cell r="U224">
            <v>0</v>
          </cell>
          <cell r="X224" t="str">
            <v xml:space="preserve"> </v>
          </cell>
          <cell r="Y224">
            <v>0</v>
          </cell>
          <cell r="AB224" t="str">
            <v/>
          </cell>
        </row>
        <row r="225">
          <cell r="E225" t="str">
            <v/>
          </cell>
          <cell r="F225" t="str">
            <v/>
          </cell>
          <cell r="G225" t="str">
            <v/>
          </cell>
          <cell r="H225" t="str">
            <v/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R225">
            <v>0</v>
          </cell>
          <cell r="S225">
            <v>0</v>
          </cell>
          <cell r="U225">
            <v>0</v>
          </cell>
          <cell r="X225" t="str">
            <v xml:space="preserve"> </v>
          </cell>
          <cell r="Y225">
            <v>0</v>
          </cell>
          <cell r="AB225" t="str">
            <v/>
          </cell>
        </row>
        <row r="226"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R226">
            <v>0</v>
          </cell>
          <cell r="S226">
            <v>0</v>
          </cell>
          <cell r="U226">
            <v>0</v>
          </cell>
          <cell r="X226" t="str">
            <v xml:space="preserve"> </v>
          </cell>
          <cell r="Y226">
            <v>0</v>
          </cell>
          <cell r="AB226" t="str">
            <v/>
          </cell>
        </row>
        <row r="227">
          <cell r="E227" t="str">
            <v/>
          </cell>
          <cell r="F227" t="str">
            <v/>
          </cell>
          <cell r="G227" t="str">
            <v/>
          </cell>
          <cell r="H227" t="str">
            <v/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R227">
            <v>0</v>
          </cell>
          <cell r="S227">
            <v>0</v>
          </cell>
          <cell r="U227">
            <v>0</v>
          </cell>
          <cell r="X227" t="str">
            <v xml:space="preserve"> </v>
          </cell>
          <cell r="Y227">
            <v>0</v>
          </cell>
          <cell r="AB227" t="str">
            <v/>
          </cell>
        </row>
        <row r="228"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R228">
            <v>0</v>
          </cell>
          <cell r="S228">
            <v>0</v>
          </cell>
          <cell r="U228">
            <v>0</v>
          </cell>
          <cell r="X228" t="str">
            <v xml:space="preserve"> </v>
          </cell>
          <cell r="Y228">
            <v>0</v>
          </cell>
          <cell r="AB228" t="str">
            <v/>
          </cell>
        </row>
        <row r="229"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R229">
            <v>0</v>
          </cell>
          <cell r="S229">
            <v>0</v>
          </cell>
          <cell r="U229">
            <v>0</v>
          </cell>
          <cell r="X229" t="str">
            <v xml:space="preserve"> </v>
          </cell>
          <cell r="Y229">
            <v>0</v>
          </cell>
          <cell r="AB229" t="str">
            <v/>
          </cell>
        </row>
        <row r="230">
          <cell r="E230" t="str">
            <v/>
          </cell>
          <cell r="F230" t="str">
            <v/>
          </cell>
          <cell r="G230" t="str">
            <v/>
          </cell>
          <cell r="H230" t="str">
            <v/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R230">
            <v>0</v>
          </cell>
          <cell r="S230">
            <v>0</v>
          </cell>
          <cell r="U230">
            <v>0</v>
          </cell>
          <cell r="X230" t="str">
            <v xml:space="preserve"> </v>
          </cell>
          <cell r="Y230">
            <v>0</v>
          </cell>
          <cell r="AB230" t="str">
            <v/>
          </cell>
        </row>
        <row r="231">
          <cell r="E231" t="str">
            <v/>
          </cell>
          <cell r="F231" t="str">
            <v/>
          </cell>
          <cell r="G231" t="str">
            <v/>
          </cell>
          <cell r="H231" t="str">
            <v/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R231">
            <v>0</v>
          </cell>
          <cell r="S231">
            <v>0</v>
          </cell>
          <cell r="U231">
            <v>0</v>
          </cell>
          <cell r="X231" t="str">
            <v xml:space="preserve"> </v>
          </cell>
          <cell r="Y231">
            <v>0</v>
          </cell>
          <cell r="AB231" t="str">
            <v/>
          </cell>
        </row>
        <row r="232">
          <cell r="E232" t="str">
            <v/>
          </cell>
          <cell r="F232" t="str">
            <v/>
          </cell>
          <cell r="G232" t="str">
            <v/>
          </cell>
          <cell r="H232" t="str">
            <v/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R232">
            <v>0</v>
          </cell>
          <cell r="S232">
            <v>0</v>
          </cell>
          <cell r="U232">
            <v>0</v>
          </cell>
          <cell r="X232" t="str">
            <v xml:space="preserve"> </v>
          </cell>
          <cell r="Y232">
            <v>0</v>
          </cell>
          <cell r="AB232" t="str">
            <v/>
          </cell>
        </row>
        <row r="233"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R233">
            <v>0</v>
          </cell>
          <cell r="S233">
            <v>0</v>
          </cell>
          <cell r="U233">
            <v>0</v>
          </cell>
          <cell r="X233" t="str">
            <v xml:space="preserve"> </v>
          </cell>
          <cell r="Y233">
            <v>0</v>
          </cell>
          <cell r="AB233" t="str">
            <v/>
          </cell>
        </row>
        <row r="234">
          <cell r="E234" t="str">
            <v/>
          </cell>
          <cell r="F234" t="str">
            <v/>
          </cell>
          <cell r="G234" t="str">
            <v/>
          </cell>
          <cell r="H234" t="str">
            <v/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R234">
            <v>0</v>
          </cell>
          <cell r="S234">
            <v>0</v>
          </cell>
          <cell r="U234">
            <v>0</v>
          </cell>
          <cell r="X234" t="str">
            <v xml:space="preserve"> </v>
          </cell>
          <cell r="Y234">
            <v>0</v>
          </cell>
          <cell r="AB234" t="str">
            <v/>
          </cell>
        </row>
        <row r="235">
          <cell r="E235" t="str">
            <v/>
          </cell>
          <cell r="F235" t="str">
            <v/>
          </cell>
          <cell r="G235" t="str">
            <v/>
          </cell>
          <cell r="H235" t="str">
            <v/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R235">
            <v>0</v>
          </cell>
          <cell r="S235">
            <v>0</v>
          </cell>
          <cell r="U235">
            <v>0</v>
          </cell>
          <cell r="X235" t="str">
            <v xml:space="preserve"> </v>
          </cell>
          <cell r="Y235">
            <v>0</v>
          </cell>
          <cell r="AB235" t="str">
            <v/>
          </cell>
        </row>
        <row r="236"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R236">
            <v>0</v>
          </cell>
          <cell r="S236">
            <v>0</v>
          </cell>
          <cell r="U236">
            <v>0</v>
          </cell>
          <cell r="X236" t="str">
            <v xml:space="preserve"> </v>
          </cell>
          <cell r="Y236">
            <v>0</v>
          </cell>
          <cell r="AB236" t="str">
            <v/>
          </cell>
        </row>
        <row r="237"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R237">
            <v>0</v>
          </cell>
          <cell r="S237">
            <v>0</v>
          </cell>
          <cell r="U237">
            <v>0</v>
          </cell>
          <cell r="X237" t="str">
            <v xml:space="preserve"> </v>
          </cell>
          <cell r="Y237">
            <v>0</v>
          </cell>
          <cell r="AB237" t="str">
            <v/>
          </cell>
        </row>
        <row r="238"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O238">
            <v>0</v>
          </cell>
          <cell r="R238">
            <v>0</v>
          </cell>
          <cell r="S238">
            <v>0</v>
          </cell>
          <cell r="U238">
            <v>0</v>
          </cell>
          <cell r="X238" t="str">
            <v xml:space="preserve"> </v>
          </cell>
          <cell r="Y238">
            <v>0</v>
          </cell>
          <cell r="AB238" t="str">
            <v/>
          </cell>
        </row>
        <row r="239"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O239">
            <v>0</v>
          </cell>
          <cell r="R239">
            <v>0</v>
          </cell>
          <cell r="S239">
            <v>0</v>
          </cell>
          <cell r="U239">
            <v>0</v>
          </cell>
          <cell r="X239" t="str">
            <v xml:space="preserve"> </v>
          </cell>
          <cell r="Y239">
            <v>0</v>
          </cell>
          <cell r="AB239" t="str">
            <v/>
          </cell>
        </row>
        <row r="240"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O240">
            <v>0</v>
          </cell>
          <cell r="R240">
            <v>0</v>
          </cell>
          <cell r="S240">
            <v>0</v>
          </cell>
          <cell r="U240">
            <v>0</v>
          </cell>
          <cell r="X240" t="str">
            <v xml:space="preserve"> </v>
          </cell>
          <cell r="Y240">
            <v>0</v>
          </cell>
          <cell r="AB240" t="str">
            <v/>
          </cell>
        </row>
        <row r="241"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O241">
            <v>0</v>
          </cell>
          <cell r="R241">
            <v>0</v>
          </cell>
          <cell r="S241">
            <v>0</v>
          </cell>
          <cell r="U241">
            <v>0</v>
          </cell>
          <cell r="X241" t="str">
            <v xml:space="preserve"> </v>
          </cell>
          <cell r="Y241">
            <v>0</v>
          </cell>
          <cell r="AB241" t="str">
            <v/>
          </cell>
        </row>
        <row r="242"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O242">
            <v>0</v>
          </cell>
          <cell r="R242">
            <v>0</v>
          </cell>
          <cell r="S242">
            <v>0</v>
          </cell>
          <cell r="U242">
            <v>0</v>
          </cell>
          <cell r="X242" t="str">
            <v xml:space="preserve"> </v>
          </cell>
          <cell r="Y242">
            <v>0</v>
          </cell>
          <cell r="AB242" t="str">
            <v/>
          </cell>
        </row>
        <row r="243"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O243">
            <v>0</v>
          </cell>
          <cell r="R243">
            <v>0</v>
          </cell>
          <cell r="S243">
            <v>0</v>
          </cell>
          <cell r="U243">
            <v>0</v>
          </cell>
          <cell r="X243" t="str">
            <v xml:space="preserve"> </v>
          </cell>
          <cell r="Y243">
            <v>0</v>
          </cell>
          <cell r="AB243" t="str">
            <v/>
          </cell>
        </row>
        <row r="244"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O244">
            <v>0</v>
          </cell>
          <cell r="R244">
            <v>0</v>
          </cell>
          <cell r="S244">
            <v>0</v>
          </cell>
          <cell r="U244">
            <v>0</v>
          </cell>
          <cell r="X244" t="str">
            <v xml:space="preserve"> </v>
          </cell>
          <cell r="Y244">
            <v>0</v>
          </cell>
          <cell r="AB244" t="str">
            <v/>
          </cell>
        </row>
        <row r="245"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O245">
            <v>0</v>
          </cell>
          <cell r="R245">
            <v>0</v>
          </cell>
          <cell r="S245">
            <v>0</v>
          </cell>
          <cell r="U245">
            <v>0</v>
          </cell>
          <cell r="X245" t="str">
            <v xml:space="preserve"> </v>
          </cell>
          <cell r="Y245">
            <v>0</v>
          </cell>
          <cell r="AB245" t="str">
            <v/>
          </cell>
        </row>
        <row r="246"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O246">
            <v>0</v>
          </cell>
          <cell r="R246">
            <v>0</v>
          </cell>
          <cell r="S246">
            <v>0</v>
          </cell>
          <cell r="U246">
            <v>0</v>
          </cell>
          <cell r="X246" t="str">
            <v xml:space="preserve"> </v>
          </cell>
          <cell r="Y246">
            <v>0</v>
          </cell>
          <cell r="AB246" t="str">
            <v/>
          </cell>
        </row>
        <row r="247"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O247">
            <v>0</v>
          </cell>
          <cell r="R247">
            <v>0</v>
          </cell>
          <cell r="S247">
            <v>0</v>
          </cell>
          <cell r="U247">
            <v>0</v>
          </cell>
          <cell r="X247" t="str">
            <v xml:space="preserve"> </v>
          </cell>
          <cell r="Y247">
            <v>0</v>
          </cell>
          <cell r="AB247" t="str">
            <v/>
          </cell>
        </row>
        <row r="248"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O248">
            <v>0</v>
          </cell>
          <cell r="R248">
            <v>0</v>
          </cell>
          <cell r="S248">
            <v>0</v>
          </cell>
          <cell r="U248">
            <v>0</v>
          </cell>
          <cell r="X248" t="str">
            <v xml:space="preserve"> </v>
          </cell>
          <cell r="Y248">
            <v>0</v>
          </cell>
          <cell r="AB248" t="str">
            <v/>
          </cell>
        </row>
        <row r="249"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O249">
            <v>0</v>
          </cell>
          <cell r="R249">
            <v>0</v>
          </cell>
          <cell r="S249">
            <v>0</v>
          </cell>
          <cell r="U249">
            <v>0</v>
          </cell>
          <cell r="X249" t="str">
            <v xml:space="preserve"> </v>
          </cell>
          <cell r="Y249">
            <v>0</v>
          </cell>
          <cell r="AB249" t="str">
            <v/>
          </cell>
        </row>
        <row r="250"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O250">
            <v>0</v>
          </cell>
          <cell r="R250">
            <v>0</v>
          </cell>
          <cell r="S250">
            <v>0</v>
          </cell>
          <cell r="U250">
            <v>0</v>
          </cell>
          <cell r="X250" t="str">
            <v xml:space="preserve"> </v>
          </cell>
          <cell r="Y250">
            <v>0</v>
          </cell>
          <cell r="AB250" t="str">
            <v/>
          </cell>
        </row>
        <row r="251"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O251">
            <v>0</v>
          </cell>
          <cell r="R251">
            <v>0</v>
          </cell>
          <cell r="S251">
            <v>0</v>
          </cell>
          <cell r="U251">
            <v>0</v>
          </cell>
          <cell r="X251" t="str">
            <v xml:space="preserve"> </v>
          </cell>
          <cell r="Y251">
            <v>0</v>
          </cell>
          <cell r="AB251" t="str">
            <v/>
          </cell>
        </row>
        <row r="252"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O252">
            <v>0</v>
          </cell>
          <cell r="R252">
            <v>0</v>
          </cell>
          <cell r="S252">
            <v>0</v>
          </cell>
          <cell r="U252">
            <v>0</v>
          </cell>
          <cell r="X252" t="str">
            <v xml:space="preserve"> </v>
          </cell>
          <cell r="Y252">
            <v>0</v>
          </cell>
          <cell r="AB252" t="str">
            <v/>
          </cell>
        </row>
        <row r="253"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O253">
            <v>0</v>
          </cell>
          <cell r="R253">
            <v>0</v>
          </cell>
          <cell r="S253">
            <v>0</v>
          </cell>
          <cell r="U253">
            <v>0</v>
          </cell>
          <cell r="X253" t="str">
            <v xml:space="preserve"> </v>
          </cell>
          <cell r="Y253">
            <v>0</v>
          </cell>
          <cell r="AB253" t="str">
            <v/>
          </cell>
        </row>
        <row r="254"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O254">
            <v>0</v>
          </cell>
          <cell r="R254">
            <v>0</v>
          </cell>
          <cell r="S254">
            <v>0</v>
          </cell>
          <cell r="U254">
            <v>0</v>
          </cell>
          <cell r="X254" t="str">
            <v xml:space="preserve"> </v>
          </cell>
          <cell r="Y254">
            <v>0</v>
          </cell>
          <cell r="AB254" t="str">
            <v/>
          </cell>
        </row>
        <row r="255"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O255">
            <v>0</v>
          </cell>
          <cell r="R255">
            <v>0</v>
          </cell>
          <cell r="S255">
            <v>0</v>
          </cell>
          <cell r="U255">
            <v>0</v>
          </cell>
          <cell r="X255" t="str">
            <v xml:space="preserve"> </v>
          </cell>
          <cell r="Y255">
            <v>0</v>
          </cell>
          <cell r="AB255" t="str">
            <v/>
          </cell>
        </row>
        <row r="256"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O256">
            <v>0</v>
          </cell>
          <cell r="R256">
            <v>0</v>
          </cell>
          <cell r="S256">
            <v>0</v>
          </cell>
          <cell r="U256">
            <v>0</v>
          </cell>
          <cell r="X256" t="str">
            <v xml:space="preserve"> </v>
          </cell>
          <cell r="Y256">
            <v>0</v>
          </cell>
          <cell r="AB256" t="str">
            <v/>
          </cell>
        </row>
        <row r="257"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O257">
            <v>0</v>
          </cell>
          <cell r="R257">
            <v>0</v>
          </cell>
          <cell r="S257">
            <v>0</v>
          </cell>
          <cell r="U257">
            <v>0</v>
          </cell>
          <cell r="X257" t="str">
            <v xml:space="preserve"> </v>
          </cell>
          <cell r="Y257">
            <v>0</v>
          </cell>
          <cell r="AB257" t="str">
            <v/>
          </cell>
        </row>
        <row r="258"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O258">
            <v>0</v>
          </cell>
          <cell r="R258">
            <v>0</v>
          </cell>
          <cell r="S258">
            <v>0</v>
          </cell>
          <cell r="U258">
            <v>0</v>
          </cell>
          <cell r="X258" t="str">
            <v xml:space="preserve"> </v>
          </cell>
          <cell r="Y258">
            <v>0</v>
          </cell>
          <cell r="AB258" t="str">
            <v/>
          </cell>
        </row>
        <row r="259"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O259">
            <v>0</v>
          </cell>
          <cell r="R259">
            <v>0</v>
          </cell>
          <cell r="S259">
            <v>0</v>
          </cell>
          <cell r="U259">
            <v>0</v>
          </cell>
          <cell r="X259" t="str">
            <v xml:space="preserve"> </v>
          </cell>
          <cell r="Y259">
            <v>0</v>
          </cell>
          <cell r="AB259" t="str">
            <v/>
          </cell>
        </row>
        <row r="260"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O260">
            <v>0</v>
          </cell>
          <cell r="R260">
            <v>0</v>
          </cell>
          <cell r="S260">
            <v>0</v>
          </cell>
          <cell r="U260">
            <v>0</v>
          </cell>
          <cell r="X260" t="str">
            <v xml:space="preserve"> </v>
          </cell>
          <cell r="Y260">
            <v>0</v>
          </cell>
          <cell r="AB260" t="str">
            <v/>
          </cell>
        </row>
        <row r="261"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O261">
            <v>0</v>
          </cell>
          <cell r="R261">
            <v>0</v>
          </cell>
          <cell r="S261">
            <v>0</v>
          </cell>
          <cell r="U261">
            <v>0</v>
          </cell>
          <cell r="X261" t="str">
            <v xml:space="preserve"> </v>
          </cell>
          <cell r="Y261">
            <v>0</v>
          </cell>
          <cell r="AB261" t="str">
            <v/>
          </cell>
        </row>
        <row r="262"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O262">
            <v>0</v>
          </cell>
          <cell r="R262">
            <v>0</v>
          </cell>
          <cell r="S262">
            <v>0</v>
          </cell>
          <cell r="U262">
            <v>0</v>
          </cell>
          <cell r="X262" t="str">
            <v xml:space="preserve"> </v>
          </cell>
          <cell r="Y262">
            <v>0</v>
          </cell>
          <cell r="AB262" t="str">
            <v/>
          </cell>
        </row>
        <row r="263"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O263">
            <v>0</v>
          </cell>
          <cell r="R263">
            <v>0</v>
          </cell>
          <cell r="S263">
            <v>0</v>
          </cell>
          <cell r="U263">
            <v>0</v>
          </cell>
          <cell r="X263" t="str">
            <v xml:space="preserve"> </v>
          </cell>
          <cell r="Y263">
            <v>0</v>
          </cell>
          <cell r="AB263" t="str">
            <v/>
          </cell>
        </row>
        <row r="264"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O264">
            <v>0</v>
          </cell>
          <cell r="R264">
            <v>0</v>
          </cell>
          <cell r="S264">
            <v>0</v>
          </cell>
          <cell r="U264">
            <v>0</v>
          </cell>
          <cell r="X264" t="str">
            <v xml:space="preserve"> </v>
          </cell>
          <cell r="Y264">
            <v>0</v>
          </cell>
          <cell r="AB264" t="str">
            <v/>
          </cell>
        </row>
        <row r="265"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R265">
            <v>0</v>
          </cell>
          <cell r="S265">
            <v>0</v>
          </cell>
          <cell r="U265">
            <v>0</v>
          </cell>
          <cell r="X265" t="str">
            <v xml:space="preserve"> </v>
          </cell>
          <cell r="Y265">
            <v>0</v>
          </cell>
          <cell r="AB265" t="str">
            <v/>
          </cell>
        </row>
        <row r="266"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R266">
            <v>0</v>
          </cell>
          <cell r="S266">
            <v>0</v>
          </cell>
          <cell r="U266">
            <v>0</v>
          </cell>
          <cell r="X266" t="str">
            <v xml:space="preserve"> </v>
          </cell>
          <cell r="Y266">
            <v>0</v>
          </cell>
          <cell r="AB266" t="str">
            <v/>
          </cell>
        </row>
        <row r="267"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R267">
            <v>0</v>
          </cell>
          <cell r="S267">
            <v>0</v>
          </cell>
          <cell r="U267">
            <v>0</v>
          </cell>
          <cell r="X267" t="str">
            <v xml:space="preserve"> </v>
          </cell>
          <cell r="Y267">
            <v>0</v>
          </cell>
          <cell r="AB267" t="str">
            <v/>
          </cell>
        </row>
        <row r="268"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R268">
            <v>0</v>
          </cell>
          <cell r="S268">
            <v>0</v>
          </cell>
          <cell r="U268">
            <v>0</v>
          </cell>
          <cell r="X268" t="str">
            <v xml:space="preserve"> </v>
          </cell>
          <cell r="Y268">
            <v>0</v>
          </cell>
          <cell r="AB268" t="str">
            <v/>
          </cell>
        </row>
        <row r="269"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R269">
            <v>0</v>
          </cell>
          <cell r="S269">
            <v>0</v>
          </cell>
          <cell r="U269">
            <v>0</v>
          </cell>
          <cell r="X269" t="str">
            <v xml:space="preserve"> </v>
          </cell>
          <cell r="Y269">
            <v>0</v>
          </cell>
          <cell r="AB269" t="str">
            <v/>
          </cell>
        </row>
        <row r="270"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R270">
            <v>0</v>
          </cell>
          <cell r="S270">
            <v>0</v>
          </cell>
          <cell r="U270">
            <v>0</v>
          </cell>
          <cell r="X270" t="str">
            <v xml:space="preserve"> </v>
          </cell>
          <cell r="Y270">
            <v>0</v>
          </cell>
          <cell r="AB270" t="str">
            <v/>
          </cell>
        </row>
        <row r="271"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L271">
            <v>0</v>
          </cell>
          <cell r="R271">
            <v>0</v>
          </cell>
          <cell r="S271">
            <v>0</v>
          </cell>
          <cell r="U271">
            <v>0</v>
          </cell>
          <cell r="X271" t="str">
            <v xml:space="preserve"> </v>
          </cell>
          <cell r="Y271">
            <v>0</v>
          </cell>
          <cell r="AB271" t="str">
            <v/>
          </cell>
        </row>
        <row r="272"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L272">
            <v>0</v>
          </cell>
          <cell r="R272">
            <v>0</v>
          </cell>
          <cell r="S272">
            <v>0</v>
          </cell>
          <cell r="U272">
            <v>0</v>
          </cell>
          <cell r="X272" t="str">
            <v xml:space="preserve"> </v>
          </cell>
          <cell r="Y272">
            <v>0</v>
          </cell>
          <cell r="AB272" t="str">
            <v/>
          </cell>
        </row>
        <row r="273"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L273">
            <v>0</v>
          </cell>
          <cell r="R273">
            <v>0</v>
          </cell>
          <cell r="S273">
            <v>0</v>
          </cell>
          <cell r="U273">
            <v>0</v>
          </cell>
          <cell r="X273" t="str">
            <v xml:space="preserve"> </v>
          </cell>
          <cell r="Y273">
            <v>0</v>
          </cell>
          <cell r="AB273" t="str">
            <v/>
          </cell>
        </row>
        <row r="274"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L274">
            <v>0</v>
          </cell>
          <cell r="R274">
            <v>0</v>
          </cell>
          <cell r="S274">
            <v>0</v>
          </cell>
          <cell r="U274">
            <v>0</v>
          </cell>
          <cell r="X274" t="str">
            <v xml:space="preserve"> </v>
          </cell>
          <cell r="Y274">
            <v>0</v>
          </cell>
          <cell r="AB274" t="str">
            <v/>
          </cell>
        </row>
        <row r="275"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L275">
            <v>0</v>
          </cell>
          <cell r="R275">
            <v>0</v>
          </cell>
          <cell r="S275">
            <v>0</v>
          </cell>
          <cell r="U275">
            <v>0</v>
          </cell>
          <cell r="X275" t="str">
            <v xml:space="preserve"> </v>
          </cell>
          <cell r="Y275">
            <v>0</v>
          </cell>
          <cell r="AB275" t="str">
            <v/>
          </cell>
        </row>
        <row r="276"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L276">
            <v>0</v>
          </cell>
          <cell r="R276">
            <v>0</v>
          </cell>
          <cell r="S276">
            <v>0</v>
          </cell>
          <cell r="U276">
            <v>0</v>
          </cell>
          <cell r="X276" t="str">
            <v xml:space="preserve"> </v>
          </cell>
          <cell r="Y276">
            <v>0</v>
          </cell>
          <cell r="AB276" t="str">
            <v/>
          </cell>
        </row>
        <row r="277"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L277">
            <v>0</v>
          </cell>
          <cell r="R277">
            <v>0</v>
          </cell>
          <cell r="S277">
            <v>0</v>
          </cell>
          <cell r="U277">
            <v>0</v>
          </cell>
          <cell r="X277" t="str">
            <v xml:space="preserve"> </v>
          </cell>
          <cell r="Y277">
            <v>0</v>
          </cell>
          <cell r="AB277" t="str">
            <v/>
          </cell>
        </row>
        <row r="278"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L278">
            <v>0</v>
          </cell>
          <cell r="R278">
            <v>0</v>
          </cell>
          <cell r="S278">
            <v>0</v>
          </cell>
          <cell r="U278">
            <v>0</v>
          </cell>
          <cell r="X278" t="str">
            <v xml:space="preserve"> </v>
          </cell>
          <cell r="Y278">
            <v>0</v>
          </cell>
          <cell r="AB278" t="str">
            <v/>
          </cell>
        </row>
        <row r="279"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L279">
            <v>0</v>
          </cell>
          <cell r="R279">
            <v>0</v>
          </cell>
          <cell r="S279">
            <v>0</v>
          </cell>
          <cell r="U279">
            <v>0</v>
          </cell>
          <cell r="X279" t="str">
            <v xml:space="preserve"> </v>
          </cell>
          <cell r="Y279">
            <v>0</v>
          </cell>
          <cell r="AB279" t="str">
            <v/>
          </cell>
        </row>
        <row r="280"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L280">
            <v>0</v>
          </cell>
          <cell r="R280">
            <v>0</v>
          </cell>
          <cell r="S280">
            <v>0</v>
          </cell>
          <cell r="U280">
            <v>0</v>
          </cell>
          <cell r="X280" t="str">
            <v xml:space="preserve"> </v>
          </cell>
          <cell r="Y280">
            <v>0</v>
          </cell>
          <cell r="AB280" t="str">
            <v/>
          </cell>
        </row>
        <row r="281"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L281">
            <v>0</v>
          </cell>
          <cell r="R281">
            <v>0</v>
          </cell>
          <cell r="S281">
            <v>0</v>
          </cell>
          <cell r="U281">
            <v>0</v>
          </cell>
          <cell r="X281" t="str">
            <v xml:space="preserve"> </v>
          </cell>
          <cell r="Y281">
            <v>0</v>
          </cell>
          <cell r="AB281" t="str">
            <v/>
          </cell>
        </row>
        <row r="282"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L282">
            <v>0</v>
          </cell>
          <cell r="R282">
            <v>0</v>
          </cell>
          <cell r="S282">
            <v>0</v>
          </cell>
          <cell r="U282">
            <v>0</v>
          </cell>
          <cell r="X282" t="str">
            <v xml:space="preserve"> </v>
          </cell>
          <cell r="Y282">
            <v>0</v>
          </cell>
          <cell r="AB282" t="str">
            <v/>
          </cell>
        </row>
        <row r="283"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  <cell r="L283">
            <v>0</v>
          </cell>
          <cell r="R283">
            <v>0</v>
          </cell>
          <cell r="S283">
            <v>0</v>
          </cell>
          <cell r="U283">
            <v>0</v>
          </cell>
          <cell r="X283" t="str">
            <v xml:space="preserve"> </v>
          </cell>
          <cell r="Y283">
            <v>0</v>
          </cell>
          <cell r="AB283" t="str">
            <v/>
          </cell>
        </row>
        <row r="284">
          <cell r="E284" t="str">
            <v/>
          </cell>
          <cell r="F284" t="str">
            <v/>
          </cell>
          <cell r="G284" t="str">
            <v/>
          </cell>
          <cell r="H284" t="str">
            <v/>
          </cell>
          <cell r="L284">
            <v>0</v>
          </cell>
          <cell r="R284">
            <v>0</v>
          </cell>
          <cell r="S284">
            <v>0</v>
          </cell>
          <cell r="U284">
            <v>0</v>
          </cell>
          <cell r="X284" t="str">
            <v xml:space="preserve"> </v>
          </cell>
          <cell r="Y284">
            <v>0</v>
          </cell>
          <cell r="AB284" t="str">
            <v/>
          </cell>
        </row>
        <row r="285">
          <cell r="E285" t="str">
            <v/>
          </cell>
          <cell r="F285" t="str">
            <v/>
          </cell>
          <cell r="G285" t="str">
            <v/>
          </cell>
          <cell r="H285" t="str">
            <v/>
          </cell>
          <cell r="L285">
            <v>0</v>
          </cell>
          <cell r="R285">
            <v>0</v>
          </cell>
          <cell r="S285">
            <v>0</v>
          </cell>
          <cell r="U285">
            <v>0</v>
          </cell>
          <cell r="X285" t="str">
            <v xml:space="preserve"> </v>
          </cell>
          <cell r="Y285">
            <v>0</v>
          </cell>
          <cell r="AB285" t="str">
            <v/>
          </cell>
        </row>
        <row r="286">
          <cell r="E286" t="str">
            <v/>
          </cell>
          <cell r="F286" t="str">
            <v/>
          </cell>
          <cell r="G286" t="str">
            <v/>
          </cell>
          <cell r="H286" t="str">
            <v/>
          </cell>
          <cell r="L286">
            <v>0</v>
          </cell>
          <cell r="R286">
            <v>0</v>
          </cell>
          <cell r="S286">
            <v>0</v>
          </cell>
          <cell r="U286">
            <v>0</v>
          </cell>
          <cell r="X286" t="str">
            <v xml:space="preserve"> </v>
          </cell>
          <cell r="Y286">
            <v>0</v>
          </cell>
          <cell r="AB286" t="str">
            <v/>
          </cell>
        </row>
        <row r="287">
          <cell r="E287" t="str">
            <v/>
          </cell>
          <cell r="F287" t="str">
            <v/>
          </cell>
          <cell r="G287" t="str">
            <v/>
          </cell>
          <cell r="H287" t="str">
            <v/>
          </cell>
          <cell r="L287">
            <v>0</v>
          </cell>
          <cell r="R287">
            <v>0</v>
          </cell>
          <cell r="S287">
            <v>0</v>
          </cell>
          <cell r="U287">
            <v>0</v>
          </cell>
          <cell r="X287" t="str">
            <v xml:space="preserve"> </v>
          </cell>
          <cell r="Y287">
            <v>0</v>
          </cell>
          <cell r="AB287" t="str">
            <v/>
          </cell>
        </row>
        <row r="288">
          <cell r="E288" t="str">
            <v/>
          </cell>
          <cell r="F288" t="str">
            <v/>
          </cell>
          <cell r="G288" t="str">
            <v/>
          </cell>
          <cell r="H288" t="str">
            <v/>
          </cell>
          <cell r="L288">
            <v>0</v>
          </cell>
          <cell r="R288">
            <v>0</v>
          </cell>
          <cell r="S288">
            <v>0</v>
          </cell>
          <cell r="U288">
            <v>0</v>
          </cell>
          <cell r="X288" t="str">
            <v xml:space="preserve"> </v>
          </cell>
          <cell r="Y288">
            <v>0</v>
          </cell>
        </row>
        <row r="289"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  <cell r="L289">
            <v>0</v>
          </cell>
          <cell r="R289">
            <v>0</v>
          </cell>
          <cell r="S289">
            <v>0</v>
          </cell>
          <cell r="U289">
            <v>0</v>
          </cell>
          <cell r="X289" t="str">
            <v xml:space="preserve"> </v>
          </cell>
          <cell r="Y289">
            <v>0</v>
          </cell>
        </row>
        <row r="290">
          <cell r="E290" t="str">
            <v/>
          </cell>
          <cell r="F290" t="str">
            <v/>
          </cell>
          <cell r="G290" t="str">
            <v/>
          </cell>
          <cell r="H290" t="str">
            <v/>
          </cell>
          <cell r="L290">
            <v>0</v>
          </cell>
          <cell r="R290">
            <v>0</v>
          </cell>
          <cell r="S290">
            <v>0</v>
          </cell>
          <cell r="U290">
            <v>0</v>
          </cell>
          <cell r="X290" t="str">
            <v xml:space="preserve"> </v>
          </cell>
          <cell r="Y290">
            <v>0</v>
          </cell>
        </row>
        <row r="291"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  <cell r="L291">
            <v>0</v>
          </cell>
          <cell r="R291">
            <v>0</v>
          </cell>
          <cell r="S291">
            <v>0</v>
          </cell>
          <cell r="U291">
            <v>0</v>
          </cell>
          <cell r="X291" t="str">
            <v xml:space="preserve"> </v>
          </cell>
          <cell r="Y291">
            <v>0</v>
          </cell>
        </row>
        <row r="292"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  <cell r="L292">
            <v>0</v>
          </cell>
          <cell r="R292">
            <v>0</v>
          </cell>
          <cell r="S292">
            <v>0</v>
          </cell>
          <cell r="U292">
            <v>0</v>
          </cell>
          <cell r="X292" t="str">
            <v xml:space="preserve"> </v>
          </cell>
          <cell r="Y292">
            <v>0</v>
          </cell>
        </row>
        <row r="293">
          <cell r="E293" t="str">
            <v/>
          </cell>
          <cell r="F293" t="str">
            <v/>
          </cell>
          <cell r="G293" t="str">
            <v/>
          </cell>
          <cell r="H293" t="str">
            <v/>
          </cell>
          <cell r="L293">
            <v>0</v>
          </cell>
          <cell r="R293">
            <v>0</v>
          </cell>
          <cell r="S293">
            <v>0</v>
          </cell>
          <cell r="U293">
            <v>0</v>
          </cell>
          <cell r="X293" t="str">
            <v xml:space="preserve"> </v>
          </cell>
          <cell r="Y293">
            <v>0</v>
          </cell>
        </row>
        <row r="294">
          <cell r="E294" t="str">
            <v/>
          </cell>
          <cell r="F294" t="str">
            <v/>
          </cell>
          <cell r="G294" t="str">
            <v/>
          </cell>
          <cell r="H294" t="str">
            <v/>
          </cell>
          <cell r="L294">
            <v>0</v>
          </cell>
          <cell r="R294">
            <v>0</v>
          </cell>
          <cell r="S294">
            <v>0</v>
          </cell>
          <cell r="U294">
            <v>0</v>
          </cell>
          <cell r="X294" t="str">
            <v xml:space="preserve"> </v>
          </cell>
          <cell r="Y294">
            <v>0</v>
          </cell>
        </row>
        <row r="295">
          <cell r="E295" t="str">
            <v/>
          </cell>
          <cell r="F295" t="str">
            <v/>
          </cell>
          <cell r="G295" t="str">
            <v/>
          </cell>
          <cell r="H295" t="str">
            <v/>
          </cell>
          <cell r="L295">
            <v>0</v>
          </cell>
          <cell r="R295">
            <v>0</v>
          </cell>
          <cell r="S295">
            <v>0</v>
          </cell>
          <cell r="U295">
            <v>0</v>
          </cell>
          <cell r="X295" t="str">
            <v xml:space="preserve"> </v>
          </cell>
          <cell r="Y295">
            <v>0</v>
          </cell>
        </row>
        <row r="296">
          <cell r="E296" t="str">
            <v/>
          </cell>
          <cell r="F296" t="str">
            <v/>
          </cell>
          <cell r="G296" t="str">
            <v/>
          </cell>
          <cell r="H296" t="str">
            <v/>
          </cell>
          <cell r="L296">
            <v>0</v>
          </cell>
          <cell r="R296">
            <v>0</v>
          </cell>
          <cell r="S296">
            <v>0</v>
          </cell>
          <cell r="U296">
            <v>0</v>
          </cell>
          <cell r="X296" t="str">
            <v xml:space="preserve"> </v>
          </cell>
          <cell r="Y296">
            <v>0</v>
          </cell>
        </row>
        <row r="297">
          <cell r="E297" t="str">
            <v/>
          </cell>
          <cell r="F297" t="str">
            <v/>
          </cell>
          <cell r="G297" t="str">
            <v/>
          </cell>
          <cell r="H297" t="str">
            <v/>
          </cell>
          <cell r="L297">
            <v>0</v>
          </cell>
          <cell r="R297">
            <v>0</v>
          </cell>
          <cell r="S297">
            <v>0</v>
          </cell>
          <cell r="U297">
            <v>0</v>
          </cell>
          <cell r="X297" t="str">
            <v xml:space="preserve"> </v>
          </cell>
          <cell r="Y297">
            <v>0</v>
          </cell>
        </row>
        <row r="298">
          <cell r="E298" t="str">
            <v/>
          </cell>
          <cell r="F298" t="str">
            <v/>
          </cell>
          <cell r="G298" t="str">
            <v/>
          </cell>
          <cell r="H298" t="str">
            <v/>
          </cell>
          <cell r="L298">
            <v>0</v>
          </cell>
          <cell r="R298">
            <v>0</v>
          </cell>
          <cell r="S298">
            <v>0</v>
          </cell>
          <cell r="U298">
            <v>0</v>
          </cell>
          <cell r="X298" t="str">
            <v xml:space="preserve"> </v>
          </cell>
        </row>
        <row r="299"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  <cell r="L299">
            <v>0</v>
          </cell>
          <cell r="R299">
            <v>0</v>
          </cell>
          <cell r="S299">
            <v>0</v>
          </cell>
          <cell r="U299">
            <v>0</v>
          </cell>
          <cell r="X299" t="str">
            <v xml:space="preserve"> </v>
          </cell>
        </row>
        <row r="300">
          <cell r="E300" t="str">
            <v/>
          </cell>
          <cell r="F300" t="str">
            <v/>
          </cell>
          <cell r="G300" t="str">
            <v/>
          </cell>
          <cell r="H300" t="str">
            <v/>
          </cell>
          <cell r="L300">
            <v>0</v>
          </cell>
          <cell r="R300">
            <v>0</v>
          </cell>
          <cell r="S300">
            <v>0</v>
          </cell>
          <cell r="U300">
            <v>0</v>
          </cell>
          <cell r="X300" t="str">
            <v xml:space="preserve"> </v>
          </cell>
        </row>
        <row r="301">
          <cell r="E301" t="str">
            <v/>
          </cell>
          <cell r="F301" t="str">
            <v/>
          </cell>
          <cell r="G301" t="str">
            <v/>
          </cell>
          <cell r="H301" t="str">
            <v/>
          </cell>
          <cell r="L301">
            <v>0</v>
          </cell>
          <cell r="R301">
            <v>0</v>
          </cell>
          <cell r="S301">
            <v>0</v>
          </cell>
          <cell r="U301">
            <v>0</v>
          </cell>
          <cell r="X301" t="str">
            <v xml:space="preserve"> </v>
          </cell>
        </row>
        <row r="302">
          <cell r="E302" t="str">
            <v/>
          </cell>
          <cell r="F302" t="str">
            <v/>
          </cell>
          <cell r="G302" t="str">
            <v/>
          </cell>
          <cell r="H302" t="str">
            <v/>
          </cell>
          <cell r="L302">
            <v>0</v>
          </cell>
          <cell r="R302">
            <v>0</v>
          </cell>
          <cell r="S302">
            <v>0</v>
          </cell>
          <cell r="U302">
            <v>0</v>
          </cell>
          <cell r="X302" t="str">
            <v xml:space="preserve"> </v>
          </cell>
        </row>
        <row r="303">
          <cell r="E303" t="str">
            <v/>
          </cell>
          <cell r="F303" t="str">
            <v/>
          </cell>
          <cell r="G303" t="str">
            <v/>
          </cell>
          <cell r="H303" t="str">
            <v/>
          </cell>
          <cell r="L303">
            <v>0</v>
          </cell>
          <cell r="R303">
            <v>0</v>
          </cell>
          <cell r="S303">
            <v>0</v>
          </cell>
          <cell r="U303">
            <v>0</v>
          </cell>
          <cell r="X303" t="str">
            <v xml:space="preserve"> </v>
          </cell>
        </row>
        <row r="304"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  <cell r="L304">
            <v>0</v>
          </cell>
          <cell r="R304">
            <v>0</v>
          </cell>
          <cell r="S304">
            <v>0</v>
          </cell>
          <cell r="U304">
            <v>0</v>
          </cell>
          <cell r="X304" t="str">
            <v xml:space="preserve"> </v>
          </cell>
        </row>
        <row r="305">
          <cell r="E305" t="str">
            <v/>
          </cell>
          <cell r="F305" t="str">
            <v/>
          </cell>
          <cell r="G305" t="str">
            <v/>
          </cell>
          <cell r="H305" t="str">
            <v/>
          </cell>
          <cell r="L305">
            <v>0</v>
          </cell>
          <cell r="R305">
            <v>0</v>
          </cell>
          <cell r="S305">
            <v>0</v>
          </cell>
          <cell r="U305">
            <v>0</v>
          </cell>
          <cell r="X305" t="str">
            <v xml:space="preserve"> </v>
          </cell>
        </row>
        <row r="306">
          <cell r="L306">
            <v>0</v>
          </cell>
          <cell r="R306">
            <v>0</v>
          </cell>
          <cell r="S306">
            <v>0</v>
          </cell>
          <cell r="U306">
            <v>0</v>
          </cell>
          <cell r="X306" t="str">
            <v xml:space="preserve"> </v>
          </cell>
        </row>
        <row r="307">
          <cell r="L307">
            <v>0</v>
          </cell>
          <cell r="R307">
            <v>0</v>
          </cell>
          <cell r="S307">
            <v>0</v>
          </cell>
          <cell r="U307">
            <v>0</v>
          </cell>
          <cell r="X307" t="str">
            <v xml:space="preserve"> </v>
          </cell>
        </row>
        <row r="308">
          <cell r="L308">
            <v>0</v>
          </cell>
          <cell r="R308">
            <v>0</v>
          </cell>
          <cell r="S308">
            <v>0</v>
          </cell>
          <cell r="U308">
            <v>0</v>
          </cell>
          <cell r="X308" t="str">
            <v xml:space="preserve"> </v>
          </cell>
        </row>
        <row r="309">
          <cell r="L309">
            <v>0</v>
          </cell>
          <cell r="R309">
            <v>0</v>
          </cell>
          <cell r="S309">
            <v>0</v>
          </cell>
          <cell r="U309">
            <v>0</v>
          </cell>
          <cell r="X309" t="str">
            <v xml:space="preserve"> </v>
          </cell>
        </row>
        <row r="310">
          <cell r="L310">
            <v>0</v>
          </cell>
          <cell r="R310">
            <v>0</v>
          </cell>
          <cell r="S310">
            <v>0</v>
          </cell>
          <cell r="U310">
            <v>0</v>
          </cell>
          <cell r="X310" t="str">
            <v xml:space="preserve"> </v>
          </cell>
        </row>
        <row r="311">
          <cell r="L311">
            <v>0</v>
          </cell>
          <cell r="U311">
            <v>0</v>
          </cell>
          <cell r="X311" t="str">
            <v xml:space="preserve"> </v>
          </cell>
        </row>
        <row r="312">
          <cell r="L312">
            <v>0</v>
          </cell>
          <cell r="U312">
            <v>0</v>
          </cell>
          <cell r="X312" t="str">
            <v xml:space="preserve"> </v>
          </cell>
        </row>
        <row r="313">
          <cell r="L313">
            <v>0</v>
          </cell>
          <cell r="U313">
            <v>0</v>
          </cell>
          <cell r="X313" t="str">
            <v xml:space="preserve"> </v>
          </cell>
        </row>
        <row r="314">
          <cell r="L314">
            <v>0</v>
          </cell>
          <cell r="U314">
            <v>0</v>
          </cell>
          <cell r="X314" t="str">
            <v xml:space="preserve"> </v>
          </cell>
        </row>
        <row r="315">
          <cell r="L315">
            <v>0</v>
          </cell>
          <cell r="U315">
            <v>0</v>
          </cell>
          <cell r="X315" t="str">
            <v xml:space="preserve"> </v>
          </cell>
        </row>
        <row r="316">
          <cell r="L316">
            <v>0</v>
          </cell>
          <cell r="U316">
            <v>0</v>
          </cell>
          <cell r="X316" t="str">
            <v xml:space="preserve"> </v>
          </cell>
        </row>
        <row r="317">
          <cell r="L317">
            <v>0</v>
          </cell>
          <cell r="U317">
            <v>0</v>
          </cell>
          <cell r="X317" t="str">
            <v xml:space="preserve"> </v>
          </cell>
        </row>
        <row r="318">
          <cell r="L318">
            <v>0</v>
          </cell>
          <cell r="U318">
            <v>0</v>
          </cell>
          <cell r="X318" t="str">
            <v xml:space="preserve"> </v>
          </cell>
        </row>
        <row r="319">
          <cell r="L319">
            <v>0</v>
          </cell>
          <cell r="U319">
            <v>0</v>
          </cell>
          <cell r="X319" t="str">
            <v xml:space="preserve"> </v>
          </cell>
        </row>
        <row r="320">
          <cell r="L320">
            <v>0</v>
          </cell>
          <cell r="U320">
            <v>0</v>
          </cell>
          <cell r="X320" t="str">
            <v xml:space="preserve"> </v>
          </cell>
        </row>
        <row r="321">
          <cell r="L321">
            <v>0</v>
          </cell>
          <cell r="U321">
            <v>0</v>
          </cell>
          <cell r="X321" t="str">
            <v xml:space="preserve"> </v>
          </cell>
        </row>
        <row r="322">
          <cell r="L322">
            <v>0</v>
          </cell>
          <cell r="U322">
            <v>0</v>
          </cell>
        </row>
        <row r="323">
          <cell r="L323">
            <v>0</v>
          </cell>
          <cell r="U323">
            <v>0</v>
          </cell>
        </row>
        <row r="324">
          <cell r="L324">
            <v>0</v>
          </cell>
          <cell r="U324">
            <v>0</v>
          </cell>
        </row>
        <row r="325">
          <cell r="L325">
            <v>0</v>
          </cell>
          <cell r="U325">
            <v>0</v>
          </cell>
        </row>
        <row r="326">
          <cell r="L326">
            <v>0</v>
          </cell>
          <cell r="U326">
            <v>0</v>
          </cell>
        </row>
        <row r="327">
          <cell r="L327">
            <v>0</v>
          </cell>
          <cell r="U327">
            <v>0</v>
          </cell>
        </row>
        <row r="328">
          <cell r="L328">
            <v>0</v>
          </cell>
          <cell r="U328">
            <v>0</v>
          </cell>
        </row>
        <row r="329">
          <cell r="L329">
            <v>0</v>
          </cell>
          <cell r="U329">
            <v>0</v>
          </cell>
        </row>
        <row r="330">
          <cell r="L330">
            <v>0</v>
          </cell>
          <cell r="U330">
            <v>0</v>
          </cell>
        </row>
        <row r="331">
          <cell r="L331">
            <v>0</v>
          </cell>
          <cell r="U331">
            <v>0</v>
          </cell>
        </row>
        <row r="332">
          <cell r="L332">
            <v>0</v>
          </cell>
          <cell r="U332">
            <v>0</v>
          </cell>
        </row>
        <row r="333">
          <cell r="L333">
            <v>0</v>
          </cell>
          <cell r="U333">
            <v>0</v>
          </cell>
        </row>
        <row r="334">
          <cell r="L334">
            <v>0</v>
          </cell>
          <cell r="U334">
            <v>0</v>
          </cell>
        </row>
        <row r="335">
          <cell r="L335">
            <v>0</v>
          </cell>
          <cell r="U335">
            <v>0</v>
          </cell>
        </row>
        <row r="336">
          <cell r="L336">
            <v>0</v>
          </cell>
          <cell r="U336">
            <v>0</v>
          </cell>
        </row>
        <row r="337">
          <cell r="L337">
            <v>0</v>
          </cell>
          <cell r="U337">
            <v>0</v>
          </cell>
        </row>
        <row r="338">
          <cell r="L338">
            <v>0</v>
          </cell>
          <cell r="U338">
            <v>0</v>
          </cell>
        </row>
        <row r="339">
          <cell r="L339">
            <v>0</v>
          </cell>
          <cell r="U339">
            <v>0</v>
          </cell>
        </row>
        <row r="340">
          <cell r="L340">
            <v>0</v>
          </cell>
          <cell r="U340">
            <v>0</v>
          </cell>
        </row>
        <row r="341">
          <cell r="L341">
            <v>0</v>
          </cell>
          <cell r="U341">
            <v>0</v>
          </cell>
        </row>
        <row r="342">
          <cell r="L342">
            <v>0</v>
          </cell>
          <cell r="U342">
            <v>0</v>
          </cell>
        </row>
        <row r="343">
          <cell r="L343">
            <v>0</v>
          </cell>
          <cell r="U343">
            <v>0</v>
          </cell>
        </row>
        <row r="344">
          <cell r="L344">
            <v>0</v>
          </cell>
          <cell r="U344">
            <v>0</v>
          </cell>
        </row>
        <row r="345">
          <cell r="L345">
            <v>0</v>
          </cell>
          <cell r="U345">
            <v>0</v>
          </cell>
        </row>
        <row r="346">
          <cell r="L346">
            <v>0</v>
          </cell>
          <cell r="U346">
            <v>0</v>
          </cell>
        </row>
        <row r="347">
          <cell r="L347">
            <v>0</v>
          </cell>
          <cell r="U347">
            <v>0</v>
          </cell>
        </row>
        <row r="348">
          <cell r="L348">
            <v>0</v>
          </cell>
          <cell r="U348">
            <v>0</v>
          </cell>
        </row>
        <row r="349">
          <cell r="L349">
            <v>0</v>
          </cell>
          <cell r="U349">
            <v>0</v>
          </cell>
        </row>
        <row r="350">
          <cell r="L350">
            <v>0</v>
          </cell>
          <cell r="U350">
            <v>0</v>
          </cell>
        </row>
        <row r="351">
          <cell r="L351">
            <v>0</v>
          </cell>
          <cell r="U351">
            <v>0</v>
          </cell>
        </row>
        <row r="352">
          <cell r="L352">
            <v>0</v>
          </cell>
          <cell r="U352">
            <v>0</v>
          </cell>
        </row>
        <row r="353">
          <cell r="L353">
            <v>0</v>
          </cell>
          <cell r="U353">
            <v>0</v>
          </cell>
        </row>
        <row r="354">
          <cell r="L354">
            <v>0</v>
          </cell>
          <cell r="U354">
            <v>0</v>
          </cell>
        </row>
        <row r="355">
          <cell r="L355">
            <v>0</v>
          </cell>
          <cell r="U355">
            <v>0</v>
          </cell>
        </row>
        <row r="356">
          <cell r="L356">
            <v>0</v>
          </cell>
          <cell r="U356">
            <v>0</v>
          </cell>
        </row>
        <row r="357">
          <cell r="L357">
            <v>0</v>
          </cell>
          <cell r="U357">
            <v>0</v>
          </cell>
        </row>
        <row r="358">
          <cell r="U358">
            <v>0</v>
          </cell>
        </row>
        <row r="359">
          <cell r="U359">
            <v>0</v>
          </cell>
        </row>
        <row r="360">
          <cell r="U360">
            <v>0</v>
          </cell>
        </row>
        <row r="361">
          <cell r="U361">
            <v>0</v>
          </cell>
        </row>
        <row r="362">
          <cell r="U362">
            <v>0</v>
          </cell>
        </row>
        <row r="363">
          <cell r="U363">
            <v>0</v>
          </cell>
        </row>
        <row r="364">
          <cell r="U364">
            <v>0</v>
          </cell>
        </row>
        <row r="365">
          <cell r="U365">
            <v>0</v>
          </cell>
        </row>
        <row r="366">
          <cell r="U366">
            <v>0</v>
          </cell>
        </row>
        <row r="367">
          <cell r="U367">
            <v>0</v>
          </cell>
        </row>
        <row r="368">
          <cell r="U368">
            <v>0</v>
          </cell>
        </row>
        <row r="369">
          <cell r="U369">
            <v>0</v>
          </cell>
        </row>
        <row r="370">
          <cell r="U370">
            <v>0</v>
          </cell>
        </row>
        <row r="371">
          <cell r="U371">
            <v>0</v>
          </cell>
        </row>
        <row r="372">
          <cell r="U372">
            <v>0</v>
          </cell>
        </row>
        <row r="373">
          <cell r="U373">
            <v>0</v>
          </cell>
        </row>
        <row r="374">
          <cell r="U374">
            <v>0</v>
          </cell>
        </row>
        <row r="375">
          <cell r="U375">
            <v>0</v>
          </cell>
        </row>
        <row r="376">
          <cell r="U376">
            <v>0</v>
          </cell>
        </row>
        <row r="377">
          <cell r="U377">
            <v>0</v>
          </cell>
        </row>
        <row r="378">
          <cell r="U37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072A9-D27E-4A71-A8B4-CC652AC29E81}">
  <sheetPr>
    <tabColor theme="3" tint="0.39997558519241921"/>
  </sheetPr>
  <dimension ref="A1:AB5002"/>
  <sheetViews>
    <sheetView showGridLines="0" tabSelected="1" workbookViewId="0">
      <selection activeCell="B6" sqref="B6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10894988000729</v>
      </c>
      <c r="B3" s="9" t="str">
        <f>'[1]TCE - ANEXO III - Preencher'!C12</f>
        <v>UPAE CARUARU</v>
      </c>
      <c r="C3" s="10"/>
      <c r="D3" s="11" t="str">
        <f>'[1]TCE - ANEXO III - Preencher'!E12</f>
        <v>ADRIELISON ARAUJO DE VASCONCELOS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5173-30</v>
      </c>
      <c r="G3" s="13">
        <f>IF('[1]TCE - ANEXO III - Preencher'!H12="","",'[1]TCE - ANEXO III - Preencher'!H12)</f>
        <v>45870</v>
      </c>
      <c r="H3" s="14">
        <f>'[1]TCE - ANEXO III - Preencher'!I12</f>
        <v>18.216000000000001</v>
      </c>
      <c r="I3" s="14">
        <f>'[1]TCE - ANEXO III - Preencher'!J12</f>
        <v>145.72999999999999</v>
      </c>
      <c r="J3" s="14">
        <f>'[1]TCE - ANEXO III - Preencher'!K12</f>
        <v>0</v>
      </c>
      <c r="K3" s="15">
        <f>'[1]TCE - ANEXO III - Preencher'!L12</f>
        <v>268.22000000000003</v>
      </c>
      <c r="L3" s="15">
        <f>'[1]TCE - ANEXO III - Preencher'!M12</f>
        <v>0</v>
      </c>
      <c r="M3" s="15">
        <f>K3-L3</f>
        <v>268.22000000000003</v>
      </c>
      <c r="N3" s="15">
        <f>'[1]TCE - ANEXO III - Preencher'!O12</f>
        <v>1.64</v>
      </c>
      <c r="O3" s="15">
        <f>'[1]TCE - ANEXO III - Preencher'!P12</f>
        <v>0</v>
      </c>
      <c r="P3" s="16">
        <f>N3-O3</f>
        <v>1.64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 xml:space="preserve"> 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433.80600000000004</v>
      </c>
    </row>
    <row r="4" spans="1:28" x14ac:dyDescent="0.2">
      <c r="A4" s="8">
        <f>IFERROR(VLOOKUP(B4,'[1]DADOS (OCULTAR)'!$Q$3:$S$136,3,0),"")</f>
        <v>10894988000729</v>
      </c>
      <c r="B4" s="9" t="str">
        <f>'[1]TCE - ANEXO III - Preencher'!C13</f>
        <v>UPAE CARUARU</v>
      </c>
      <c r="C4" s="10"/>
      <c r="D4" s="11" t="str">
        <f>'[1]TCE - ANEXO III - Preencher'!E13</f>
        <v>ALEXSANDRA TAYLANE JOANES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2237-10</v>
      </c>
      <c r="G4" s="13">
        <f>IF('[1]TCE - ANEXO III - Preencher'!H13="","",'[1]TCE - ANEXO III - Preencher'!H13)</f>
        <v>45870</v>
      </c>
      <c r="H4" s="14">
        <f>'[1]TCE - ANEXO III - Preencher'!I13</f>
        <v>38.9694</v>
      </c>
      <c r="I4" s="14">
        <f>'[1]TCE - ANEXO III - Preencher'!J13</f>
        <v>311.76</v>
      </c>
      <c r="J4" s="14">
        <f>'[1]TCE - ANEXO III - Preencher'!K13</f>
        <v>0</v>
      </c>
      <c r="K4" s="15">
        <f>'[1]TCE - ANEXO III - Preencher'!L13</f>
        <v>268.22000000000003</v>
      </c>
      <c r="L4" s="15">
        <f>'[1]TCE - ANEXO III - Preencher'!M13</f>
        <v>0</v>
      </c>
      <c r="M4" s="15">
        <f t="shared" ref="M4:M67" si="1">K4-L4</f>
        <v>268.22000000000003</v>
      </c>
      <c r="N4" s="15">
        <f>'[1]TCE - ANEXO III - Preencher'!O13</f>
        <v>1.64</v>
      </c>
      <c r="O4" s="15">
        <f>'[1]TCE - ANEXO III - Preencher'!P13</f>
        <v>0</v>
      </c>
      <c r="P4" s="16">
        <f t="shared" ref="P4:P67" si="2">N4-O4</f>
        <v>1.64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100</v>
      </c>
      <c r="U4" s="15">
        <f>'[1]TCE - ANEXO III - Preencher'!V13</f>
        <v>0</v>
      </c>
      <c r="V4" s="16">
        <f t="shared" ref="V4:V67" si="4">T4-U4</f>
        <v>100</v>
      </c>
      <c r="W4" s="17" t="str">
        <f>IF('[1]TCE - ANEXO III - Preencher'!X13="","",'[1]TCE - ANEXO III - Preencher'!X13)</f>
        <v xml:space="preserve">AJUDA DE CUSTO. 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720.58939999999996</v>
      </c>
    </row>
    <row r="5" spans="1:28" x14ac:dyDescent="0.2">
      <c r="A5" s="8">
        <f>IFERROR(VLOOKUP(B5,'[1]DADOS (OCULTAR)'!$Q$3:$S$136,3,0),"")</f>
        <v>10894988000729</v>
      </c>
      <c r="B5" s="9" t="str">
        <f>'[1]TCE - ANEXO III - Preencher'!C14</f>
        <v>UPAE CARUARU</v>
      </c>
      <c r="C5" s="10"/>
      <c r="D5" s="11" t="str">
        <f>'[1]TCE - ANEXO III - Preencher'!E14</f>
        <v>ALINE QUENTAL CALLOU</v>
      </c>
      <c r="E5" s="9" t="str">
        <f>IF('[1]TCE - ANEXO III - Preencher'!F14="4 - Assistência Odontológica","2 - Outros Profissionais da Saúde",'[1]TCE - ANEXO III - Preencher'!F14)</f>
        <v>1 - Médico</v>
      </c>
      <c r="F5" s="12" t="str">
        <f>'[1]TCE - ANEXO III - Preencher'!G14</f>
        <v>2251-65</v>
      </c>
      <c r="G5" s="13">
        <f>IF('[1]TCE - ANEXO III - Preencher'!H14="","",'[1]TCE - ANEXO III - Preencher'!H14)</f>
        <v>45870</v>
      </c>
      <c r="H5" s="14">
        <f>'[1]TCE - ANEXO III - Preencher'!I14</f>
        <v>125.5181</v>
      </c>
      <c r="I5" s="14">
        <f>'[1]TCE - ANEXO III - Preencher'!J14</f>
        <v>1004.14</v>
      </c>
      <c r="J5" s="14">
        <f>'[1]TCE - ANEXO III - Preencher'!K14</f>
        <v>0</v>
      </c>
      <c r="K5" s="15">
        <f>'[1]TCE - ANEXO III - Preencher'!L14</f>
        <v>268.22000000000003</v>
      </c>
      <c r="L5" s="15">
        <f>'[1]TCE - ANEXO III - Preencher'!M14</f>
        <v>0</v>
      </c>
      <c r="M5" s="15">
        <f t="shared" si="1"/>
        <v>268.22000000000003</v>
      </c>
      <c r="N5" s="15">
        <f>'[1]TCE - ANEXO III - Preencher'!O14</f>
        <v>13.17</v>
      </c>
      <c r="O5" s="15">
        <f>'[1]TCE - ANEXO III - Preencher'!P14</f>
        <v>0</v>
      </c>
      <c r="P5" s="16">
        <f t="shared" si="2"/>
        <v>13.17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 xml:space="preserve"> 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1411.0481000000002</v>
      </c>
    </row>
    <row r="6" spans="1:28" x14ac:dyDescent="0.2">
      <c r="A6" s="8">
        <f>IFERROR(VLOOKUP(B6,'[1]DADOS (OCULTAR)'!$Q$3:$S$136,3,0),"")</f>
        <v>10894988000729</v>
      </c>
      <c r="B6" s="9" t="str">
        <f>'[1]TCE - ANEXO III - Preencher'!C15</f>
        <v>UPAE CARUARU</v>
      </c>
      <c r="C6" s="10"/>
      <c r="D6" s="11" t="str">
        <f>'[1]TCE - ANEXO III - Preencher'!E15</f>
        <v>AMANDA RAIANE ALVES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45870</v>
      </c>
      <c r="H6" s="14">
        <f>'[1]TCE - ANEXO III - Preencher'!I15</f>
        <v>34.783299999999997</v>
      </c>
      <c r="I6" s="14">
        <f>'[1]TCE - ANEXO III - Preencher'!J15</f>
        <v>278.27</v>
      </c>
      <c r="J6" s="14">
        <f>'[1]TCE - ANEXO III - Preencher'!K15</f>
        <v>0</v>
      </c>
      <c r="K6" s="15">
        <f>'[1]TCE - ANEXO III - Preencher'!L15</f>
        <v>268.22000000000003</v>
      </c>
      <c r="L6" s="15">
        <f>'[1]TCE - ANEXO III - Preencher'!M15</f>
        <v>0</v>
      </c>
      <c r="M6" s="15">
        <f t="shared" si="1"/>
        <v>268.22000000000003</v>
      </c>
      <c r="N6" s="15">
        <f>'[1]TCE - ANEXO III - Preencher'!O15</f>
        <v>1.64</v>
      </c>
      <c r="O6" s="15">
        <f>'[1]TCE - ANEXO III - Preencher'!P15</f>
        <v>0</v>
      </c>
      <c r="P6" s="16">
        <f t="shared" si="2"/>
        <v>1.64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81.02</v>
      </c>
      <c r="U6" s="15">
        <f>'[1]TCE - ANEXO III - Preencher'!V15</f>
        <v>0</v>
      </c>
      <c r="V6" s="16">
        <f t="shared" si="4"/>
        <v>81.02</v>
      </c>
      <c r="W6" s="17" t="str">
        <f>IF('[1]TCE - ANEXO III - Preencher'!X15="","",'[1]TCE - ANEXO III - Preencher'!X15)</f>
        <v xml:space="preserve"> AUXILIO CRECHE.</v>
      </c>
      <c r="X6" s="15">
        <f>'[1]TCE - ANEXO III - Preencher'!Y15</f>
        <v>1653.1100000000001</v>
      </c>
      <c r="Y6" s="15">
        <f>'[1]TCE - ANEXO III - Preencher'!Z15</f>
        <v>0</v>
      </c>
      <c r="Z6" s="16">
        <f t="shared" si="5"/>
        <v>1653.1100000000001</v>
      </c>
      <c r="AA6" s="17" t="str">
        <f>IF('[1]TCE - ANEXO III - Preencher'!AB15="","",'[1]TCE - ANEXO III - Preencher'!AB15)</f>
        <v>ABONO COMPLEMENTAR</v>
      </c>
      <c r="AB6" s="15">
        <f t="shared" si="0"/>
        <v>2317.0433000000003</v>
      </c>
    </row>
    <row r="7" spans="1:28" x14ac:dyDescent="0.2">
      <c r="A7" s="8">
        <f>IFERROR(VLOOKUP(B7,'[1]DADOS (OCULTAR)'!$Q$3:$S$136,3,0),"")</f>
        <v>10894988000729</v>
      </c>
      <c r="B7" s="9" t="str">
        <f>'[1]TCE - ANEXO III - Preencher'!C16</f>
        <v>UPAE CARUARU</v>
      </c>
      <c r="C7" s="10"/>
      <c r="D7" s="11" t="str">
        <f>'[1]TCE - ANEXO III - Preencher'!E16</f>
        <v>AMARO CAPISTRANO DOS SANTOS JUNIOR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2251-27</v>
      </c>
      <c r="G7" s="13">
        <f>IF('[1]TCE - ANEXO III - Preencher'!H16="","",'[1]TCE - ANEXO III - Preencher'!H16)</f>
        <v>45870</v>
      </c>
      <c r="H7" s="14">
        <f>'[1]TCE - ANEXO III - Preencher'!I16</f>
        <v>76.566299999999998</v>
      </c>
      <c r="I7" s="14">
        <f>'[1]TCE - ANEXO III - Preencher'!J16</f>
        <v>612.53</v>
      </c>
      <c r="J7" s="14">
        <f>'[1]TCE - ANEXO III - Preencher'!K16</f>
        <v>0</v>
      </c>
      <c r="K7" s="15">
        <f>'[1]TCE - ANEXO III - Preencher'!L16</f>
        <v>268.22000000000003</v>
      </c>
      <c r="L7" s="15">
        <f>'[1]TCE - ANEXO III - Preencher'!M16</f>
        <v>0</v>
      </c>
      <c r="M7" s="15">
        <f t="shared" si="1"/>
        <v>268.22000000000003</v>
      </c>
      <c r="N7" s="15">
        <f>'[1]TCE - ANEXO III - Preencher'!O16</f>
        <v>13.16</v>
      </c>
      <c r="O7" s="15">
        <f>'[1]TCE - ANEXO III - Preencher'!P16</f>
        <v>0</v>
      </c>
      <c r="P7" s="16">
        <f t="shared" si="2"/>
        <v>13.16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 xml:space="preserve"> 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970.47629999999992</v>
      </c>
    </row>
    <row r="8" spans="1:28" x14ac:dyDescent="0.2">
      <c r="A8" s="8">
        <f>IFERROR(VLOOKUP(B8,'[1]DADOS (OCULTAR)'!$Q$3:$S$136,3,0),"")</f>
        <v>10894988000729</v>
      </c>
      <c r="B8" s="9" t="str">
        <f>'[1]TCE - ANEXO III - Preencher'!C17</f>
        <v>UPAE CARUARU</v>
      </c>
      <c r="C8" s="10"/>
      <c r="D8" s="11" t="str">
        <f>'[1]TCE - ANEXO III - Preencher'!E17</f>
        <v>ANA EMANUELLA DA SILVA COSTA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45870</v>
      </c>
      <c r="H8" s="14">
        <f>'[1]TCE - ANEXO III - Preencher'!I17</f>
        <v>41.620100000000001</v>
      </c>
      <c r="I8" s="14">
        <f>'[1]TCE - ANEXO III - Preencher'!J17</f>
        <v>332.96000000000004</v>
      </c>
      <c r="J8" s="14">
        <f>'[1]TCE - ANEXO III - Preencher'!K17</f>
        <v>0</v>
      </c>
      <c r="K8" s="15">
        <f>'[1]TCE - ANEXO III - Preencher'!L17</f>
        <v>268.22000000000003</v>
      </c>
      <c r="L8" s="15">
        <f>'[1]TCE - ANEXO III - Preencher'!M17</f>
        <v>0</v>
      </c>
      <c r="M8" s="15">
        <f t="shared" si="1"/>
        <v>268.22000000000003</v>
      </c>
      <c r="N8" s="15">
        <f>'[1]TCE - ANEXO III - Preencher'!O17</f>
        <v>1.65</v>
      </c>
      <c r="O8" s="15">
        <f>'[1]TCE - ANEXO III - Preencher'!P17</f>
        <v>0</v>
      </c>
      <c r="P8" s="16">
        <f t="shared" si="2"/>
        <v>1.65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 xml:space="preserve"> </v>
      </c>
      <c r="X8" s="15">
        <f>'[1]TCE - ANEXO III - Preencher'!Y17</f>
        <v>1653.1100000000001</v>
      </c>
      <c r="Y8" s="15">
        <f>'[1]TCE - ANEXO III - Preencher'!Z17</f>
        <v>0</v>
      </c>
      <c r="Z8" s="16">
        <f t="shared" si="5"/>
        <v>1653.1100000000001</v>
      </c>
      <c r="AA8" s="17" t="str">
        <f>IF('[1]TCE - ANEXO III - Preencher'!AB17="","",'[1]TCE - ANEXO III - Preencher'!AB17)</f>
        <v>ABONO COMPLEMENTAR</v>
      </c>
      <c r="AB8" s="15">
        <f t="shared" si="0"/>
        <v>2297.5601000000001</v>
      </c>
    </row>
    <row r="9" spans="1:28" x14ac:dyDescent="0.2">
      <c r="A9" s="8">
        <f>IFERROR(VLOOKUP(B9,'[1]DADOS (OCULTAR)'!$Q$3:$S$136,3,0),"")</f>
        <v>10894988000729</v>
      </c>
      <c r="B9" s="9" t="str">
        <f>'[1]TCE - ANEXO III - Preencher'!C18</f>
        <v>UPAE CARUARU</v>
      </c>
      <c r="C9" s="10"/>
      <c r="D9" s="11" t="str">
        <f>'[1]TCE - ANEXO III - Preencher'!E18</f>
        <v>ANDRE MEIRA DE VASCONCELLOS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2410-40</v>
      </c>
      <c r="G9" s="13">
        <f>IF('[1]TCE - ANEXO III - Preencher'!H18="","",'[1]TCE - ANEXO III - Preencher'!H18)</f>
        <v>45870</v>
      </c>
      <c r="H9" s="14">
        <f>'[1]TCE - ANEXO III - Preencher'!I18</f>
        <v>69.871899999999997</v>
      </c>
      <c r="I9" s="14">
        <f>'[1]TCE - ANEXO III - Preencher'!J18</f>
        <v>558.98</v>
      </c>
      <c r="J9" s="14">
        <f>'[1]TCE - ANEXO III - Preencher'!K18</f>
        <v>0</v>
      </c>
      <c r="K9" s="15">
        <f>'[1]TCE - ANEXO III - Preencher'!L18</f>
        <v>268.22000000000003</v>
      </c>
      <c r="L9" s="15">
        <f>'[1]TCE - ANEXO III - Preencher'!M18</f>
        <v>0</v>
      </c>
      <c r="M9" s="15">
        <f t="shared" si="1"/>
        <v>268.22000000000003</v>
      </c>
      <c r="N9" s="15">
        <f>'[1]TCE - ANEXO III - Preencher'!O18</f>
        <v>1.65</v>
      </c>
      <c r="O9" s="15">
        <f>'[1]TCE - ANEXO III - Preencher'!P18</f>
        <v>0</v>
      </c>
      <c r="P9" s="16">
        <f t="shared" si="2"/>
        <v>1.65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 xml:space="preserve"> 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898.72190000000001</v>
      </c>
    </row>
    <row r="10" spans="1:28" x14ac:dyDescent="0.2">
      <c r="A10" s="8">
        <f>IFERROR(VLOOKUP(B10,'[1]DADOS (OCULTAR)'!$Q$3:$S$136,3,0),"")</f>
        <v>10894988000729</v>
      </c>
      <c r="B10" s="9" t="str">
        <f>'[1]TCE - ANEXO III - Preencher'!C19</f>
        <v>UPAE CARUARU</v>
      </c>
      <c r="C10" s="10"/>
      <c r="D10" s="11" t="str">
        <f>'[1]TCE - ANEXO III - Preencher'!E19</f>
        <v>ANDRESSA MARCELY DA SILVA LIMA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4110-05</v>
      </c>
      <c r="G10" s="13">
        <f>IF('[1]TCE - ANEXO III - Preencher'!H19="","",'[1]TCE - ANEXO III - Preencher'!H19)</f>
        <v>45870</v>
      </c>
      <c r="H10" s="14">
        <f>'[1]TCE - ANEXO III - Preencher'!I19</f>
        <v>18.0656</v>
      </c>
      <c r="I10" s="14">
        <f>'[1]TCE - ANEXO III - Preencher'!J19</f>
        <v>144.52000000000001</v>
      </c>
      <c r="J10" s="14">
        <f>'[1]TCE - ANEXO III - Preencher'!K19</f>
        <v>0</v>
      </c>
      <c r="K10" s="15">
        <f>'[1]TCE - ANEXO III - Preencher'!L19</f>
        <v>268.20999999999998</v>
      </c>
      <c r="L10" s="15">
        <f>'[1]TCE - ANEXO III - Preencher'!M19</f>
        <v>0</v>
      </c>
      <c r="M10" s="15">
        <f t="shared" si="1"/>
        <v>268.20999999999998</v>
      </c>
      <c r="N10" s="15">
        <f>'[1]TCE - ANEXO III - Preencher'!O19</f>
        <v>1.65</v>
      </c>
      <c r="O10" s="15">
        <f>'[1]TCE - ANEXO III - Preencher'!P19</f>
        <v>0</v>
      </c>
      <c r="P10" s="16">
        <f t="shared" si="2"/>
        <v>1.65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 xml:space="preserve"> 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432.44559999999996</v>
      </c>
    </row>
    <row r="11" spans="1:28" x14ac:dyDescent="0.2">
      <c r="A11" s="8">
        <f>IFERROR(VLOOKUP(B11,'[1]DADOS (OCULTAR)'!$Q$3:$S$136,3,0),"")</f>
        <v>10894988000729</v>
      </c>
      <c r="B11" s="9" t="str">
        <f>'[1]TCE - ANEXO III - Preencher'!C20</f>
        <v>UPAE CARUARU</v>
      </c>
      <c r="C11" s="10"/>
      <c r="D11" s="11" t="str">
        <f>'[1]TCE - ANEXO III - Preencher'!E20</f>
        <v>ARTHUR GUILHERME NICACIO PEREIRA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4110-10</v>
      </c>
      <c r="G11" s="13">
        <f>IF('[1]TCE - ANEXO III - Preencher'!H20="","",'[1]TCE - ANEXO III - Preencher'!H20)</f>
        <v>45870</v>
      </c>
      <c r="H11" s="14">
        <f>'[1]TCE - ANEXO III - Preencher'!I20</f>
        <v>18.2743</v>
      </c>
      <c r="I11" s="14">
        <f>'[1]TCE - ANEXO III - Preencher'!J20</f>
        <v>146.19</v>
      </c>
      <c r="J11" s="14">
        <f>'[1]TCE - ANEXO III - Preencher'!K20</f>
        <v>0</v>
      </c>
      <c r="K11" s="15">
        <f>'[1]TCE - ANEXO III - Preencher'!L20</f>
        <v>268.20999999999998</v>
      </c>
      <c r="L11" s="15">
        <f>'[1]TCE - ANEXO III - Preencher'!M20</f>
        <v>0</v>
      </c>
      <c r="M11" s="15">
        <f t="shared" si="1"/>
        <v>268.20999999999998</v>
      </c>
      <c r="N11" s="15">
        <f>'[1]TCE - ANEXO III - Preencher'!O20</f>
        <v>1.65</v>
      </c>
      <c r="O11" s="15">
        <f>'[1]TCE - ANEXO III - Preencher'!P20</f>
        <v>0</v>
      </c>
      <c r="P11" s="16">
        <f t="shared" si="2"/>
        <v>1.65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 xml:space="preserve"> 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434.32429999999999</v>
      </c>
    </row>
    <row r="12" spans="1:28" x14ac:dyDescent="0.2">
      <c r="A12" s="8">
        <f>IFERROR(VLOOKUP(B12,'[1]DADOS (OCULTAR)'!$Q$3:$S$136,3,0),"")</f>
        <v>10894988000729</v>
      </c>
      <c r="B12" s="9" t="str">
        <f>'[1]TCE - ANEXO III - Preencher'!C21</f>
        <v>UPAE CARUARU</v>
      </c>
      <c r="C12" s="10"/>
      <c r="D12" s="11" t="str">
        <f>'[1]TCE - ANEXO III - Preencher'!E21</f>
        <v>ARYANA ALMEIDA TENORIO DO NASCIMENTO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2515-20</v>
      </c>
      <c r="G12" s="13">
        <f>IF('[1]TCE - ANEXO III - Preencher'!H21="","",'[1]TCE - ANEXO III - Preencher'!H21)</f>
        <v>45870</v>
      </c>
      <c r="H12" s="14">
        <f>'[1]TCE - ANEXO III - Preencher'!I21</f>
        <v>27.186799999999998</v>
      </c>
      <c r="I12" s="14">
        <f>'[1]TCE - ANEXO III - Preencher'!J21</f>
        <v>217.49</v>
      </c>
      <c r="J12" s="14">
        <f>'[1]TCE - ANEXO III - Preencher'!K21</f>
        <v>0</v>
      </c>
      <c r="K12" s="15">
        <f>'[1]TCE - ANEXO III - Preencher'!L21</f>
        <v>268.20999999999998</v>
      </c>
      <c r="L12" s="15">
        <f>'[1]TCE - ANEXO III - Preencher'!M21</f>
        <v>0</v>
      </c>
      <c r="M12" s="15">
        <f t="shared" si="1"/>
        <v>268.20999999999998</v>
      </c>
      <c r="N12" s="15">
        <f>'[1]TCE - ANEXO III - Preencher'!O21</f>
        <v>1.65</v>
      </c>
      <c r="O12" s="15">
        <f>'[1]TCE - ANEXO III - Preencher'!P21</f>
        <v>0</v>
      </c>
      <c r="P12" s="16">
        <f t="shared" si="2"/>
        <v>1.65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 xml:space="preserve"> 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514.53679999999997</v>
      </c>
    </row>
    <row r="13" spans="1:28" x14ac:dyDescent="0.2">
      <c r="A13" s="8">
        <f>IFERROR(VLOOKUP(B13,'[1]DADOS (OCULTAR)'!$Q$3:$S$136,3,0),"")</f>
        <v>10894988000729</v>
      </c>
      <c r="B13" s="9" t="str">
        <f>'[1]TCE - ANEXO III - Preencher'!C22</f>
        <v>UPAE CARUARU</v>
      </c>
      <c r="C13" s="10"/>
      <c r="D13" s="11" t="str">
        <f>'[1]TCE - ANEXO III - Preencher'!E22</f>
        <v>AUREO CAVALCANTI DE ALBUQUERQUE FILHO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5143-20</v>
      </c>
      <c r="G13" s="13">
        <f>IF('[1]TCE - ANEXO III - Preencher'!H22="","",'[1]TCE - ANEXO III - Preencher'!H22)</f>
        <v>45870</v>
      </c>
      <c r="H13" s="14">
        <f>'[1]TCE - ANEXO III - Preencher'!I22</f>
        <v>22.0825</v>
      </c>
      <c r="I13" s="14">
        <f>'[1]TCE - ANEXO III - Preencher'!J22</f>
        <v>176.66</v>
      </c>
      <c r="J13" s="14">
        <f>'[1]TCE - ANEXO III - Preencher'!K22</f>
        <v>0</v>
      </c>
      <c r="K13" s="15">
        <f>'[1]TCE - ANEXO III - Preencher'!L22</f>
        <v>268.20999999999998</v>
      </c>
      <c r="L13" s="15">
        <f>'[1]TCE - ANEXO III - Preencher'!M22</f>
        <v>0</v>
      </c>
      <c r="M13" s="15">
        <f t="shared" si="1"/>
        <v>268.20999999999998</v>
      </c>
      <c r="N13" s="15">
        <f>'[1]TCE - ANEXO III - Preencher'!O22</f>
        <v>1.65</v>
      </c>
      <c r="O13" s="15">
        <f>'[1]TCE - ANEXO III - Preencher'!P22</f>
        <v>0</v>
      </c>
      <c r="P13" s="16">
        <f t="shared" si="2"/>
        <v>1.65</v>
      </c>
      <c r="Q13" s="15">
        <f>'[1]TCE - ANEXO III - Preencher'!R22</f>
        <v>201.6</v>
      </c>
      <c r="R13" s="15">
        <f>'[1]TCE - ANEXO III - Preencher'!S22</f>
        <v>91.08</v>
      </c>
      <c r="S13" s="16">
        <f t="shared" si="3"/>
        <v>110.52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 xml:space="preserve"> 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579.12249999999995</v>
      </c>
    </row>
    <row r="14" spans="1:28" x14ac:dyDescent="0.2">
      <c r="A14" s="8">
        <f>IFERROR(VLOOKUP(B14,'[1]DADOS (OCULTAR)'!$Q$3:$S$136,3,0),"")</f>
        <v>10894988000729</v>
      </c>
      <c r="B14" s="9" t="str">
        <f>'[1]TCE - ANEXO III - Preencher'!C23</f>
        <v>UPAE CARUARU</v>
      </c>
      <c r="C14" s="10"/>
      <c r="D14" s="11" t="str">
        <f>'[1]TCE - ANEXO III - Preencher'!E23</f>
        <v>BARBARA RAFAELA ALVES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>
        <f>IF('[1]TCE - ANEXO III - Preencher'!H23="","",'[1]TCE - ANEXO III - Preencher'!H23)</f>
        <v>45870</v>
      </c>
      <c r="H14" s="14">
        <f>'[1]TCE - ANEXO III - Preencher'!I23</f>
        <v>46.263900000000007</v>
      </c>
      <c r="I14" s="14">
        <f>'[1]TCE - ANEXO III - Preencher'!J23</f>
        <v>370.11</v>
      </c>
      <c r="J14" s="14">
        <f>'[1]TCE - ANEXO III - Preencher'!K23</f>
        <v>0</v>
      </c>
      <c r="K14" s="15">
        <f>'[1]TCE - ANEXO III - Preencher'!L23</f>
        <v>268.20999999999998</v>
      </c>
      <c r="L14" s="15">
        <f>'[1]TCE - ANEXO III - Preencher'!M23</f>
        <v>0</v>
      </c>
      <c r="M14" s="15">
        <f t="shared" si="1"/>
        <v>268.20999999999998</v>
      </c>
      <c r="N14" s="15">
        <f>'[1]TCE - ANEXO III - Preencher'!O23</f>
        <v>3.29</v>
      </c>
      <c r="O14" s="15">
        <f>'[1]TCE - ANEXO III - Preencher'!P23</f>
        <v>0</v>
      </c>
      <c r="P14" s="16">
        <f t="shared" si="2"/>
        <v>3.29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 xml:space="preserve"> </v>
      </c>
      <c r="X14" s="15">
        <f>'[1]TCE - ANEXO III - Preencher'!Y23</f>
        <v>1536.24</v>
      </c>
      <c r="Y14" s="15">
        <f>'[1]TCE - ANEXO III - Preencher'!Z23</f>
        <v>0</v>
      </c>
      <c r="Z14" s="16">
        <f t="shared" si="5"/>
        <v>1536.24</v>
      </c>
      <c r="AA14" s="17" t="str">
        <f>IF('[1]TCE - ANEXO III - Preencher'!AB23="","",'[1]TCE - ANEXO III - Preencher'!AB23)</f>
        <v>ABONO COMPLEMENTAR</v>
      </c>
      <c r="AB14" s="15">
        <f t="shared" si="0"/>
        <v>2224.1139000000003</v>
      </c>
    </row>
    <row r="15" spans="1:28" x14ac:dyDescent="0.2">
      <c r="A15" s="8">
        <f>IFERROR(VLOOKUP(B15,'[1]DADOS (OCULTAR)'!$Q$3:$S$136,3,0),"")</f>
        <v>10894988000729</v>
      </c>
      <c r="B15" s="9" t="str">
        <f>'[1]TCE - ANEXO III - Preencher'!C24</f>
        <v>UPAE CARUARU</v>
      </c>
      <c r="C15" s="10"/>
      <c r="D15" s="11" t="str">
        <f>'[1]TCE - ANEXO III - Preencher'!E24</f>
        <v>CAMILLA ALVES GOMES DA COSTA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2236-05</v>
      </c>
      <c r="G15" s="13">
        <f>IF('[1]TCE - ANEXO III - Preencher'!H24="","",'[1]TCE - ANEXO III - Preencher'!H24)</f>
        <v>45870</v>
      </c>
      <c r="H15" s="14">
        <f>'[1]TCE - ANEXO III - Preencher'!I24</f>
        <v>38.915300000000002</v>
      </c>
      <c r="I15" s="14">
        <f>'[1]TCE - ANEXO III - Preencher'!J24</f>
        <v>311.32</v>
      </c>
      <c r="J15" s="14">
        <f>'[1]TCE - ANEXO III - Preencher'!K24</f>
        <v>0</v>
      </c>
      <c r="K15" s="15">
        <f>'[1]TCE - ANEXO III - Preencher'!L24</f>
        <v>268.20999999999998</v>
      </c>
      <c r="L15" s="15">
        <f>'[1]TCE - ANEXO III - Preencher'!M24</f>
        <v>0</v>
      </c>
      <c r="M15" s="15">
        <f t="shared" si="1"/>
        <v>268.20999999999998</v>
      </c>
      <c r="N15" s="15">
        <f>'[1]TCE - ANEXO III - Preencher'!O24</f>
        <v>3.29</v>
      </c>
      <c r="O15" s="15">
        <f>'[1]TCE - ANEXO III - Preencher'!P24</f>
        <v>0</v>
      </c>
      <c r="P15" s="16">
        <f t="shared" si="2"/>
        <v>3.29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 xml:space="preserve"> 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621.73529999999994</v>
      </c>
    </row>
    <row r="16" spans="1:28" x14ac:dyDescent="0.2">
      <c r="A16" s="8">
        <f>IFERROR(VLOOKUP(B16,'[1]DADOS (OCULTAR)'!$Q$3:$S$136,3,0),"")</f>
        <v>10894988000729</v>
      </c>
      <c r="B16" s="9" t="str">
        <f>'[1]TCE - ANEXO III - Preencher'!C25</f>
        <v>UPAE CARUARU</v>
      </c>
      <c r="C16" s="10"/>
      <c r="D16" s="11" t="str">
        <f>'[1]TCE - ANEXO III - Preencher'!E25</f>
        <v>CARLITIANA CRISTINA VIEIRA DA SILVA MELO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>
        <f>IF('[1]TCE - ANEXO III - Preencher'!H25="","",'[1]TCE - ANEXO III - Preencher'!H25)</f>
        <v>45870</v>
      </c>
      <c r="H16" s="14">
        <f>'[1]TCE - ANEXO III - Preencher'!I25</f>
        <v>18.9816</v>
      </c>
      <c r="I16" s="14">
        <f>'[1]TCE - ANEXO III - Preencher'!J25</f>
        <v>151.85</v>
      </c>
      <c r="J16" s="14">
        <f>'[1]TCE - ANEXO III - Preencher'!K25</f>
        <v>0</v>
      </c>
      <c r="K16" s="15">
        <f>'[1]TCE - ANEXO III - Preencher'!L25</f>
        <v>268.20999999999998</v>
      </c>
      <c r="L16" s="15">
        <f>'[1]TCE - ANEXO III - Preencher'!M25</f>
        <v>0</v>
      </c>
      <c r="M16" s="15">
        <f t="shared" si="1"/>
        <v>268.20999999999998</v>
      </c>
      <c r="N16" s="15">
        <f>'[1]TCE - ANEXO III - Preencher'!O25</f>
        <v>1.64</v>
      </c>
      <c r="O16" s="15">
        <f>'[1]TCE - ANEXO III - Preencher'!P25</f>
        <v>0</v>
      </c>
      <c r="P16" s="16">
        <f t="shared" si="2"/>
        <v>1.64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 xml:space="preserve"> 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440.68159999999995</v>
      </c>
    </row>
    <row r="17" spans="1:28" x14ac:dyDescent="0.2">
      <c r="A17" s="8">
        <f>IFERROR(VLOOKUP(B17,'[1]DADOS (OCULTAR)'!$Q$3:$S$136,3,0),"")</f>
        <v>10894988000729</v>
      </c>
      <c r="B17" s="9" t="str">
        <f>'[1]TCE - ANEXO III - Preencher'!C26</f>
        <v>UPAE CARUARU</v>
      </c>
      <c r="C17" s="10"/>
      <c r="D17" s="11" t="str">
        <f>'[1]TCE - ANEXO III - Preencher'!E26</f>
        <v>CINTHIA MARIA FREITAS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2236-05</v>
      </c>
      <c r="G17" s="13">
        <f>IF('[1]TCE - ANEXO III - Preencher'!H26="","",'[1]TCE - ANEXO III - Preencher'!H26)</f>
        <v>45870</v>
      </c>
      <c r="H17" s="14">
        <f>'[1]TCE - ANEXO III - Preencher'!I26</f>
        <v>31.425300000000004</v>
      </c>
      <c r="I17" s="14">
        <f>'[1]TCE - ANEXO III - Preencher'!J26</f>
        <v>251.4</v>
      </c>
      <c r="J17" s="14">
        <f>'[1]TCE - ANEXO III - Preencher'!K26</f>
        <v>0</v>
      </c>
      <c r="K17" s="15">
        <f>'[1]TCE - ANEXO III - Preencher'!L26</f>
        <v>268.20999999999998</v>
      </c>
      <c r="L17" s="15">
        <f>'[1]TCE - ANEXO III - Preencher'!M26</f>
        <v>0</v>
      </c>
      <c r="M17" s="15">
        <f t="shared" si="1"/>
        <v>268.20999999999998</v>
      </c>
      <c r="N17" s="15">
        <f>'[1]TCE - ANEXO III - Preencher'!O26</f>
        <v>3.29</v>
      </c>
      <c r="O17" s="15">
        <f>'[1]TCE - ANEXO III - Preencher'!P26</f>
        <v>0</v>
      </c>
      <c r="P17" s="16">
        <f t="shared" si="2"/>
        <v>3.29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50</v>
      </c>
      <c r="U17" s="15">
        <f>'[1]TCE - ANEXO III - Preencher'!V26</f>
        <v>0</v>
      </c>
      <c r="V17" s="16">
        <f t="shared" si="4"/>
        <v>50</v>
      </c>
      <c r="W17" s="17" t="str">
        <f>IF('[1]TCE - ANEXO III - Preencher'!X26="","",'[1]TCE - ANEXO III - Preencher'!X26)</f>
        <v xml:space="preserve">AJUDA DE CUSTO. 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604.32529999999997</v>
      </c>
    </row>
    <row r="18" spans="1:28" x14ac:dyDescent="0.2">
      <c r="A18" s="8">
        <f>IFERROR(VLOOKUP(B18,'[1]DADOS (OCULTAR)'!$Q$3:$S$136,3,0),"")</f>
        <v>10894988000729</v>
      </c>
      <c r="B18" s="9" t="str">
        <f>'[1]TCE - ANEXO III - Preencher'!C27</f>
        <v>UPAE CARUARU</v>
      </c>
      <c r="C18" s="10"/>
      <c r="D18" s="11" t="str">
        <f>'[1]TCE - ANEXO III - Preencher'!E27</f>
        <v>CRISTIANE BARBOSA DE FRANÇA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45870</v>
      </c>
      <c r="H18" s="14">
        <f>'[1]TCE - ANEXO III - Preencher'!I27</f>
        <v>35.542000000000002</v>
      </c>
      <c r="I18" s="14">
        <f>'[1]TCE - ANEXO III - Preencher'!J27</f>
        <v>284.34000000000003</v>
      </c>
      <c r="J18" s="14">
        <f>'[1]TCE - ANEXO III - Preencher'!K27</f>
        <v>0</v>
      </c>
      <c r="K18" s="15">
        <f>'[1]TCE - ANEXO III - Preencher'!L27</f>
        <v>268.20999999999998</v>
      </c>
      <c r="L18" s="15">
        <f>'[1]TCE - ANEXO III - Preencher'!M27</f>
        <v>0</v>
      </c>
      <c r="M18" s="15">
        <f t="shared" si="1"/>
        <v>268.20999999999998</v>
      </c>
      <c r="N18" s="15">
        <f>'[1]TCE - ANEXO III - Preencher'!O27</f>
        <v>1.64</v>
      </c>
      <c r="O18" s="15">
        <f>'[1]TCE - ANEXO III - Preencher'!P27</f>
        <v>0</v>
      </c>
      <c r="P18" s="16">
        <f t="shared" si="2"/>
        <v>1.64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131.01999999999998</v>
      </c>
      <c r="U18" s="15">
        <f>'[1]TCE - ANEXO III - Preencher'!V27</f>
        <v>0</v>
      </c>
      <c r="V18" s="16">
        <f t="shared" si="4"/>
        <v>131.01999999999998</v>
      </c>
      <c r="W18" s="17" t="str">
        <f>IF('[1]TCE - ANEXO III - Preencher'!X27="","",'[1]TCE - ANEXO III - Preencher'!X27)</f>
        <v>AJUDA DE CUSTO. AUXILIO CRECHE.</v>
      </c>
      <c r="X18" s="15">
        <f>'[1]TCE - ANEXO III - Preencher'!Y27</f>
        <v>1653.1100000000001</v>
      </c>
      <c r="Y18" s="15">
        <f>'[1]TCE - ANEXO III - Preencher'!Z27</f>
        <v>0</v>
      </c>
      <c r="Z18" s="16">
        <f t="shared" si="5"/>
        <v>1653.1100000000001</v>
      </c>
      <c r="AA18" s="17" t="str">
        <f>IF('[1]TCE - ANEXO III - Preencher'!AB27="","",'[1]TCE - ANEXO III - Preencher'!AB27)</f>
        <v>ABONO COMPLEMENTAR</v>
      </c>
      <c r="AB18" s="15">
        <f t="shared" si="0"/>
        <v>2373.8620000000001</v>
      </c>
    </row>
    <row r="19" spans="1:28" x14ac:dyDescent="0.2">
      <c r="A19" s="8">
        <f>IFERROR(VLOOKUP(B19,'[1]DADOS (OCULTAR)'!$Q$3:$S$136,3,0),"")</f>
        <v>10894988000729</v>
      </c>
      <c r="B19" s="9" t="str">
        <f>'[1]TCE - ANEXO III - Preencher'!C28</f>
        <v>UPAE CARUARU</v>
      </c>
      <c r="C19" s="10"/>
      <c r="D19" s="11" t="str">
        <f>'[1]TCE - ANEXO III - Preencher'!E28</f>
        <v>DANIELE LINS BRAGA</v>
      </c>
      <c r="E19" s="9" t="str">
        <f>IF('[1]TCE - ANEXO III - Preencher'!F28="4 - Assistência Odontológica","2 - Outros Profissionais da Saúde",'[1]TCE - ANEXO III - Preencher'!F28)</f>
        <v>1 - Médico</v>
      </c>
      <c r="F19" s="12" t="str">
        <f>'[1]TCE - ANEXO III - Preencher'!G28</f>
        <v>2251-35</v>
      </c>
      <c r="G19" s="13">
        <f>IF('[1]TCE - ANEXO III - Preencher'!H28="","",'[1]TCE - ANEXO III - Preencher'!H28)</f>
        <v>45870</v>
      </c>
      <c r="H19" s="14">
        <f>'[1]TCE - ANEXO III - Preencher'!I28</f>
        <v>67.562299999999993</v>
      </c>
      <c r="I19" s="14">
        <f>'[1]TCE - ANEXO III - Preencher'!J28</f>
        <v>540.5</v>
      </c>
      <c r="J19" s="14">
        <f>'[1]TCE - ANEXO III - Preencher'!K28</f>
        <v>0</v>
      </c>
      <c r="K19" s="15">
        <f>'[1]TCE - ANEXO III - Preencher'!L28</f>
        <v>268.20999999999998</v>
      </c>
      <c r="L19" s="15">
        <f>'[1]TCE - ANEXO III - Preencher'!M28</f>
        <v>0</v>
      </c>
      <c r="M19" s="15">
        <f t="shared" si="1"/>
        <v>268.20999999999998</v>
      </c>
      <c r="N19" s="15">
        <f>'[1]TCE - ANEXO III - Preencher'!O28</f>
        <v>13.17</v>
      </c>
      <c r="O19" s="15">
        <f>'[1]TCE - ANEXO III - Preencher'!P28</f>
        <v>0</v>
      </c>
      <c r="P19" s="16">
        <f t="shared" si="2"/>
        <v>13.17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 xml:space="preserve"> 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889.44230000000005</v>
      </c>
    </row>
    <row r="20" spans="1:28" x14ac:dyDescent="0.2">
      <c r="A20" s="8">
        <f>IFERROR(VLOOKUP(B20,'[1]DADOS (OCULTAR)'!$Q$3:$S$136,3,0),"")</f>
        <v>10894988000729</v>
      </c>
      <c r="B20" s="9" t="str">
        <f>'[1]TCE - ANEXO III - Preencher'!C29</f>
        <v>UPAE CARUARU</v>
      </c>
      <c r="C20" s="10"/>
      <c r="D20" s="11" t="str">
        <f>'[1]TCE - ANEXO III - Preencher'!E29</f>
        <v>DAYANNE SOCORRO ALVES DE ARRUDA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2234-05</v>
      </c>
      <c r="G20" s="13">
        <f>IF('[1]TCE - ANEXO III - Preencher'!H29="","",'[1]TCE - ANEXO III - Preencher'!H29)</f>
        <v>45870</v>
      </c>
      <c r="H20" s="14">
        <f>'[1]TCE - ANEXO III - Preencher'!I29</f>
        <v>48.1798</v>
      </c>
      <c r="I20" s="14">
        <f>'[1]TCE - ANEXO III - Preencher'!J29</f>
        <v>385.44</v>
      </c>
      <c r="J20" s="14">
        <f>'[1]TCE - ANEXO III - Preencher'!K29</f>
        <v>0</v>
      </c>
      <c r="K20" s="15">
        <f>'[1]TCE - ANEXO III - Preencher'!L29</f>
        <v>268.20999999999998</v>
      </c>
      <c r="L20" s="15">
        <f>'[1]TCE - ANEXO III - Preencher'!M29</f>
        <v>0</v>
      </c>
      <c r="M20" s="15">
        <f t="shared" si="1"/>
        <v>268.20999999999998</v>
      </c>
      <c r="N20" s="15">
        <f>'[1]TCE - ANEXO III - Preencher'!O29</f>
        <v>1.64</v>
      </c>
      <c r="O20" s="15">
        <f>'[1]TCE - ANEXO III - Preencher'!P29</f>
        <v>0</v>
      </c>
      <c r="P20" s="16">
        <f t="shared" si="2"/>
        <v>1.64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 xml:space="preserve"> 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703.46979999999996</v>
      </c>
    </row>
    <row r="21" spans="1:28" x14ac:dyDescent="0.2">
      <c r="A21" s="8">
        <f>IFERROR(VLOOKUP(B21,'[1]DADOS (OCULTAR)'!$Q$3:$S$136,3,0),"")</f>
        <v>10894988000729</v>
      </c>
      <c r="B21" s="9" t="str">
        <f>'[1]TCE - ANEXO III - Preencher'!C30</f>
        <v>UPAE CARUARU</v>
      </c>
      <c r="C21" s="10"/>
      <c r="D21" s="11" t="str">
        <f>'[1]TCE - ANEXO III - Preencher'!E30</f>
        <v>DEBORAH LAYSA DE LIMA OLIVEIRA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4101-05</v>
      </c>
      <c r="G21" s="13">
        <f>IF('[1]TCE - ANEXO III - Preencher'!H30="","",'[1]TCE - ANEXO III - Preencher'!H30)</f>
        <v>45870</v>
      </c>
      <c r="H21" s="14">
        <f>'[1]TCE - ANEXO III - Preencher'!I30</f>
        <v>83.054000000000002</v>
      </c>
      <c r="I21" s="14">
        <f>'[1]TCE - ANEXO III - Preencher'!J30</f>
        <v>664.43</v>
      </c>
      <c r="J21" s="14">
        <f>'[1]TCE - ANEXO III - Preencher'!K30</f>
        <v>0</v>
      </c>
      <c r="K21" s="15">
        <f>'[1]TCE - ANEXO III - Preencher'!L30</f>
        <v>268.22000000000003</v>
      </c>
      <c r="L21" s="15">
        <f>'[1]TCE - ANEXO III - Preencher'!M30</f>
        <v>0</v>
      </c>
      <c r="M21" s="15">
        <f t="shared" si="1"/>
        <v>268.22000000000003</v>
      </c>
      <c r="N21" s="15">
        <f>'[1]TCE - ANEXO III - Preencher'!O30</f>
        <v>1.64</v>
      </c>
      <c r="O21" s="15">
        <f>'[1]TCE - ANEXO III - Preencher'!P30</f>
        <v>0</v>
      </c>
      <c r="P21" s="16">
        <f t="shared" si="2"/>
        <v>1.64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 xml:space="preserve"> 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1017.3439999999999</v>
      </c>
    </row>
    <row r="22" spans="1:28" x14ac:dyDescent="0.2">
      <c r="A22" s="8">
        <f>IFERROR(VLOOKUP(B22,'[1]DADOS (OCULTAR)'!$Q$3:$S$136,3,0),"")</f>
        <v>10894988000729</v>
      </c>
      <c r="B22" s="9" t="str">
        <f>'[1]TCE - ANEXO III - Preencher'!C31</f>
        <v>UPAE CARUARU</v>
      </c>
      <c r="C22" s="10"/>
      <c r="D22" s="11" t="str">
        <f>'[1]TCE - ANEXO III - Preencher'!E31</f>
        <v>DEIVID FIGUEREDO DE FREITAS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5143-10</v>
      </c>
      <c r="G22" s="13">
        <f>IF('[1]TCE - ANEXO III - Preencher'!H31="","",'[1]TCE - ANEXO III - Preencher'!H31)</f>
        <v>45870</v>
      </c>
      <c r="H22" s="14">
        <f>'[1]TCE - ANEXO III - Preencher'!I31</f>
        <v>18.228400000000001</v>
      </c>
      <c r="I22" s="14">
        <f>'[1]TCE - ANEXO III - Preencher'!J31</f>
        <v>145.83000000000001</v>
      </c>
      <c r="J22" s="14">
        <f>'[1]TCE - ANEXO III - Preencher'!K31</f>
        <v>0</v>
      </c>
      <c r="K22" s="15">
        <f>'[1]TCE - ANEXO III - Preencher'!L31</f>
        <v>268.22000000000003</v>
      </c>
      <c r="L22" s="15">
        <f>'[1]TCE - ANEXO III - Preencher'!M31</f>
        <v>0</v>
      </c>
      <c r="M22" s="15">
        <f t="shared" si="1"/>
        <v>268.22000000000003</v>
      </c>
      <c r="N22" s="15">
        <f>'[1]TCE - ANEXO III - Preencher'!O31</f>
        <v>1.64</v>
      </c>
      <c r="O22" s="15">
        <f>'[1]TCE - ANEXO III - Preencher'!P31</f>
        <v>0</v>
      </c>
      <c r="P22" s="16">
        <f t="shared" si="2"/>
        <v>1.64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 xml:space="preserve"> 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433.91840000000002</v>
      </c>
    </row>
    <row r="23" spans="1:28" x14ac:dyDescent="0.2">
      <c r="A23" s="8">
        <f>IFERROR(VLOOKUP(B23,'[1]DADOS (OCULTAR)'!$Q$3:$S$136,3,0),"")</f>
        <v>10894988000729</v>
      </c>
      <c r="B23" s="9" t="str">
        <f>'[1]TCE - ANEXO III - Preencher'!C32</f>
        <v>UPAE CARUARU</v>
      </c>
      <c r="C23" s="10"/>
      <c r="D23" s="11" t="str">
        <f>'[1]TCE - ANEXO III - Preencher'!E32</f>
        <v>DEMOCRITO SILVERIO DA SILVA NETO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2124-05</v>
      </c>
      <c r="G23" s="13">
        <f>IF('[1]TCE - ANEXO III - Preencher'!H32="","",'[1]TCE - ANEXO III - Preencher'!H32)</f>
        <v>45870</v>
      </c>
      <c r="H23" s="14">
        <f>'[1]TCE - ANEXO III - Preencher'!I32</f>
        <v>29.820399999999999</v>
      </c>
      <c r="I23" s="14">
        <f>'[1]TCE - ANEXO III - Preencher'!J32</f>
        <v>238.56</v>
      </c>
      <c r="J23" s="14">
        <f>'[1]TCE - ANEXO III - Preencher'!K32</f>
        <v>0</v>
      </c>
      <c r="K23" s="15">
        <f>'[1]TCE - ANEXO III - Preencher'!L32</f>
        <v>268.22000000000003</v>
      </c>
      <c r="L23" s="15">
        <f>'[1]TCE - ANEXO III - Preencher'!M32</f>
        <v>0</v>
      </c>
      <c r="M23" s="15">
        <f t="shared" si="1"/>
        <v>268.22000000000003</v>
      </c>
      <c r="N23" s="15">
        <f>'[1]TCE - ANEXO III - Preencher'!O32</f>
        <v>1.64</v>
      </c>
      <c r="O23" s="15">
        <f>'[1]TCE - ANEXO III - Preencher'!P32</f>
        <v>0</v>
      </c>
      <c r="P23" s="16">
        <f t="shared" si="2"/>
        <v>1.64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 xml:space="preserve"> 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538.24040000000002</v>
      </c>
    </row>
    <row r="24" spans="1:28" x14ac:dyDescent="0.2">
      <c r="A24" s="8">
        <f>IFERROR(VLOOKUP(B24,'[1]DADOS (OCULTAR)'!$Q$3:$S$136,3,0),"")</f>
        <v>10894988000729</v>
      </c>
      <c r="B24" s="9" t="str">
        <f>'[1]TCE - ANEXO III - Preencher'!C33</f>
        <v>UPAE CARUARU</v>
      </c>
      <c r="C24" s="10"/>
      <c r="D24" s="11" t="str">
        <f>'[1]TCE - ANEXO III - Preencher'!E33</f>
        <v>DENISE THALITA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>
        <f>IF('[1]TCE - ANEXO III - Preencher'!H33="","",'[1]TCE - ANEXO III - Preencher'!H33)</f>
        <v>45870</v>
      </c>
      <c r="H24" s="14">
        <f>'[1]TCE - ANEXO III - Preencher'!I33</f>
        <v>19.041300000000003</v>
      </c>
      <c r="I24" s="14">
        <f>'[1]TCE - ANEXO III - Preencher'!J33</f>
        <v>152.33000000000001</v>
      </c>
      <c r="J24" s="14">
        <f>'[1]TCE - ANEXO III - Preencher'!K33</f>
        <v>0</v>
      </c>
      <c r="K24" s="15">
        <f>'[1]TCE - ANEXO III - Preencher'!L33</f>
        <v>268.22000000000003</v>
      </c>
      <c r="L24" s="15">
        <f>'[1]TCE - ANEXO III - Preencher'!M33</f>
        <v>0</v>
      </c>
      <c r="M24" s="15">
        <f t="shared" si="1"/>
        <v>268.22000000000003</v>
      </c>
      <c r="N24" s="15">
        <f>'[1]TCE - ANEXO III - Preencher'!O33</f>
        <v>1.64</v>
      </c>
      <c r="O24" s="15">
        <f>'[1]TCE - ANEXO III - Preencher'!P33</f>
        <v>0</v>
      </c>
      <c r="P24" s="16">
        <f t="shared" si="2"/>
        <v>1.64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 xml:space="preserve"> 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441.23130000000003</v>
      </c>
    </row>
    <row r="25" spans="1:28" x14ac:dyDescent="0.2">
      <c r="A25" s="8">
        <f>IFERROR(VLOOKUP(B25,'[1]DADOS (OCULTAR)'!$Q$3:$S$136,3,0),"")</f>
        <v>10894988000729</v>
      </c>
      <c r="B25" s="9" t="str">
        <f>'[1]TCE - ANEXO III - Preencher'!C34</f>
        <v>UPAE CARUARU</v>
      </c>
      <c r="C25" s="10"/>
      <c r="D25" s="11" t="str">
        <f>'[1]TCE - ANEXO III - Preencher'!E34</f>
        <v>DIEGO HENRIQUE RODRIGUES GOMES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2124-20</v>
      </c>
      <c r="G25" s="13">
        <f>IF('[1]TCE - ANEXO III - Preencher'!H34="","",'[1]TCE - ANEXO III - Preencher'!H34)</f>
        <v>45870</v>
      </c>
      <c r="H25" s="14">
        <f>'[1]TCE - ANEXO III - Preencher'!I34</f>
        <v>38.589400000000005</v>
      </c>
      <c r="I25" s="14">
        <f>'[1]TCE - ANEXO III - Preencher'!J34</f>
        <v>308.72000000000003</v>
      </c>
      <c r="J25" s="14">
        <f>'[1]TCE - ANEXO III - Preencher'!K34</f>
        <v>0</v>
      </c>
      <c r="K25" s="15">
        <f>'[1]TCE - ANEXO III - Preencher'!L34</f>
        <v>268.22000000000003</v>
      </c>
      <c r="L25" s="15">
        <f>'[1]TCE - ANEXO III - Preencher'!M34</f>
        <v>0</v>
      </c>
      <c r="M25" s="15">
        <f t="shared" si="1"/>
        <v>268.22000000000003</v>
      </c>
      <c r="N25" s="15">
        <f>'[1]TCE - ANEXO III - Preencher'!O34</f>
        <v>1.64</v>
      </c>
      <c r="O25" s="15">
        <f>'[1]TCE - ANEXO III - Preencher'!P34</f>
        <v>0</v>
      </c>
      <c r="P25" s="16">
        <f t="shared" si="2"/>
        <v>1.64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 xml:space="preserve"> 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617.16940000000011</v>
      </c>
    </row>
    <row r="26" spans="1:28" x14ac:dyDescent="0.2">
      <c r="A26" s="8">
        <f>IFERROR(VLOOKUP(B26,'[1]DADOS (OCULTAR)'!$Q$3:$S$136,3,0),"")</f>
        <v>10894988000729</v>
      </c>
      <c r="B26" s="9" t="str">
        <f>'[1]TCE - ANEXO III - Preencher'!C35</f>
        <v>UPAE CARUARU</v>
      </c>
      <c r="C26" s="10"/>
      <c r="D26" s="11" t="str">
        <f>'[1]TCE - ANEXO III - Preencher'!E35</f>
        <v>DOUGLAS BEZERRA DA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3516-05</v>
      </c>
      <c r="G26" s="13">
        <f>IF('[1]TCE - ANEXO III - Preencher'!H35="","",'[1]TCE - ANEXO III - Preencher'!H35)</f>
        <v>45870</v>
      </c>
      <c r="H26" s="14">
        <f>'[1]TCE - ANEXO III - Preencher'!I35</f>
        <v>19.229600000000001</v>
      </c>
      <c r="I26" s="14">
        <f>'[1]TCE - ANEXO III - Preencher'!J35</f>
        <v>153.84</v>
      </c>
      <c r="J26" s="14">
        <f>'[1]TCE - ANEXO III - Preencher'!K35</f>
        <v>0</v>
      </c>
      <c r="K26" s="15">
        <f>'[1]TCE - ANEXO III - Preencher'!L35</f>
        <v>268.20999999999998</v>
      </c>
      <c r="L26" s="15">
        <f>'[1]TCE - ANEXO III - Preencher'!M35</f>
        <v>0</v>
      </c>
      <c r="M26" s="15">
        <f t="shared" si="1"/>
        <v>268.20999999999998</v>
      </c>
      <c r="N26" s="15">
        <f>'[1]TCE - ANEXO III - Preencher'!O35</f>
        <v>1.64</v>
      </c>
      <c r="O26" s="15">
        <f>'[1]TCE - ANEXO III - Preencher'!P35</f>
        <v>0</v>
      </c>
      <c r="P26" s="16">
        <f t="shared" si="2"/>
        <v>1.64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 xml:space="preserve"> 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442.91959999999995</v>
      </c>
    </row>
    <row r="27" spans="1:28" x14ac:dyDescent="0.2">
      <c r="A27" s="8">
        <f>IFERROR(VLOOKUP(B27,'[1]DADOS (OCULTAR)'!$Q$3:$S$136,3,0),"")</f>
        <v>10894988000729</v>
      </c>
      <c r="B27" s="9" t="str">
        <f>'[1]TCE - ANEXO III - Preencher'!C36</f>
        <v>UPAE CARUARU</v>
      </c>
      <c r="C27" s="10"/>
      <c r="D27" s="11" t="str">
        <f>'[1]TCE - ANEXO III - Preencher'!E36</f>
        <v>DURVAL ALEXANDRE RODRIGUES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2236-05</v>
      </c>
      <c r="G27" s="13">
        <f>IF('[1]TCE - ANEXO III - Preencher'!H36="","",'[1]TCE - ANEXO III - Preencher'!H36)</f>
        <v>45870</v>
      </c>
      <c r="H27" s="14">
        <f>'[1]TCE - ANEXO III - Preencher'!I36</f>
        <v>31.154899999999998</v>
      </c>
      <c r="I27" s="14">
        <f>'[1]TCE - ANEXO III - Preencher'!J36</f>
        <v>249.24</v>
      </c>
      <c r="J27" s="14">
        <f>'[1]TCE - ANEXO III - Preencher'!K36</f>
        <v>0</v>
      </c>
      <c r="K27" s="15">
        <f>'[1]TCE - ANEXO III - Preencher'!L36</f>
        <v>268.20999999999998</v>
      </c>
      <c r="L27" s="15">
        <f>'[1]TCE - ANEXO III - Preencher'!M36</f>
        <v>0</v>
      </c>
      <c r="M27" s="15">
        <f t="shared" si="1"/>
        <v>268.20999999999998</v>
      </c>
      <c r="N27" s="15">
        <f>'[1]TCE - ANEXO III - Preencher'!O36</f>
        <v>3.3</v>
      </c>
      <c r="O27" s="15">
        <f>'[1]TCE - ANEXO III - Preencher'!P36</f>
        <v>0</v>
      </c>
      <c r="P27" s="16">
        <f t="shared" si="2"/>
        <v>3.3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 xml:space="preserve"> 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551.9049</v>
      </c>
    </row>
    <row r="28" spans="1:28" x14ac:dyDescent="0.2">
      <c r="A28" s="8">
        <f>IFERROR(VLOOKUP(B28,'[1]DADOS (OCULTAR)'!$Q$3:$S$136,3,0),"")</f>
        <v>10894988000729</v>
      </c>
      <c r="B28" s="9" t="str">
        <f>'[1]TCE - ANEXO III - Preencher'!C37</f>
        <v>UPAE CARUARU</v>
      </c>
      <c r="C28" s="10"/>
      <c r="D28" s="11" t="str">
        <f>'[1]TCE - ANEXO III - Preencher'!E37</f>
        <v>EDLA MARIA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>
        <f>IF('[1]TCE - ANEXO III - Preencher'!H37="","",'[1]TCE - ANEXO III - Preencher'!H37)</f>
        <v>45870</v>
      </c>
      <c r="H28" s="14">
        <f>'[1]TCE - ANEXO III - Preencher'!I37</f>
        <v>49.821199999999997</v>
      </c>
      <c r="I28" s="14">
        <f>'[1]TCE - ANEXO III - Preencher'!J37</f>
        <v>398.57000000000005</v>
      </c>
      <c r="J28" s="14">
        <f>'[1]TCE - ANEXO III - Preencher'!K37</f>
        <v>0</v>
      </c>
      <c r="K28" s="15">
        <f>'[1]TCE - ANEXO III - Preencher'!L37</f>
        <v>268.20999999999998</v>
      </c>
      <c r="L28" s="15">
        <f>'[1]TCE - ANEXO III - Preencher'!M37</f>
        <v>0</v>
      </c>
      <c r="M28" s="15">
        <f t="shared" si="1"/>
        <v>268.20999999999998</v>
      </c>
      <c r="N28" s="15">
        <f>'[1]TCE - ANEXO III - Preencher'!O37</f>
        <v>3.3</v>
      </c>
      <c r="O28" s="15">
        <f>'[1]TCE - ANEXO III - Preencher'!P37</f>
        <v>0</v>
      </c>
      <c r="P28" s="16">
        <f t="shared" si="2"/>
        <v>3.3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 xml:space="preserve"> </v>
      </c>
      <c r="X28" s="15">
        <f>'[1]TCE - ANEXO III - Preencher'!Y37</f>
        <v>1536.24</v>
      </c>
      <c r="Y28" s="15">
        <f>'[1]TCE - ANEXO III - Preencher'!Z37</f>
        <v>0</v>
      </c>
      <c r="Z28" s="16">
        <f t="shared" si="5"/>
        <v>1536.24</v>
      </c>
      <c r="AA28" s="17" t="str">
        <f>IF('[1]TCE - ANEXO III - Preencher'!AB37="","",'[1]TCE - ANEXO III - Preencher'!AB37)</f>
        <v>ABONO COMPLEMENTAR</v>
      </c>
      <c r="AB28" s="15">
        <f t="shared" si="0"/>
        <v>2256.1412</v>
      </c>
    </row>
    <row r="29" spans="1:28" x14ac:dyDescent="0.2">
      <c r="A29" s="8">
        <f>IFERROR(VLOOKUP(B29,'[1]DADOS (OCULTAR)'!$Q$3:$S$136,3,0),"")</f>
        <v>10894988000729</v>
      </c>
      <c r="B29" s="9" t="str">
        <f>'[1]TCE - ANEXO III - Preencher'!C38</f>
        <v>UPAE CARUARU</v>
      </c>
      <c r="C29" s="10"/>
      <c r="D29" s="11" t="str">
        <f>'[1]TCE - ANEXO III - Preencher'!E38</f>
        <v>EDLAMAR WILKA KAROLINE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>
        <f>IF('[1]TCE - ANEXO III - Preencher'!H38="","",'[1]TCE - ANEXO III - Preencher'!H38)</f>
        <v>45870</v>
      </c>
      <c r="H29" s="14">
        <f>'[1]TCE - ANEXO III - Preencher'!I38</f>
        <v>46.151699999999998</v>
      </c>
      <c r="I29" s="14">
        <f>'[1]TCE - ANEXO III - Preencher'!J38</f>
        <v>369.21000000000004</v>
      </c>
      <c r="J29" s="14">
        <f>'[1]TCE - ANEXO III - Preencher'!K38</f>
        <v>0</v>
      </c>
      <c r="K29" s="15">
        <f>'[1]TCE - ANEXO III - Preencher'!L38</f>
        <v>268.20999999999998</v>
      </c>
      <c r="L29" s="15">
        <f>'[1]TCE - ANEXO III - Preencher'!M38</f>
        <v>0</v>
      </c>
      <c r="M29" s="15">
        <f t="shared" si="1"/>
        <v>268.20999999999998</v>
      </c>
      <c r="N29" s="15">
        <f>'[1]TCE - ANEXO III - Preencher'!O38</f>
        <v>3.29</v>
      </c>
      <c r="O29" s="15">
        <f>'[1]TCE - ANEXO III - Preencher'!P38</f>
        <v>0</v>
      </c>
      <c r="P29" s="16">
        <f t="shared" si="2"/>
        <v>3.29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276.77999999999997</v>
      </c>
      <c r="U29" s="15">
        <f>'[1]TCE - ANEXO III - Preencher'!V38</f>
        <v>0</v>
      </c>
      <c r="V29" s="16">
        <f t="shared" si="4"/>
        <v>276.77999999999997</v>
      </c>
      <c r="W29" s="17" t="str">
        <f>IF('[1]TCE - ANEXO III - Preencher'!X38="","",'[1]TCE - ANEXO III - Preencher'!X38)</f>
        <v xml:space="preserve"> AUXILIO CRECHE.</v>
      </c>
      <c r="X29" s="15">
        <f>'[1]TCE - ANEXO III - Preencher'!Y38</f>
        <v>1536.24</v>
      </c>
      <c r="Y29" s="15">
        <f>'[1]TCE - ANEXO III - Preencher'!Z38</f>
        <v>0</v>
      </c>
      <c r="Z29" s="16">
        <f t="shared" si="5"/>
        <v>1536.24</v>
      </c>
      <c r="AA29" s="17" t="str">
        <f>IF('[1]TCE - ANEXO III - Preencher'!AB38="","",'[1]TCE - ANEXO III - Preencher'!AB38)</f>
        <v>ABONO COMPLEMENTAR</v>
      </c>
      <c r="AB29" s="15">
        <f t="shared" si="0"/>
        <v>2499.8816999999999</v>
      </c>
    </row>
    <row r="30" spans="1:28" x14ac:dyDescent="0.2">
      <c r="A30" s="8">
        <f>IFERROR(VLOOKUP(B30,'[1]DADOS (OCULTAR)'!$Q$3:$S$136,3,0),"")</f>
        <v>10894988000729</v>
      </c>
      <c r="B30" s="9" t="str">
        <f>'[1]TCE - ANEXO III - Preencher'!C39</f>
        <v>UPAE CARUARU</v>
      </c>
      <c r="C30" s="10"/>
      <c r="D30" s="11" t="str">
        <f>'[1]TCE - ANEXO III - Preencher'!E39</f>
        <v>EDMAR MARIA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4110-05</v>
      </c>
      <c r="G30" s="13">
        <f>IF('[1]TCE - ANEXO III - Preencher'!H39="","",'[1]TCE - ANEXO III - Preencher'!H39)</f>
        <v>45870</v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268.20999999999998</v>
      </c>
      <c r="L30" s="15">
        <f>'[1]TCE - ANEXO III - Preencher'!M39</f>
        <v>0</v>
      </c>
      <c r="M30" s="15">
        <f t="shared" si="1"/>
        <v>268.20999999999998</v>
      </c>
      <c r="N30" s="15">
        <f>'[1]TCE - ANEXO III - Preencher'!O39</f>
        <v>1.64</v>
      </c>
      <c r="O30" s="15">
        <f>'[1]TCE - ANEXO III - Preencher'!P39</f>
        <v>0</v>
      </c>
      <c r="P30" s="16">
        <f t="shared" si="2"/>
        <v>1.64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 xml:space="preserve"> 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269.84999999999997</v>
      </c>
    </row>
    <row r="31" spans="1:28" x14ac:dyDescent="0.2">
      <c r="A31" s="8">
        <f>IFERROR(VLOOKUP(B31,'[1]DADOS (OCULTAR)'!$Q$3:$S$136,3,0),"")</f>
        <v>10894988000729</v>
      </c>
      <c r="B31" s="9" t="str">
        <f>'[1]TCE - ANEXO III - Preencher'!C40</f>
        <v>UPAE CARUARU</v>
      </c>
      <c r="C31" s="10"/>
      <c r="D31" s="11" t="str">
        <f>'[1]TCE - ANEXO III - Preencher'!E40</f>
        <v>ELCIO DUARTE LIMA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2252-75</v>
      </c>
      <c r="G31" s="13">
        <f>IF('[1]TCE - ANEXO III - Preencher'!H40="","",'[1]TCE - ANEXO III - Preencher'!H40)</f>
        <v>45870</v>
      </c>
      <c r="H31" s="14">
        <f>'[1]TCE - ANEXO III - Preencher'!I40</f>
        <v>63.480800000000002</v>
      </c>
      <c r="I31" s="14">
        <f>'[1]TCE - ANEXO III - Preencher'!J40</f>
        <v>507.85</v>
      </c>
      <c r="J31" s="14">
        <f>'[1]TCE - ANEXO III - Preencher'!K40</f>
        <v>0</v>
      </c>
      <c r="K31" s="15">
        <f>'[1]TCE - ANEXO III - Preencher'!L40</f>
        <v>268.20999999999998</v>
      </c>
      <c r="L31" s="15">
        <f>'[1]TCE - ANEXO III - Preencher'!M40</f>
        <v>0</v>
      </c>
      <c r="M31" s="15">
        <f t="shared" si="1"/>
        <v>268.20999999999998</v>
      </c>
      <c r="N31" s="15">
        <f>'[1]TCE - ANEXO III - Preencher'!O40</f>
        <v>13.17</v>
      </c>
      <c r="O31" s="15">
        <f>'[1]TCE - ANEXO III - Preencher'!P40</f>
        <v>0</v>
      </c>
      <c r="P31" s="16">
        <f t="shared" si="2"/>
        <v>13.17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 xml:space="preserve"> 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852.71079999999995</v>
      </c>
    </row>
    <row r="32" spans="1:28" x14ac:dyDescent="0.2">
      <c r="A32" s="8">
        <f>IFERROR(VLOOKUP(B32,'[1]DADOS (OCULTAR)'!$Q$3:$S$136,3,0),"")</f>
        <v>10894988000729</v>
      </c>
      <c r="B32" s="9" t="str">
        <f>'[1]TCE - ANEXO III - Preencher'!C41</f>
        <v>UPAE CARUARU</v>
      </c>
      <c r="C32" s="10"/>
      <c r="D32" s="11" t="str">
        <f>'[1]TCE - ANEXO III - Preencher'!E41</f>
        <v>ELIDA GALDINO FERREIRA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1423-40</v>
      </c>
      <c r="G32" s="13">
        <f>IF('[1]TCE - ANEXO III - Preencher'!H41="","",'[1]TCE - ANEXO III - Preencher'!H41)</f>
        <v>45870</v>
      </c>
      <c r="H32" s="14">
        <f>'[1]TCE - ANEXO III - Preencher'!I41</f>
        <v>24.774699999999999</v>
      </c>
      <c r="I32" s="14">
        <f>'[1]TCE - ANEXO III - Preencher'!J41</f>
        <v>198.2</v>
      </c>
      <c r="J32" s="14">
        <f>'[1]TCE - ANEXO III - Preencher'!K41</f>
        <v>0</v>
      </c>
      <c r="K32" s="15">
        <f>'[1]TCE - ANEXO III - Preencher'!L41</f>
        <v>268.20999999999998</v>
      </c>
      <c r="L32" s="15">
        <f>'[1]TCE - ANEXO III - Preencher'!M41</f>
        <v>0</v>
      </c>
      <c r="M32" s="15">
        <f t="shared" si="1"/>
        <v>268.20999999999998</v>
      </c>
      <c r="N32" s="15">
        <f>'[1]TCE - ANEXO III - Preencher'!O41</f>
        <v>1.64</v>
      </c>
      <c r="O32" s="15">
        <f>'[1]TCE - ANEXO III - Preencher'!P41</f>
        <v>0</v>
      </c>
      <c r="P32" s="16">
        <f t="shared" si="2"/>
        <v>1.64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 xml:space="preserve"> 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492.82469999999995</v>
      </c>
    </row>
    <row r="33" spans="1:28" x14ac:dyDescent="0.2">
      <c r="A33" s="8">
        <f>IFERROR(VLOOKUP(B33,'[1]DADOS (OCULTAR)'!$Q$3:$S$136,3,0),"")</f>
        <v>10894988000729</v>
      </c>
      <c r="B33" s="9" t="str">
        <f>'[1]TCE - ANEXO III - Preencher'!C42</f>
        <v>UPAE CARUARU</v>
      </c>
      <c r="C33" s="10"/>
      <c r="D33" s="11" t="str">
        <f>'[1]TCE - ANEXO III - Preencher'!E42</f>
        <v>ELIZABETH PEREIRA DE MELO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2524-05</v>
      </c>
      <c r="G33" s="13">
        <f>IF('[1]TCE - ANEXO III - Preencher'!H42="","",'[1]TCE - ANEXO III - Preencher'!H42)</f>
        <v>45870</v>
      </c>
      <c r="H33" s="14">
        <f>'[1]TCE - ANEXO III - Preencher'!I42</f>
        <v>60.623400000000004</v>
      </c>
      <c r="I33" s="14">
        <f>'[1]TCE - ANEXO III - Preencher'!J42</f>
        <v>484.99</v>
      </c>
      <c r="J33" s="14">
        <f>'[1]TCE - ANEXO III - Preencher'!K42</f>
        <v>0</v>
      </c>
      <c r="K33" s="15">
        <f>'[1]TCE - ANEXO III - Preencher'!L42</f>
        <v>268.20999999999998</v>
      </c>
      <c r="L33" s="15">
        <f>'[1]TCE - ANEXO III - Preencher'!M42</f>
        <v>0</v>
      </c>
      <c r="M33" s="15">
        <f t="shared" si="1"/>
        <v>268.20999999999998</v>
      </c>
      <c r="N33" s="15">
        <f>'[1]TCE - ANEXO III - Preencher'!O42</f>
        <v>1.64</v>
      </c>
      <c r="O33" s="15">
        <f>'[1]TCE - ANEXO III - Preencher'!P42</f>
        <v>0</v>
      </c>
      <c r="P33" s="16">
        <f t="shared" si="2"/>
        <v>1.64</v>
      </c>
      <c r="Q33" s="15">
        <f>'[1]TCE - ANEXO III - Preencher'!R42</f>
        <v>186</v>
      </c>
      <c r="R33" s="15">
        <f>'[1]TCE - ANEXO III - Preencher'!S42</f>
        <v>180.6</v>
      </c>
      <c r="S33" s="16">
        <f t="shared" si="3"/>
        <v>5.4000000000000057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 xml:space="preserve"> 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820.86339999999996</v>
      </c>
    </row>
    <row r="34" spans="1:28" x14ac:dyDescent="0.2">
      <c r="A34" s="8">
        <f>IFERROR(VLOOKUP(B34,'[1]DADOS (OCULTAR)'!$Q$3:$S$136,3,0),"")</f>
        <v>10894988000729</v>
      </c>
      <c r="B34" s="9" t="str">
        <f>'[1]TCE - ANEXO III - Preencher'!C43</f>
        <v>UPAE CARUARU</v>
      </c>
      <c r="C34" s="10"/>
      <c r="D34" s="11" t="str">
        <f>'[1]TCE - ANEXO III - Preencher'!E43</f>
        <v>ERICA SANTOS DE LIMA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45870</v>
      </c>
      <c r="H34" s="14">
        <f>'[1]TCE - ANEXO III - Preencher'!I43</f>
        <v>34.672600000000003</v>
      </c>
      <c r="I34" s="14">
        <f>'[1]TCE - ANEXO III - Preencher'!J43</f>
        <v>277.38</v>
      </c>
      <c r="J34" s="14">
        <f>'[1]TCE - ANEXO III - Preencher'!K43</f>
        <v>0</v>
      </c>
      <c r="K34" s="15">
        <f>'[1]TCE - ANEXO III - Preencher'!L43</f>
        <v>268.20999999999998</v>
      </c>
      <c r="L34" s="15">
        <f>'[1]TCE - ANEXO III - Preencher'!M43</f>
        <v>0</v>
      </c>
      <c r="M34" s="15">
        <f t="shared" si="1"/>
        <v>268.20999999999998</v>
      </c>
      <c r="N34" s="15">
        <f>'[1]TCE - ANEXO III - Preencher'!O43</f>
        <v>1.64</v>
      </c>
      <c r="O34" s="15">
        <f>'[1]TCE - ANEXO III - Preencher'!P43</f>
        <v>0</v>
      </c>
      <c r="P34" s="16">
        <f t="shared" si="2"/>
        <v>1.64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81.02</v>
      </c>
      <c r="U34" s="15">
        <f>'[1]TCE - ANEXO III - Preencher'!V43</f>
        <v>0</v>
      </c>
      <c r="V34" s="16">
        <f t="shared" si="4"/>
        <v>81.02</v>
      </c>
      <c r="W34" s="17" t="str">
        <f>IF('[1]TCE - ANEXO III - Preencher'!X43="","",'[1]TCE - ANEXO III - Preencher'!X43)</f>
        <v xml:space="preserve"> AUXILIO CRECHE.</v>
      </c>
      <c r="X34" s="15">
        <f>'[1]TCE - ANEXO III - Preencher'!Y43</f>
        <v>1653.1100000000001</v>
      </c>
      <c r="Y34" s="15">
        <f>'[1]TCE - ANEXO III - Preencher'!Z43</f>
        <v>0</v>
      </c>
      <c r="Z34" s="16">
        <f t="shared" si="5"/>
        <v>1653.1100000000001</v>
      </c>
      <c r="AA34" s="17" t="str">
        <f>IF('[1]TCE - ANEXO III - Preencher'!AB43="","",'[1]TCE - ANEXO III - Preencher'!AB43)</f>
        <v>ABONO COMPLEMENTAR</v>
      </c>
      <c r="AB34" s="15">
        <f t="shared" si="0"/>
        <v>2316.0326</v>
      </c>
    </row>
    <row r="35" spans="1:28" x14ac:dyDescent="0.2">
      <c r="A35" s="8">
        <f>IFERROR(VLOOKUP(B35,'[1]DADOS (OCULTAR)'!$Q$3:$S$136,3,0),"")</f>
        <v>10894988000729</v>
      </c>
      <c r="B35" s="9" t="str">
        <f>'[1]TCE - ANEXO III - Preencher'!C44</f>
        <v>UPAE CARUARU</v>
      </c>
      <c r="C35" s="10"/>
      <c r="D35" s="11" t="str">
        <f>'[1]TCE - ANEXO III - Preencher'!E44</f>
        <v>ERILANE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5143-20</v>
      </c>
      <c r="G35" s="13">
        <f>IF('[1]TCE - ANEXO III - Preencher'!H44="","",'[1]TCE - ANEXO III - Preencher'!H44)</f>
        <v>45870</v>
      </c>
      <c r="H35" s="14">
        <f>'[1]TCE - ANEXO III - Preencher'!I44</f>
        <v>19.086099999999998</v>
      </c>
      <c r="I35" s="14">
        <f>'[1]TCE - ANEXO III - Preencher'!J44</f>
        <v>152.69</v>
      </c>
      <c r="J35" s="14">
        <f>'[1]TCE - ANEXO III - Preencher'!K44</f>
        <v>0</v>
      </c>
      <c r="K35" s="15">
        <f>'[1]TCE - ANEXO III - Preencher'!L44</f>
        <v>268.20999999999998</v>
      </c>
      <c r="L35" s="15">
        <f>'[1]TCE - ANEXO III - Preencher'!M44</f>
        <v>0</v>
      </c>
      <c r="M35" s="15">
        <f t="shared" si="1"/>
        <v>268.20999999999998</v>
      </c>
      <c r="N35" s="15">
        <f>'[1]TCE - ANEXO III - Preencher'!O44</f>
        <v>1.64</v>
      </c>
      <c r="O35" s="15">
        <f>'[1]TCE - ANEXO III - Preencher'!P44</f>
        <v>0</v>
      </c>
      <c r="P35" s="16">
        <f t="shared" si="2"/>
        <v>1.64</v>
      </c>
      <c r="Q35" s="15">
        <f>'[1]TCE - ANEXO III - Preencher'!R44</f>
        <v>403.2</v>
      </c>
      <c r="R35" s="15">
        <f>'[1]TCE - ANEXO III - Preencher'!S44</f>
        <v>91.08</v>
      </c>
      <c r="S35" s="16">
        <f t="shared" si="3"/>
        <v>312.12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 xml:space="preserve"> 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753.74609999999996</v>
      </c>
    </row>
    <row r="36" spans="1:28" x14ac:dyDescent="0.2">
      <c r="A36" s="8">
        <f>IFERROR(VLOOKUP(B36,'[1]DADOS (OCULTAR)'!$Q$3:$S$136,3,0),"")</f>
        <v>10894988000729</v>
      </c>
      <c r="B36" s="9" t="str">
        <f>'[1]TCE - ANEXO III - Preencher'!C45</f>
        <v>UPAE CARUARU</v>
      </c>
      <c r="C36" s="10"/>
      <c r="D36" s="11" t="str">
        <f>'[1]TCE - ANEXO III - Preencher'!E45</f>
        <v>EVELLY KIRLEY SANTOS ANDRADE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2237-10</v>
      </c>
      <c r="G36" s="13">
        <f>IF('[1]TCE - ANEXO III - Preencher'!H45="","",'[1]TCE - ANEXO III - Preencher'!H45)</f>
        <v>45870</v>
      </c>
      <c r="H36" s="14">
        <f>'[1]TCE - ANEXO III - Preencher'!I45</f>
        <v>37.929499999999997</v>
      </c>
      <c r="I36" s="14">
        <f>'[1]TCE - ANEXO III - Preencher'!J45</f>
        <v>303.44</v>
      </c>
      <c r="J36" s="14">
        <f>'[1]TCE - ANEXO III - Preencher'!K45</f>
        <v>0</v>
      </c>
      <c r="K36" s="15">
        <f>'[1]TCE - ANEXO III - Preencher'!L45</f>
        <v>268.20999999999998</v>
      </c>
      <c r="L36" s="15">
        <f>'[1]TCE - ANEXO III - Preencher'!M45</f>
        <v>0</v>
      </c>
      <c r="M36" s="15">
        <f t="shared" si="1"/>
        <v>268.20999999999998</v>
      </c>
      <c r="N36" s="15">
        <f>'[1]TCE - ANEXO III - Preencher'!O45</f>
        <v>1.64</v>
      </c>
      <c r="O36" s="15">
        <f>'[1]TCE - ANEXO III - Preencher'!P45</f>
        <v>0</v>
      </c>
      <c r="P36" s="16">
        <f t="shared" si="2"/>
        <v>1.64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 xml:space="preserve"> 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611.21950000000004</v>
      </c>
    </row>
    <row r="37" spans="1:28" x14ac:dyDescent="0.2">
      <c r="A37" s="8">
        <f>IFERROR(VLOOKUP(B37,'[1]DADOS (OCULTAR)'!$Q$3:$S$136,3,0),"")</f>
        <v>10894988000729</v>
      </c>
      <c r="B37" s="9" t="str">
        <f>'[1]TCE - ANEXO III - Preencher'!C46</f>
        <v>UPAE CARUARU</v>
      </c>
      <c r="C37" s="10"/>
      <c r="D37" s="11" t="str">
        <f>'[1]TCE - ANEXO III - Preencher'!E46</f>
        <v>FABIANO DE PAIVA MEDEIROS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2252-65</v>
      </c>
      <c r="G37" s="13">
        <f>IF('[1]TCE - ANEXO III - Preencher'!H46="","",'[1]TCE - ANEXO III - Preencher'!H46)</f>
        <v>45870</v>
      </c>
      <c r="H37" s="14">
        <f>'[1]TCE - ANEXO III - Preencher'!I46</f>
        <v>63.218500000000006</v>
      </c>
      <c r="I37" s="14">
        <f>'[1]TCE - ANEXO III - Preencher'!J46</f>
        <v>505.75</v>
      </c>
      <c r="J37" s="14">
        <f>'[1]TCE - ANEXO III - Preencher'!K46</f>
        <v>0</v>
      </c>
      <c r="K37" s="15">
        <f>'[1]TCE - ANEXO III - Preencher'!L46</f>
        <v>268.20999999999998</v>
      </c>
      <c r="L37" s="15">
        <f>'[1]TCE - ANEXO III - Preencher'!M46</f>
        <v>0</v>
      </c>
      <c r="M37" s="15">
        <f t="shared" si="1"/>
        <v>268.20999999999998</v>
      </c>
      <c r="N37" s="15">
        <f>'[1]TCE - ANEXO III - Preencher'!O46</f>
        <v>13.17</v>
      </c>
      <c r="O37" s="15">
        <f>'[1]TCE - ANEXO III - Preencher'!P46</f>
        <v>0</v>
      </c>
      <c r="P37" s="16">
        <f t="shared" si="2"/>
        <v>13.17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 xml:space="preserve"> 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850.34849999999994</v>
      </c>
    </row>
    <row r="38" spans="1:28" x14ac:dyDescent="0.2">
      <c r="A38" s="8">
        <f>IFERROR(VLOOKUP(B38,'[1]DADOS (OCULTAR)'!$Q$3:$S$136,3,0),"")</f>
        <v>10894988000729</v>
      </c>
      <c r="B38" s="9" t="str">
        <f>'[1]TCE - ANEXO III - Preencher'!C47</f>
        <v>UPAE CARUARU</v>
      </c>
      <c r="C38" s="10"/>
      <c r="D38" s="11" t="str">
        <f>'[1]TCE - ANEXO III - Preencher'!E47</f>
        <v>FABIO STEFFANO FLORENCIO LOPES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2236-05</v>
      </c>
      <c r="G38" s="13">
        <f>IF('[1]TCE - ANEXO III - Preencher'!H47="","",'[1]TCE - ANEXO III - Preencher'!H47)</f>
        <v>45870</v>
      </c>
      <c r="H38" s="14">
        <f>'[1]TCE - ANEXO III - Preencher'!I47</f>
        <v>35.988600000000005</v>
      </c>
      <c r="I38" s="14">
        <f>'[1]TCE - ANEXO III - Preencher'!J47</f>
        <v>287.91000000000003</v>
      </c>
      <c r="J38" s="14">
        <f>'[1]TCE - ANEXO III - Preencher'!K47</f>
        <v>0</v>
      </c>
      <c r="K38" s="15">
        <f>'[1]TCE - ANEXO III - Preencher'!L47</f>
        <v>268.22000000000003</v>
      </c>
      <c r="L38" s="15">
        <f>'[1]TCE - ANEXO III - Preencher'!M47</f>
        <v>0</v>
      </c>
      <c r="M38" s="15">
        <f t="shared" si="1"/>
        <v>268.22000000000003</v>
      </c>
      <c r="N38" s="15">
        <f>'[1]TCE - ANEXO III - Preencher'!O47</f>
        <v>1.64</v>
      </c>
      <c r="O38" s="15">
        <f>'[1]TCE - ANEXO III - Preencher'!P47</f>
        <v>0</v>
      </c>
      <c r="P38" s="16">
        <f t="shared" si="2"/>
        <v>1.64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 xml:space="preserve"> 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593.7586</v>
      </c>
    </row>
    <row r="39" spans="1:28" x14ac:dyDescent="0.2">
      <c r="A39" s="8">
        <f>IFERROR(VLOOKUP(B39,'[1]DADOS (OCULTAR)'!$Q$3:$S$136,3,0),"")</f>
        <v>10894988000729</v>
      </c>
      <c r="B39" s="9" t="str">
        <f>'[1]TCE - ANEXO III - Preencher'!C48</f>
        <v>UPAE CARUARU</v>
      </c>
      <c r="C39" s="10"/>
      <c r="D39" s="11" t="str">
        <f>'[1]TCE - ANEXO III - Preencher'!E48</f>
        <v>FILLIPE SENNA COSTA BARREIROS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4110-10</v>
      </c>
      <c r="G39" s="13">
        <f>IF('[1]TCE - ANEXO III - Preencher'!H48="","",'[1]TCE - ANEXO III - Preencher'!H48)</f>
        <v>45870</v>
      </c>
      <c r="H39" s="14">
        <f>'[1]TCE - ANEXO III - Preencher'!I48</f>
        <v>19.862200000000001</v>
      </c>
      <c r="I39" s="14">
        <f>'[1]TCE - ANEXO III - Preencher'!J48</f>
        <v>158.9</v>
      </c>
      <c r="J39" s="14">
        <f>'[1]TCE - ANEXO III - Preencher'!K48</f>
        <v>0</v>
      </c>
      <c r="K39" s="15">
        <f>'[1]TCE - ANEXO III - Preencher'!L48</f>
        <v>268.22000000000003</v>
      </c>
      <c r="L39" s="15">
        <f>'[1]TCE - ANEXO III - Preencher'!M48</f>
        <v>0</v>
      </c>
      <c r="M39" s="15">
        <f t="shared" si="1"/>
        <v>268.22000000000003</v>
      </c>
      <c r="N39" s="15">
        <f>'[1]TCE - ANEXO III - Preencher'!O48</f>
        <v>3.29</v>
      </c>
      <c r="O39" s="15">
        <f>'[1]TCE - ANEXO III - Preencher'!P48</f>
        <v>0</v>
      </c>
      <c r="P39" s="16">
        <f t="shared" si="2"/>
        <v>3.29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 xml:space="preserve"> 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450.27220000000005</v>
      </c>
    </row>
    <row r="40" spans="1:28" x14ac:dyDescent="0.2">
      <c r="A40" s="8">
        <f>IFERROR(VLOOKUP(B40,'[1]DADOS (OCULTAR)'!$Q$3:$S$136,3,0),"")</f>
        <v>10894988000729</v>
      </c>
      <c r="B40" s="9" t="str">
        <f>'[1]TCE - ANEXO III - Preencher'!C49</f>
        <v>UPAE CARUARU</v>
      </c>
      <c r="C40" s="10"/>
      <c r="D40" s="11" t="str">
        <f>'[1]TCE - ANEXO III - Preencher'!E49</f>
        <v>FLAVIO LAURENTINO DE SOUSA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2251-20</v>
      </c>
      <c r="G40" s="13">
        <f>IF('[1]TCE - ANEXO III - Preencher'!H49="","",'[1]TCE - ANEXO III - Preencher'!H49)</f>
        <v>45870</v>
      </c>
      <c r="H40" s="14">
        <f>'[1]TCE - ANEXO III - Preencher'!I49</f>
        <v>89.727500000000006</v>
      </c>
      <c r="I40" s="14">
        <f>'[1]TCE - ANEXO III - Preencher'!J49</f>
        <v>717.82</v>
      </c>
      <c r="J40" s="14">
        <f>'[1]TCE - ANEXO III - Preencher'!K49</f>
        <v>0</v>
      </c>
      <c r="K40" s="15">
        <f>'[1]TCE - ANEXO III - Preencher'!L49</f>
        <v>268.22000000000003</v>
      </c>
      <c r="L40" s="15">
        <f>'[1]TCE - ANEXO III - Preencher'!M49</f>
        <v>0</v>
      </c>
      <c r="M40" s="15">
        <f t="shared" si="1"/>
        <v>268.22000000000003</v>
      </c>
      <c r="N40" s="15">
        <f>'[1]TCE - ANEXO III - Preencher'!O49</f>
        <v>1.64</v>
      </c>
      <c r="O40" s="15">
        <f>'[1]TCE - ANEXO III - Preencher'!P49</f>
        <v>0</v>
      </c>
      <c r="P40" s="16">
        <f t="shared" si="2"/>
        <v>1.64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 xml:space="preserve"> 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1077.4075</v>
      </c>
    </row>
    <row r="41" spans="1:28" x14ac:dyDescent="0.2">
      <c r="A41" s="8">
        <f>IFERROR(VLOOKUP(B41,'[1]DADOS (OCULTAR)'!$Q$3:$S$136,3,0),"")</f>
        <v>10894988000729</v>
      </c>
      <c r="B41" s="9" t="str">
        <f>'[1]TCE - ANEXO III - Preencher'!C50</f>
        <v>UPAE CARUARU</v>
      </c>
      <c r="C41" s="10"/>
      <c r="D41" s="11" t="str">
        <f>'[1]TCE - ANEXO III - Preencher'!E50</f>
        <v>FRANK FERNANDES LIMA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2252-25</v>
      </c>
      <c r="G41" s="13">
        <f>IF('[1]TCE - ANEXO III - Preencher'!H50="","",'[1]TCE - ANEXO III - Preencher'!H50)</f>
        <v>45870</v>
      </c>
      <c r="H41" s="14">
        <f>'[1]TCE - ANEXO III - Preencher'!I50</f>
        <v>61.909100000000002</v>
      </c>
      <c r="I41" s="14">
        <f>'[1]TCE - ANEXO III - Preencher'!J50</f>
        <v>495.27</v>
      </c>
      <c r="J41" s="14">
        <f>'[1]TCE - ANEXO III - Preencher'!K50</f>
        <v>0</v>
      </c>
      <c r="K41" s="15">
        <f>'[1]TCE - ANEXO III - Preencher'!L50</f>
        <v>268.22000000000003</v>
      </c>
      <c r="L41" s="15">
        <f>'[1]TCE - ANEXO III - Preencher'!M50</f>
        <v>0</v>
      </c>
      <c r="M41" s="15">
        <f t="shared" si="1"/>
        <v>268.22000000000003</v>
      </c>
      <c r="N41" s="15">
        <f>'[1]TCE - ANEXO III - Preencher'!O50</f>
        <v>13.17</v>
      </c>
      <c r="O41" s="15">
        <f>'[1]TCE - ANEXO III - Preencher'!P50</f>
        <v>0</v>
      </c>
      <c r="P41" s="16">
        <f t="shared" si="2"/>
        <v>13.17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 xml:space="preserve"> 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838.56909999999993</v>
      </c>
    </row>
    <row r="42" spans="1:28" x14ac:dyDescent="0.2">
      <c r="A42" s="8">
        <f>IFERROR(VLOOKUP(B42,'[1]DADOS (OCULTAR)'!$Q$3:$S$136,3,0),"")</f>
        <v>10894988000729</v>
      </c>
      <c r="B42" s="9" t="str">
        <f>'[1]TCE - ANEXO III - Preencher'!C51</f>
        <v>UPAE CARUARU</v>
      </c>
      <c r="C42" s="10"/>
      <c r="D42" s="11" t="str">
        <f>'[1]TCE - ANEXO III - Preencher'!E51</f>
        <v>GABRIELA ALMEIDA DA SILVA SANTOS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2515-20</v>
      </c>
      <c r="G42" s="13">
        <f>IF('[1]TCE - ANEXO III - Preencher'!H51="","",'[1]TCE - ANEXO III - Preencher'!H51)</f>
        <v>45870</v>
      </c>
      <c r="H42" s="14">
        <f>'[1]TCE - ANEXO III - Preencher'!I51</f>
        <v>27.0183</v>
      </c>
      <c r="I42" s="14">
        <f>'[1]TCE - ANEXO III - Preencher'!J51</f>
        <v>216.15</v>
      </c>
      <c r="J42" s="14">
        <f>'[1]TCE - ANEXO III - Preencher'!K51</f>
        <v>0</v>
      </c>
      <c r="K42" s="15">
        <f>'[1]TCE - ANEXO III - Preencher'!L51</f>
        <v>268.22000000000003</v>
      </c>
      <c r="L42" s="15">
        <f>'[1]TCE - ANEXO III - Preencher'!M51</f>
        <v>0</v>
      </c>
      <c r="M42" s="15">
        <f t="shared" si="1"/>
        <v>268.22000000000003</v>
      </c>
      <c r="N42" s="15">
        <f>'[1]TCE - ANEXO III - Preencher'!O51</f>
        <v>13.17</v>
      </c>
      <c r="O42" s="15">
        <f>'[1]TCE - ANEXO III - Preencher'!P51</f>
        <v>0</v>
      </c>
      <c r="P42" s="16">
        <f t="shared" si="2"/>
        <v>13.17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 xml:space="preserve"> 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524.55830000000003</v>
      </c>
    </row>
    <row r="43" spans="1:28" x14ac:dyDescent="0.2">
      <c r="A43" s="8">
        <f>IFERROR(VLOOKUP(B43,'[1]DADOS (OCULTAR)'!$Q$3:$S$136,3,0),"")</f>
        <v>10894988000729</v>
      </c>
      <c r="B43" s="9" t="str">
        <f>'[1]TCE - ANEXO III - Preencher'!C52</f>
        <v>UPAE CARUARU</v>
      </c>
      <c r="C43" s="10"/>
      <c r="D43" s="11" t="str">
        <f>'[1]TCE - ANEXO III - Preencher'!E52</f>
        <v>GABRYELLE MAYLLA RODRIGUES MELO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>
        <f>IF('[1]TCE - ANEXO III - Preencher'!H52="","",'[1]TCE - ANEXO III - Preencher'!H52)</f>
        <v>45870</v>
      </c>
      <c r="H43" s="14">
        <f>'[1]TCE - ANEXO III - Preencher'!I52</f>
        <v>46.274499999999996</v>
      </c>
      <c r="I43" s="14">
        <f>'[1]TCE - ANEXO III - Preencher'!J52</f>
        <v>370.20000000000005</v>
      </c>
      <c r="J43" s="14">
        <f>'[1]TCE - ANEXO III - Preencher'!K52</f>
        <v>0</v>
      </c>
      <c r="K43" s="15">
        <f>'[1]TCE - ANEXO III - Preencher'!L52</f>
        <v>268.22000000000003</v>
      </c>
      <c r="L43" s="15">
        <f>'[1]TCE - ANEXO III - Preencher'!M52</f>
        <v>0</v>
      </c>
      <c r="M43" s="15">
        <f t="shared" si="1"/>
        <v>268.22000000000003</v>
      </c>
      <c r="N43" s="15">
        <f>'[1]TCE - ANEXO III - Preencher'!O52</f>
        <v>1.64</v>
      </c>
      <c r="O43" s="15">
        <f>'[1]TCE - ANEXO III - Preencher'!P52</f>
        <v>0</v>
      </c>
      <c r="P43" s="16">
        <f t="shared" si="2"/>
        <v>1.64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50</v>
      </c>
      <c r="U43" s="15">
        <f>'[1]TCE - ANEXO III - Preencher'!V52</f>
        <v>0</v>
      </c>
      <c r="V43" s="16">
        <f t="shared" si="4"/>
        <v>50</v>
      </c>
      <c r="W43" s="17" t="str">
        <f>IF('[1]TCE - ANEXO III - Preencher'!X52="","",'[1]TCE - ANEXO III - Preencher'!X52)</f>
        <v xml:space="preserve">AJUDA DE CUSTO. </v>
      </c>
      <c r="X43" s="15">
        <f>'[1]TCE - ANEXO III - Preencher'!Y52</f>
        <v>1536.24</v>
      </c>
      <c r="Y43" s="15">
        <f>'[1]TCE - ANEXO III - Preencher'!Z52</f>
        <v>0</v>
      </c>
      <c r="Z43" s="16">
        <f t="shared" si="5"/>
        <v>1536.24</v>
      </c>
      <c r="AA43" s="17" t="str">
        <f>IF('[1]TCE - ANEXO III - Preencher'!AB52="","",'[1]TCE - ANEXO III - Preencher'!AB52)</f>
        <v>ABONO COMPLEMENTAR</v>
      </c>
      <c r="AB43" s="15">
        <f t="shared" si="0"/>
        <v>2272.5745000000002</v>
      </c>
    </row>
    <row r="44" spans="1:28" x14ac:dyDescent="0.2">
      <c r="A44" s="8">
        <f>IFERROR(VLOOKUP(B44,'[1]DADOS (OCULTAR)'!$Q$3:$S$136,3,0),"")</f>
        <v>10894988000729</v>
      </c>
      <c r="B44" s="9" t="str">
        <f>'[1]TCE - ANEXO III - Preencher'!C53</f>
        <v>UPAE CARUARU</v>
      </c>
      <c r="C44" s="10"/>
      <c r="D44" s="11" t="str">
        <f>'[1]TCE - ANEXO III - Preencher'!E53</f>
        <v>GESICA FERREIRA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4110-10</v>
      </c>
      <c r="G44" s="13">
        <f>IF('[1]TCE - ANEXO III - Preencher'!H53="","",'[1]TCE - ANEXO III - Preencher'!H53)</f>
        <v>45870</v>
      </c>
      <c r="H44" s="14">
        <f>'[1]TCE - ANEXO III - Preencher'!I53</f>
        <v>4.7550999999999997</v>
      </c>
      <c r="I44" s="14">
        <f>'[1]TCE - ANEXO III - Preencher'!J53</f>
        <v>150.9</v>
      </c>
      <c r="J44" s="14">
        <f>'[1]TCE - ANEXO III - Preencher'!K53</f>
        <v>0</v>
      </c>
      <c r="K44" s="15">
        <f>'[1]TCE - ANEXO III - Preencher'!L53</f>
        <v>268.22000000000003</v>
      </c>
      <c r="L44" s="15">
        <f>'[1]TCE - ANEXO III - Preencher'!M53</f>
        <v>0</v>
      </c>
      <c r="M44" s="15">
        <f t="shared" si="1"/>
        <v>268.22000000000003</v>
      </c>
      <c r="N44" s="15">
        <f>'[1]TCE - ANEXO III - Preencher'!O53</f>
        <v>3.29</v>
      </c>
      <c r="O44" s="15">
        <f>'[1]TCE - ANEXO III - Preencher'!P53</f>
        <v>0</v>
      </c>
      <c r="P44" s="16">
        <f t="shared" si="2"/>
        <v>3.29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83.7</v>
      </c>
      <c r="U44" s="15">
        <f>'[1]TCE - ANEXO III - Preencher'!V53</f>
        <v>0</v>
      </c>
      <c r="V44" s="16">
        <f t="shared" si="4"/>
        <v>83.7</v>
      </c>
      <c r="W44" s="17" t="str">
        <f>IF('[1]TCE - ANEXO III - Preencher'!X53="","",'[1]TCE - ANEXO III - Preencher'!X53)</f>
        <v xml:space="preserve"> AUXILIO CRECHE.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510.86510000000004</v>
      </c>
    </row>
    <row r="45" spans="1:28" x14ac:dyDescent="0.2">
      <c r="A45" s="8">
        <f>IFERROR(VLOOKUP(B45,'[1]DADOS (OCULTAR)'!$Q$3:$S$136,3,0),"")</f>
        <v>10894988000729</v>
      </c>
      <c r="B45" s="9" t="str">
        <f>'[1]TCE - ANEXO III - Preencher'!C54</f>
        <v>UPAE CARUARU</v>
      </c>
      <c r="C45" s="10"/>
      <c r="D45" s="11" t="str">
        <f>'[1]TCE - ANEXO III - Preencher'!E54</f>
        <v>GIOVANA THAINA BEZERRA DE FRANÇA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4110-10</v>
      </c>
      <c r="G45" s="13">
        <f>IF('[1]TCE - ANEXO III - Preencher'!H54="","",'[1]TCE - ANEXO III - Preencher'!H54)</f>
        <v>45870</v>
      </c>
      <c r="H45" s="14">
        <f>'[1]TCE - ANEXO III - Preencher'!I54</f>
        <v>18.6586</v>
      </c>
      <c r="I45" s="14">
        <f>'[1]TCE - ANEXO III - Preencher'!J54</f>
        <v>149.27000000000001</v>
      </c>
      <c r="J45" s="14">
        <f>'[1]TCE - ANEXO III - Preencher'!K54</f>
        <v>0</v>
      </c>
      <c r="K45" s="15">
        <f>'[1]TCE - ANEXO III - Preencher'!L54</f>
        <v>268.22000000000003</v>
      </c>
      <c r="L45" s="15">
        <f>'[1]TCE - ANEXO III - Preencher'!M54</f>
        <v>0</v>
      </c>
      <c r="M45" s="15">
        <f t="shared" si="1"/>
        <v>268.22000000000003</v>
      </c>
      <c r="N45" s="15">
        <f>'[1]TCE - ANEXO III - Preencher'!O54</f>
        <v>1.65</v>
      </c>
      <c r="O45" s="15">
        <f>'[1]TCE - ANEXO III - Preencher'!P54</f>
        <v>0</v>
      </c>
      <c r="P45" s="16">
        <f t="shared" si="2"/>
        <v>1.65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 xml:space="preserve"> 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437.79860000000002</v>
      </c>
    </row>
    <row r="46" spans="1:28" x14ac:dyDescent="0.2">
      <c r="A46" s="8">
        <f>IFERROR(VLOOKUP(B46,'[1]DADOS (OCULTAR)'!$Q$3:$S$136,3,0),"")</f>
        <v>10894988000729</v>
      </c>
      <c r="B46" s="9" t="str">
        <f>'[1]TCE - ANEXO III - Preencher'!C55</f>
        <v>UPAE CARUARU</v>
      </c>
      <c r="C46" s="10"/>
      <c r="D46" s="11" t="str">
        <f>'[1]TCE - ANEXO III - Preencher'!E55</f>
        <v>GISLANE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45870</v>
      </c>
      <c r="H46" s="14">
        <f>'[1]TCE - ANEXO III - Preencher'!I55</f>
        <v>35.5441</v>
      </c>
      <c r="I46" s="14">
        <f>'[1]TCE - ANEXO III - Preencher'!J55</f>
        <v>284.35000000000002</v>
      </c>
      <c r="J46" s="14">
        <f>'[1]TCE - ANEXO III - Preencher'!K55</f>
        <v>0</v>
      </c>
      <c r="K46" s="15">
        <f>'[1]TCE - ANEXO III - Preencher'!L55</f>
        <v>268.20999999999998</v>
      </c>
      <c r="L46" s="15">
        <f>'[1]TCE - ANEXO III - Preencher'!M55</f>
        <v>0</v>
      </c>
      <c r="M46" s="15">
        <f t="shared" si="1"/>
        <v>268.20999999999998</v>
      </c>
      <c r="N46" s="15">
        <f>'[1]TCE - ANEXO III - Preencher'!O55</f>
        <v>1.64</v>
      </c>
      <c r="O46" s="15">
        <f>'[1]TCE - ANEXO III - Preencher'!P55</f>
        <v>0</v>
      </c>
      <c r="P46" s="16">
        <f t="shared" si="2"/>
        <v>1.64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81.02</v>
      </c>
      <c r="U46" s="15">
        <f>'[1]TCE - ANEXO III - Preencher'!V55</f>
        <v>0</v>
      </c>
      <c r="V46" s="16">
        <f t="shared" si="4"/>
        <v>81.02</v>
      </c>
      <c r="W46" s="17" t="str">
        <f>IF('[1]TCE - ANEXO III - Preencher'!X55="","",'[1]TCE - ANEXO III - Preencher'!X55)</f>
        <v xml:space="preserve"> AUXILIO CRECHE.</v>
      </c>
      <c r="X46" s="15">
        <f>'[1]TCE - ANEXO III - Preencher'!Y55</f>
        <v>1653.1100000000001</v>
      </c>
      <c r="Y46" s="15">
        <f>'[1]TCE - ANEXO III - Preencher'!Z55</f>
        <v>0</v>
      </c>
      <c r="Z46" s="16">
        <f t="shared" si="5"/>
        <v>1653.1100000000001</v>
      </c>
      <c r="AA46" s="17" t="str">
        <f>IF('[1]TCE - ANEXO III - Preencher'!AB55="","",'[1]TCE - ANEXO III - Preencher'!AB55)</f>
        <v>ABONO COMPLEMENTAR</v>
      </c>
      <c r="AB46" s="15">
        <f t="shared" si="0"/>
        <v>2323.8741</v>
      </c>
    </row>
    <row r="47" spans="1:28" x14ac:dyDescent="0.2">
      <c r="A47" s="8">
        <f>IFERROR(VLOOKUP(B47,'[1]DADOS (OCULTAR)'!$Q$3:$S$136,3,0),"")</f>
        <v>10894988000729</v>
      </c>
      <c r="B47" s="9" t="str">
        <f>'[1]TCE - ANEXO III - Preencher'!C56</f>
        <v>UPAE CARUARU</v>
      </c>
      <c r="C47" s="10"/>
      <c r="D47" s="11" t="str">
        <f>'[1]TCE - ANEXO III - Preencher'!E56</f>
        <v>GRAZIELY MARIA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3516-05</v>
      </c>
      <c r="G47" s="13">
        <f>IF('[1]TCE - ANEXO III - Preencher'!H56="","",'[1]TCE - ANEXO III - Preencher'!H56)</f>
        <v>45870</v>
      </c>
      <c r="H47" s="14">
        <f>'[1]TCE - ANEXO III - Preencher'!I56</f>
        <v>20.511700000000001</v>
      </c>
      <c r="I47" s="14">
        <f>'[1]TCE - ANEXO III - Preencher'!J56</f>
        <v>164.09</v>
      </c>
      <c r="J47" s="14">
        <f>'[1]TCE - ANEXO III - Preencher'!K56</f>
        <v>0</v>
      </c>
      <c r="K47" s="15">
        <f>'[1]TCE - ANEXO III - Preencher'!L56</f>
        <v>268.20999999999998</v>
      </c>
      <c r="L47" s="15">
        <f>'[1]TCE - ANEXO III - Preencher'!M56</f>
        <v>0</v>
      </c>
      <c r="M47" s="15">
        <f t="shared" si="1"/>
        <v>268.20999999999998</v>
      </c>
      <c r="N47" s="15">
        <f>'[1]TCE - ANEXO III - Preencher'!O56</f>
        <v>1.64</v>
      </c>
      <c r="O47" s="15">
        <f>'[1]TCE - ANEXO III - Preencher'!P56</f>
        <v>0</v>
      </c>
      <c r="P47" s="16">
        <f t="shared" si="2"/>
        <v>1.64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83.7</v>
      </c>
      <c r="U47" s="15">
        <f>'[1]TCE - ANEXO III - Preencher'!V56</f>
        <v>0</v>
      </c>
      <c r="V47" s="16">
        <f t="shared" si="4"/>
        <v>83.7</v>
      </c>
      <c r="W47" s="17" t="str">
        <f>IF('[1]TCE - ANEXO III - Preencher'!X56="","",'[1]TCE - ANEXO III - Preencher'!X56)</f>
        <v xml:space="preserve"> AUXILIO CRECHE.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538.15170000000001</v>
      </c>
    </row>
    <row r="48" spans="1:28" x14ac:dyDescent="0.2">
      <c r="A48" s="8">
        <f>IFERROR(VLOOKUP(B48,'[1]DADOS (OCULTAR)'!$Q$3:$S$136,3,0),"")</f>
        <v>10894988000729</v>
      </c>
      <c r="B48" s="9" t="str">
        <f>'[1]TCE - ANEXO III - Preencher'!C57</f>
        <v>UPAE CARUARU</v>
      </c>
      <c r="C48" s="10"/>
      <c r="D48" s="11" t="str">
        <f>'[1]TCE - ANEXO III - Preencher'!E57</f>
        <v>GUILHERME MANOEL FELIX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4110-10</v>
      </c>
      <c r="G48" s="13">
        <f>IF('[1]TCE - ANEXO III - Preencher'!H57="","",'[1]TCE - ANEXO III - Preencher'!H57)</f>
        <v>45870</v>
      </c>
      <c r="H48" s="14">
        <f>'[1]TCE - ANEXO III - Preencher'!I57</f>
        <v>18.643599999999999</v>
      </c>
      <c r="I48" s="14">
        <f>'[1]TCE - ANEXO III - Preencher'!J57</f>
        <v>149.15</v>
      </c>
      <c r="J48" s="14">
        <f>'[1]TCE - ANEXO III - Preencher'!K57</f>
        <v>0</v>
      </c>
      <c r="K48" s="15">
        <f>'[1]TCE - ANEXO III - Preencher'!L57</f>
        <v>268.20999999999998</v>
      </c>
      <c r="L48" s="15">
        <f>'[1]TCE - ANEXO III - Preencher'!M57</f>
        <v>0</v>
      </c>
      <c r="M48" s="15">
        <f t="shared" si="1"/>
        <v>268.20999999999998</v>
      </c>
      <c r="N48" s="15">
        <f>'[1]TCE - ANEXO III - Preencher'!O57</f>
        <v>1.64</v>
      </c>
      <c r="O48" s="15">
        <f>'[1]TCE - ANEXO III - Preencher'!P57</f>
        <v>0</v>
      </c>
      <c r="P48" s="16">
        <f t="shared" si="2"/>
        <v>1.64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 xml:space="preserve"> 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437.64359999999999</v>
      </c>
    </row>
    <row r="49" spans="1:28" x14ac:dyDescent="0.2">
      <c r="A49" s="8">
        <f>IFERROR(VLOOKUP(B49,'[1]DADOS (OCULTAR)'!$Q$3:$S$136,3,0),"")</f>
        <v>10894988000729</v>
      </c>
      <c r="B49" s="9" t="str">
        <f>'[1]TCE - ANEXO III - Preencher'!C58</f>
        <v>UPAE CARUARU</v>
      </c>
      <c r="C49" s="10"/>
      <c r="D49" s="11" t="str">
        <f>'[1]TCE - ANEXO III - Preencher'!E58</f>
        <v>HINAYARA SANTOS RODRIGUES LIBERATO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2521-05</v>
      </c>
      <c r="G49" s="13">
        <f>IF('[1]TCE - ANEXO III - Preencher'!H58="","",'[1]TCE - ANEXO III - Preencher'!H58)</f>
        <v>45870</v>
      </c>
      <c r="H49" s="14">
        <f>'[1]TCE - ANEXO III - Preencher'!I58</f>
        <v>17.575700000000001</v>
      </c>
      <c r="I49" s="14">
        <f>'[1]TCE - ANEXO III - Preencher'!J58</f>
        <v>140.61000000000001</v>
      </c>
      <c r="J49" s="14">
        <f>'[1]TCE - ANEXO III - Preencher'!K58</f>
        <v>0</v>
      </c>
      <c r="K49" s="15">
        <f>'[1]TCE - ANEXO III - Preencher'!L58</f>
        <v>268.20999999999998</v>
      </c>
      <c r="L49" s="15">
        <f>'[1]TCE - ANEXO III - Preencher'!M58</f>
        <v>0</v>
      </c>
      <c r="M49" s="15">
        <f t="shared" si="1"/>
        <v>268.20999999999998</v>
      </c>
      <c r="N49" s="15">
        <f>'[1]TCE - ANEXO III - Preencher'!O58</f>
        <v>1.64</v>
      </c>
      <c r="O49" s="15">
        <f>'[1]TCE - ANEXO III - Preencher'!P58</f>
        <v>0</v>
      </c>
      <c r="P49" s="16">
        <f t="shared" si="2"/>
        <v>1.64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83.7</v>
      </c>
      <c r="U49" s="15">
        <f>'[1]TCE - ANEXO III - Preencher'!V58</f>
        <v>0</v>
      </c>
      <c r="V49" s="16">
        <f t="shared" si="4"/>
        <v>83.7</v>
      </c>
      <c r="W49" s="17" t="str">
        <f>IF('[1]TCE - ANEXO III - Preencher'!X58="","",'[1]TCE - ANEXO III - Preencher'!X58)</f>
        <v xml:space="preserve"> AUXILIO CRECHE.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511.73570000000001</v>
      </c>
    </row>
    <row r="50" spans="1:28" x14ac:dyDescent="0.2">
      <c r="A50" s="8">
        <f>IFERROR(VLOOKUP(B50,'[1]DADOS (OCULTAR)'!$Q$3:$S$136,3,0),"")</f>
        <v>10894988000729</v>
      </c>
      <c r="B50" s="9" t="str">
        <f>'[1]TCE - ANEXO III - Preencher'!C59</f>
        <v>UPAE CARUARU</v>
      </c>
      <c r="C50" s="10"/>
      <c r="D50" s="11" t="str">
        <f>'[1]TCE - ANEXO III - Preencher'!E59</f>
        <v>IADNA CRISTINA BEZERRA FRANCA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5143-20</v>
      </c>
      <c r="G50" s="13">
        <f>IF('[1]TCE - ANEXO III - Preencher'!H59="","",'[1]TCE - ANEXO III - Preencher'!H59)</f>
        <v>45870</v>
      </c>
      <c r="H50" s="14">
        <f>'[1]TCE - ANEXO III - Preencher'!I59</f>
        <v>18.293699999999998</v>
      </c>
      <c r="I50" s="14">
        <f>'[1]TCE - ANEXO III - Preencher'!J59</f>
        <v>146.35</v>
      </c>
      <c r="J50" s="14">
        <f>'[1]TCE - ANEXO III - Preencher'!K59</f>
        <v>0</v>
      </c>
      <c r="K50" s="15">
        <f>'[1]TCE - ANEXO III - Preencher'!L59</f>
        <v>268.20999999999998</v>
      </c>
      <c r="L50" s="15">
        <f>'[1]TCE - ANEXO III - Preencher'!M59</f>
        <v>0</v>
      </c>
      <c r="M50" s="15">
        <f t="shared" si="1"/>
        <v>268.20999999999998</v>
      </c>
      <c r="N50" s="15">
        <f>'[1]TCE - ANEXO III - Preencher'!O59</f>
        <v>1.64</v>
      </c>
      <c r="O50" s="15">
        <f>'[1]TCE - ANEXO III - Preencher'!P59</f>
        <v>0</v>
      </c>
      <c r="P50" s="16">
        <f t="shared" si="2"/>
        <v>1.64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 xml:space="preserve"> 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434.49369999999999</v>
      </c>
    </row>
    <row r="51" spans="1:28" x14ac:dyDescent="0.2">
      <c r="A51" s="8">
        <f>IFERROR(VLOOKUP(B51,'[1]DADOS (OCULTAR)'!$Q$3:$S$136,3,0),"")</f>
        <v>10894988000729</v>
      </c>
      <c r="B51" s="9" t="str">
        <f>'[1]TCE - ANEXO III - Preencher'!C60</f>
        <v>UPAE CARUARU</v>
      </c>
      <c r="C51" s="10"/>
      <c r="D51" s="11" t="str">
        <f>'[1]TCE - ANEXO III - Preencher'!E60</f>
        <v>IGOR EDUARDO DE OLIVEIRA SOUZA</v>
      </c>
      <c r="E51" s="9" t="str">
        <f>IF('[1]TCE - ANEXO III - Preencher'!F60="4 - Assistência Odontológica","2 - Outros Profissionais da Saúde",'[1]TCE - ANEXO III - Preencher'!F60)</f>
        <v>1 - Médico</v>
      </c>
      <c r="F51" s="12" t="str">
        <f>'[1]TCE - ANEXO III - Preencher'!G60</f>
        <v>2252-75</v>
      </c>
      <c r="G51" s="13">
        <f>IF('[1]TCE - ANEXO III - Preencher'!H60="","",'[1]TCE - ANEXO III - Preencher'!H60)</f>
        <v>45870</v>
      </c>
      <c r="H51" s="14">
        <f>'[1]TCE - ANEXO III - Preencher'!I60</f>
        <v>176.0607</v>
      </c>
      <c r="I51" s="14">
        <f>'[1]TCE - ANEXO III - Preencher'!J60</f>
        <v>1408.49</v>
      </c>
      <c r="J51" s="14">
        <f>'[1]TCE - ANEXO III - Preencher'!K60</f>
        <v>0</v>
      </c>
      <c r="K51" s="15">
        <f>'[1]TCE - ANEXO III - Preencher'!L60</f>
        <v>268.20999999999998</v>
      </c>
      <c r="L51" s="15">
        <f>'[1]TCE - ANEXO III - Preencher'!M60</f>
        <v>0</v>
      </c>
      <c r="M51" s="15">
        <f t="shared" si="1"/>
        <v>268.20999999999998</v>
      </c>
      <c r="N51" s="15">
        <f>'[1]TCE - ANEXO III - Preencher'!O60</f>
        <v>1.64</v>
      </c>
      <c r="O51" s="15">
        <f>'[1]TCE - ANEXO III - Preencher'!P60</f>
        <v>0</v>
      </c>
      <c r="P51" s="16">
        <f t="shared" si="2"/>
        <v>1.64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 xml:space="preserve"> 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1854.4007000000001</v>
      </c>
    </row>
    <row r="52" spans="1:28" x14ac:dyDescent="0.2">
      <c r="A52" s="8">
        <f>IFERROR(VLOOKUP(B52,'[1]DADOS (OCULTAR)'!$Q$3:$S$136,3,0),"")</f>
        <v>10894988000729</v>
      </c>
      <c r="B52" s="9" t="str">
        <f>'[1]TCE - ANEXO III - Preencher'!C61</f>
        <v>UPAE CARUARU</v>
      </c>
      <c r="C52" s="10"/>
      <c r="D52" s="11" t="str">
        <f>'[1]TCE - ANEXO III - Preencher'!E61</f>
        <v>JANAINA DA SILVA ALVES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5143-20</v>
      </c>
      <c r="G52" s="13">
        <f>IF('[1]TCE - ANEXO III - Preencher'!H61="","",'[1]TCE - ANEXO III - Preencher'!H61)</f>
        <v>45870</v>
      </c>
      <c r="H52" s="14">
        <f>'[1]TCE - ANEXO III - Preencher'!I61</f>
        <v>18.9315</v>
      </c>
      <c r="I52" s="14">
        <f>'[1]TCE - ANEXO III - Preencher'!J61</f>
        <v>151.44999999999999</v>
      </c>
      <c r="J52" s="14">
        <f>'[1]TCE - ANEXO III - Preencher'!K61</f>
        <v>0</v>
      </c>
      <c r="K52" s="15">
        <f>'[1]TCE - ANEXO III - Preencher'!L61</f>
        <v>268.20999999999998</v>
      </c>
      <c r="L52" s="15">
        <f>'[1]TCE - ANEXO III - Preencher'!M61</f>
        <v>0</v>
      </c>
      <c r="M52" s="15">
        <f t="shared" si="1"/>
        <v>268.20999999999998</v>
      </c>
      <c r="N52" s="15">
        <f>'[1]TCE - ANEXO III - Preencher'!O61</f>
        <v>13.16</v>
      </c>
      <c r="O52" s="15">
        <f>'[1]TCE - ANEXO III - Preencher'!P61</f>
        <v>0</v>
      </c>
      <c r="P52" s="16">
        <f t="shared" si="2"/>
        <v>13.16</v>
      </c>
      <c r="Q52" s="15">
        <f>'[1]TCE - ANEXO III - Preencher'!R61</f>
        <v>403.2</v>
      </c>
      <c r="R52" s="15">
        <f>'[1]TCE - ANEXO III - Preencher'!S61</f>
        <v>88.04</v>
      </c>
      <c r="S52" s="16">
        <f t="shared" si="3"/>
        <v>315.15999999999997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 xml:space="preserve"> 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766.91149999999993</v>
      </c>
    </row>
    <row r="53" spans="1:28" x14ac:dyDescent="0.2">
      <c r="A53" s="8">
        <f>IFERROR(VLOOKUP(B53,'[1]DADOS (OCULTAR)'!$Q$3:$S$136,3,0),"")</f>
        <v>10894988000729</v>
      </c>
      <c r="B53" s="9" t="str">
        <f>'[1]TCE - ANEXO III - Preencher'!C62</f>
        <v>UPAE CARUARU</v>
      </c>
      <c r="C53" s="10"/>
      <c r="D53" s="11" t="str">
        <f>'[1]TCE - ANEXO III - Preencher'!E62</f>
        <v>JESSIKA KALINNY BATISTA SOBRAL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2238-10</v>
      </c>
      <c r="G53" s="13">
        <f>IF('[1]TCE - ANEXO III - Preencher'!H62="","",'[1]TCE - ANEXO III - Preencher'!H62)</f>
        <v>45870</v>
      </c>
      <c r="H53" s="14">
        <f>'[1]TCE - ANEXO III - Preencher'!I62</f>
        <v>39.6691</v>
      </c>
      <c r="I53" s="14">
        <f>'[1]TCE - ANEXO III - Preencher'!J62</f>
        <v>317.35000000000002</v>
      </c>
      <c r="J53" s="14">
        <f>'[1]TCE - ANEXO III - Preencher'!K62</f>
        <v>0</v>
      </c>
      <c r="K53" s="15">
        <f>'[1]TCE - ANEXO III - Preencher'!L62</f>
        <v>268.20999999999998</v>
      </c>
      <c r="L53" s="15">
        <f>'[1]TCE - ANEXO III - Preencher'!M62</f>
        <v>0</v>
      </c>
      <c r="M53" s="15">
        <f t="shared" si="1"/>
        <v>268.20999999999998</v>
      </c>
      <c r="N53" s="15">
        <f>'[1]TCE - ANEXO III - Preencher'!O62</f>
        <v>1.64</v>
      </c>
      <c r="O53" s="15">
        <f>'[1]TCE - ANEXO III - Preencher'!P62</f>
        <v>0</v>
      </c>
      <c r="P53" s="16">
        <f t="shared" si="2"/>
        <v>1.64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167.4</v>
      </c>
      <c r="U53" s="15">
        <f>'[1]TCE - ANEXO III - Preencher'!V62</f>
        <v>0</v>
      </c>
      <c r="V53" s="16">
        <f t="shared" si="4"/>
        <v>167.4</v>
      </c>
      <c r="W53" s="17" t="str">
        <f>IF('[1]TCE - ANEXO III - Preencher'!X62="","",'[1]TCE - ANEXO III - Preencher'!X62)</f>
        <v xml:space="preserve"> AUXILIO CRECHE.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794.26909999999998</v>
      </c>
    </row>
    <row r="54" spans="1:28" x14ac:dyDescent="0.2">
      <c r="A54" s="8">
        <f>IFERROR(VLOOKUP(B54,'[1]DADOS (OCULTAR)'!$Q$3:$S$136,3,0),"")</f>
        <v>10894988000729</v>
      </c>
      <c r="B54" s="9" t="str">
        <f>'[1]TCE - ANEXO III - Preencher'!C63</f>
        <v>UPAE CARUARU</v>
      </c>
      <c r="C54" s="10"/>
      <c r="D54" s="11" t="str">
        <f>'[1]TCE - ANEXO III - Preencher'!E63</f>
        <v>JOANA DARC FERREIRA CHAVES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>
        <f>IF('[1]TCE - ANEXO III - Preencher'!H63="","",'[1]TCE - ANEXO III - Preencher'!H63)</f>
        <v>45870</v>
      </c>
      <c r="H54" s="14">
        <f>'[1]TCE - ANEXO III - Preencher'!I63</f>
        <v>14.378299999999999</v>
      </c>
      <c r="I54" s="14">
        <f>'[1]TCE - ANEXO III - Preencher'!J63</f>
        <v>373.95000000000005</v>
      </c>
      <c r="J54" s="14">
        <f>'[1]TCE - ANEXO III - Preencher'!K63</f>
        <v>0</v>
      </c>
      <c r="K54" s="15">
        <f>'[1]TCE - ANEXO III - Preencher'!L63</f>
        <v>268.20999999999998</v>
      </c>
      <c r="L54" s="15">
        <f>'[1]TCE - ANEXO III - Preencher'!M63</f>
        <v>0</v>
      </c>
      <c r="M54" s="15">
        <f t="shared" si="1"/>
        <v>268.20999999999998</v>
      </c>
      <c r="N54" s="15">
        <f>'[1]TCE - ANEXO III - Preencher'!O63</f>
        <v>1.64</v>
      </c>
      <c r="O54" s="15">
        <f>'[1]TCE - ANEXO III - Preencher'!P63</f>
        <v>0</v>
      </c>
      <c r="P54" s="16">
        <f t="shared" si="2"/>
        <v>1.64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 xml:space="preserve"> </v>
      </c>
      <c r="X54" s="15">
        <f>'[1]TCE - ANEXO III - Preencher'!Y63</f>
        <v>1536.24</v>
      </c>
      <c r="Y54" s="15">
        <f>'[1]TCE - ANEXO III - Preencher'!Z63</f>
        <v>0</v>
      </c>
      <c r="Z54" s="16">
        <f t="shared" si="5"/>
        <v>1536.24</v>
      </c>
      <c r="AA54" s="17" t="str">
        <f>IF('[1]TCE - ANEXO III - Preencher'!AB63="","",'[1]TCE - ANEXO III - Preencher'!AB63)</f>
        <v>ABONO COMPLEMENTAR</v>
      </c>
      <c r="AB54" s="15">
        <f t="shared" si="0"/>
        <v>2194.4183000000003</v>
      </c>
    </row>
    <row r="55" spans="1:28" x14ac:dyDescent="0.2">
      <c r="A55" s="8">
        <f>IFERROR(VLOOKUP(B55,'[1]DADOS (OCULTAR)'!$Q$3:$S$136,3,0),"")</f>
        <v>10894988000729</v>
      </c>
      <c r="B55" s="9" t="str">
        <f>'[1]TCE - ANEXO III - Preencher'!C64</f>
        <v>UPAE CARUARU</v>
      </c>
      <c r="C55" s="10"/>
      <c r="D55" s="11" t="str">
        <f>'[1]TCE - ANEXO III - Preencher'!E64</f>
        <v>JOSEILDA MARIA DE LIMA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4222-05</v>
      </c>
      <c r="G55" s="13">
        <f>IF('[1]TCE - ANEXO III - Preencher'!H64="","",'[1]TCE - ANEXO III - Preencher'!H64)</f>
        <v>45870</v>
      </c>
      <c r="H55" s="14">
        <f>'[1]TCE - ANEXO III - Preencher'!I64</f>
        <v>19.107700000000001</v>
      </c>
      <c r="I55" s="14">
        <f>'[1]TCE - ANEXO III - Preencher'!J64</f>
        <v>152.86000000000001</v>
      </c>
      <c r="J55" s="14">
        <f>'[1]TCE - ANEXO III - Preencher'!K64</f>
        <v>0</v>
      </c>
      <c r="K55" s="15">
        <f>'[1]TCE - ANEXO III - Preencher'!L64</f>
        <v>268.20999999999998</v>
      </c>
      <c r="L55" s="15">
        <f>'[1]TCE - ANEXO III - Preencher'!M64</f>
        <v>0</v>
      </c>
      <c r="M55" s="15">
        <f t="shared" si="1"/>
        <v>268.20999999999998</v>
      </c>
      <c r="N55" s="15">
        <f>'[1]TCE - ANEXO III - Preencher'!O64</f>
        <v>3.29</v>
      </c>
      <c r="O55" s="15">
        <f>'[1]TCE - ANEXO III - Preencher'!P64</f>
        <v>0</v>
      </c>
      <c r="P55" s="16">
        <f t="shared" si="2"/>
        <v>3.29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 xml:space="preserve"> 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443.46769999999998</v>
      </c>
    </row>
    <row r="56" spans="1:28" x14ac:dyDescent="0.2">
      <c r="A56" s="8">
        <f>IFERROR(VLOOKUP(B56,'[1]DADOS (OCULTAR)'!$Q$3:$S$136,3,0),"")</f>
        <v>10894988000729</v>
      </c>
      <c r="B56" s="9" t="str">
        <f>'[1]TCE - ANEXO III - Preencher'!C65</f>
        <v>UPAE CARUARU</v>
      </c>
      <c r="C56" s="10"/>
      <c r="D56" s="11" t="str">
        <f>'[1]TCE - ANEXO III - Preencher'!E65</f>
        <v>JOSENILDO AMARAL DO NASCIMENTO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3222-25</v>
      </c>
      <c r="G56" s="13">
        <f>IF('[1]TCE - ANEXO III - Preencher'!H65="","",'[1]TCE - ANEXO III - Preencher'!H65)</f>
        <v>45870</v>
      </c>
      <c r="H56" s="14">
        <f>'[1]TCE - ANEXO III - Preencher'!I65</f>
        <v>35.849800000000002</v>
      </c>
      <c r="I56" s="14">
        <f>'[1]TCE - ANEXO III - Preencher'!J65</f>
        <v>286.8</v>
      </c>
      <c r="J56" s="14">
        <f>'[1]TCE - ANEXO III - Preencher'!K65</f>
        <v>0</v>
      </c>
      <c r="K56" s="15">
        <f>'[1]TCE - ANEXO III - Preencher'!L65</f>
        <v>268.20999999999998</v>
      </c>
      <c r="L56" s="15">
        <f>'[1]TCE - ANEXO III - Preencher'!M65</f>
        <v>0</v>
      </c>
      <c r="M56" s="15">
        <f t="shared" si="1"/>
        <v>268.20999999999998</v>
      </c>
      <c r="N56" s="15">
        <f>'[1]TCE - ANEXO III - Preencher'!O65</f>
        <v>1.64</v>
      </c>
      <c r="O56" s="15">
        <f>'[1]TCE - ANEXO III - Preencher'!P65</f>
        <v>0</v>
      </c>
      <c r="P56" s="16">
        <f t="shared" si="2"/>
        <v>1.64</v>
      </c>
      <c r="Q56" s="15">
        <f>'[1]TCE - ANEXO III - Preencher'!R65</f>
        <v>201.6</v>
      </c>
      <c r="R56" s="15">
        <f>'[1]TCE - ANEXO III - Preencher'!S65</f>
        <v>105.31</v>
      </c>
      <c r="S56" s="16">
        <f t="shared" si="3"/>
        <v>96.289999999999992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 xml:space="preserve"> </v>
      </c>
      <c r="X56" s="15">
        <f>'[1]TCE - ANEXO III - Preencher'!Y65</f>
        <v>1438.95</v>
      </c>
      <c r="Y56" s="15">
        <f>'[1]TCE - ANEXO III - Preencher'!Z65</f>
        <v>0</v>
      </c>
      <c r="Z56" s="16">
        <f t="shared" si="5"/>
        <v>1438.95</v>
      </c>
      <c r="AA56" s="17" t="str">
        <f>IF('[1]TCE - ANEXO III - Preencher'!AB65="","",'[1]TCE - ANEXO III - Preencher'!AB65)</f>
        <v>ABONO COMPLEMENTAR</v>
      </c>
      <c r="AB56" s="15">
        <f t="shared" si="0"/>
        <v>2127.7397999999998</v>
      </c>
    </row>
    <row r="57" spans="1:28" x14ac:dyDescent="0.2">
      <c r="A57" s="8">
        <f>IFERROR(VLOOKUP(B57,'[1]DADOS (OCULTAR)'!$Q$3:$S$136,3,0),"")</f>
        <v>10894988000729</v>
      </c>
      <c r="B57" s="9" t="str">
        <f>'[1]TCE - ANEXO III - Preencher'!C66</f>
        <v>UPAE CARUARU</v>
      </c>
      <c r="C57" s="10"/>
      <c r="D57" s="11" t="str">
        <f>'[1]TCE - ANEXO III - Preencher'!E66</f>
        <v>JUCELENE MARIA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5143-20</v>
      </c>
      <c r="G57" s="13">
        <f>IF('[1]TCE - ANEXO III - Preencher'!H66="","",'[1]TCE - ANEXO III - Preencher'!H66)</f>
        <v>45870</v>
      </c>
      <c r="H57" s="14">
        <f>'[1]TCE - ANEXO III - Preencher'!I66</f>
        <v>18.345600000000001</v>
      </c>
      <c r="I57" s="14">
        <f>'[1]TCE - ANEXO III - Preencher'!J66</f>
        <v>146.76</v>
      </c>
      <c r="J57" s="14">
        <f>'[1]TCE - ANEXO III - Preencher'!K66</f>
        <v>0</v>
      </c>
      <c r="K57" s="15">
        <f>'[1]TCE - ANEXO III - Preencher'!L66</f>
        <v>268.20999999999998</v>
      </c>
      <c r="L57" s="15">
        <f>'[1]TCE - ANEXO III - Preencher'!M66</f>
        <v>0</v>
      </c>
      <c r="M57" s="15">
        <f t="shared" si="1"/>
        <v>268.20999999999998</v>
      </c>
      <c r="N57" s="15">
        <f>'[1]TCE - ANEXO III - Preencher'!O66</f>
        <v>1.64</v>
      </c>
      <c r="O57" s="15">
        <f>'[1]TCE - ANEXO III - Preencher'!P66</f>
        <v>0</v>
      </c>
      <c r="P57" s="16">
        <f t="shared" si="2"/>
        <v>1.64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 xml:space="preserve"> 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434.95559999999995</v>
      </c>
    </row>
    <row r="58" spans="1:28" x14ac:dyDescent="0.2">
      <c r="A58" s="8">
        <f>IFERROR(VLOOKUP(B58,'[1]DADOS (OCULTAR)'!$Q$3:$S$136,3,0),"")</f>
        <v>10894988000729</v>
      </c>
      <c r="B58" s="9" t="str">
        <f>'[1]TCE - ANEXO III - Preencher'!C67</f>
        <v>UPAE CARUARU</v>
      </c>
      <c r="C58" s="10"/>
      <c r="D58" s="11" t="str">
        <f>'[1]TCE - ANEXO III - Preencher'!E67</f>
        <v>JUCINEIDE MARIA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>
        <f>IF('[1]TCE - ANEXO III - Preencher'!H67="","",'[1]TCE - ANEXO III - Preencher'!H67)</f>
        <v>45870</v>
      </c>
      <c r="H58" s="14">
        <f>'[1]TCE - ANEXO III - Preencher'!I67</f>
        <v>46.274499999999996</v>
      </c>
      <c r="I58" s="14">
        <f>'[1]TCE - ANEXO III - Preencher'!J67</f>
        <v>370.20000000000005</v>
      </c>
      <c r="J58" s="14">
        <f>'[1]TCE - ANEXO III - Preencher'!K67</f>
        <v>0</v>
      </c>
      <c r="K58" s="15">
        <f>'[1]TCE - ANEXO III - Preencher'!L67</f>
        <v>268.20999999999998</v>
      </c>
      <c r="L58" s="15">
        <f>'[1]TCE - ANEXO III - Preencher'!M67</f>
        <v>0</v>
      </c>
      <c r="M58" s="15">
        <f t="shared" si="1"/>
        <v>268.20999999999998</v>
      </c>
      <c r="N58" s="15">
        <f>'[1]TCE - ANEXO III - Preencher'!O67</f>
        <v>1.64</v>
      </c>
      <c r="O58" s="15">
        <f>'[1]TCE - ANEXO III - Preencher'!P67</f>
        <v>0</v>
      </c>
      <c r="P58" s="16">
        <f t="shared" si="2"/>
        <v>1.64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 xml:space="preserve"> </v>
      </c>
      <c r="X58" s="15">
        <f>'[1]TCE - ANEXO III - Preencher'!Y67</f>
        <v>1536.24</v>
      </c>
      <c r="Y58" s="15">
        <f>'[1]TCE - ANEXO III - Preencher'!Z67</f>
        <v>0</v>
      </c>
      <c r="Z58" s="16">
        <f t="shared" si="5"/>
        <v>1536.24</v>
      </c>
      <c r="AA58" s="17" t="str">
        <f>IF('[1]TCE - ANEXO III - Preencher'!AB67="","",'[1]TCE - ANEXO III - Preencher'!AB67)</f>
        <v>ABONO COMPLEMENTAR</v>
      </c>
      <c r="AB58" s="15">
        <f t="shared" si="0"/>
        <v>2222.5645</v>
      </c>
    </row>
    <row r="59" spans="1:28" x14ac:dyDescent="0.2">
      <c r="A59" s="8">
        <f>IFERROR(VLOOKUP(B59,'[1]DADOS (OCULTAR)'!$Q$3:$S$136,3,0),"")</f>
        <v>10894988000729</v>
      </c>
      <c r="B59" s="9" t="str">
        <f>'[1]TCE - ANEXO III - Preencher'!C68</f>
        <v>UPAE CARUARU</v>
      </c>
      <c r="C59" s="10"/>
      <c r="D59" s="11" t="str">
        <f>'[1]TCE - ANEXO III - Preencher'!E68</f>
        <v>KATHLEEN CRISTINE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2516-05</v>
      </c>
      <c r="G59" s="13">
        <f>IF('[1]TCE - ANEXO III - Preencher'!H68="","",'[1]TCE - ANEXO III - Preencher'!H68)</f>
        <v>45870</v>
      </c>
      <c r="H59" s="14">
        <f>'[1]TCE - ANEXO III - Preencher'!I68</f>
        <v>6.2988999999999997</v>
      </c>
      <c r="I59" s="14">
        <f>'[1]TCE - ANEXO III - Preencher'!J68</f>
        <v>50.39</v>
      </c>
      <c r="J59" s="14">
        <f>'[1]TCE - ANEXO III - Preencher'!K68</f>
        <v>0</v>
      </c>
      <c r="K59" s="15">
        <f>'[1]TCE - ANEXO III - Preencher'!L68</f>
        <v>268.20999999999998</v>
      </c>
      <c r="L59" s="15">
        <f>'[1]TCE - ANEXO III - Preencher'!M68</f>
        <v>0</v>
      </c>
      <c r="M59" s="15">
        <f t="shared" si="1"/>
        <v>268.20999999999998</v>
      </c>
      <c r="N59" s="15">
        <f>'[1]TCE - ANEXO III - Preencher'!O68</f>
        <v>3.29</v>
      </c>
      <c r="O59" s="15">
        <f>'[1]TCE - ANEXO III - Preencher'!P68</f>
        <v>0</v>
      </c>
      <c r="P59" s="16">
        <f t="shared" si="2"/>
        <v>3.29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 xml:space="preserve"> 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328.18889999999999</v>
      </c>
    </row>
    <row r="60" spans="1:28" x14ac:dyDescent="0.2">
      <c r="A60" s="8">
        <f>IFERROR(VLOOKUP(B60,'[1]DADOS (OCULTAR)'!$Q$3:$S$136,3,0),"")</f>
        <v>10894988000729</v>
      </c>
      <c r="B60" s="9" t="str">
        <f>'[1]TCE - ANEXO III - Preencher'!C69</f>
        <v>UPAE CARUARU</v>
      </c>
      <c r="C60" s="10"/>
      <c r="D60" s="11" t="str">
        <f>'[1]TCE - ANEXO III - Preencher'!E69</f>
        <v>KICIANI KARLA SILVA DE OLIVEIRA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4131-05</v>
      </c>
      <c r="G60" s="13">
        <f>IF('[1]TCE - ANEXO III - Preencher'!H69="","",'[1]TCE - ANEXO III - Preencher'!H69)</f>
        <v>45870</v>
      </c>
      <c r="H60" s="14">
        <f>'[1]TCE - ANEXO III - Preencher'!I69</f>
        <v>36.095300000000002</v>
      </c>
      <c r="I60" s="14">
        <f>'[1]TCE - ANEXO III - Preencher'!J69</f>
        <v>288.76</v>
      </c>
      <c r="J60" s="14">
        <f>'[1]TCE - ANEXO III - Preencher'!K69</f>
        <v>0</v>
      </c>
      <c r="K60" s="15">
        <f>'[1]TCE - ANEXO III - Preencher'!L69</f>
        <v>268.20999999999998</v>
      </c>
      <c r="L60" s="15">
        <f>'[1]TCE - ANEXO III - Preencher'!M69</f>
        <v>0</v>
      </c>
      <c r="M60" s="15">
        <f t="shared" si="1"/>
        <v>268.20999999999998</v>
      </c>
      <c r="N60" s="15">
        <f>'[1]TCE - ANEXO III - Preencher'!O69</f>
        <v>1.64</v>
      </c>
      <c r="O60" s="15">
        <f>'[1]TCE - ANEXO III - Preencher'!P69</f>
        <v>0</v>
      </c>
      <c r="P60" s="16">
        <f t="shared" si="2"/>
        <v>1.64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 xml:space="preserve"> 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594.70529999999997</v>
      </c>
    </row>
    <row r="61" spans="1:28" x14ac:dyDescent="0.2">
      <c r="A61" s="8">
        <f>IFERROR(VLOOKUP(B61,'[1]DADOS (OCULTAR)'!$Q$3:$S$136,3,0),"")</f>
        <v>10894988000729</v>
      </c>
      <c r="B61" s="9" t="str">
        <f>'[1]TCE - ANEXO III - Preencher'!C70</f>
        <v>UPAE CARUARU</v>
      </c>
      <c r="C61" s="10"/>
      <c r="D61" s="11" t="str">
        <f>'[1]TCE - ANEXO III - Preencher'!E70</f>
        <v>KLEBER JOSE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5151-10</v>
      </c>
      <c r="G61" s="13">
        <f>IF('[1]TCE - ANEXO III - Preencher'!H70="","",'[1]TCE - ANEXO III - Preencher'!H70)</f>
        <v>45870</v>
      </c>
      <c r="H61" s="14">
        <f>'[1]TCE - ANEXO III - Preencher'!I70</f>
        <v>18.214600000000001</v>
      </c>
      <c r="I61" s="14">
        <f>'[1]TCE - ANEXO III - Preencher'!J70</f>
        <v>145.72</v>
      </c>
      <c r="J61" s="14">
        <f>'[1]TCE - ANEXO III - Preencher'!K70</f>
        <v>0</v>
      </c>
      <c r="K61" s="15">
        <f>'[1]TCE - ANEXO III - Preencher'!L70</f>
        <v>268.20999999999998</v>
      </c>
      <c r="L61" s="15">
        <f>'[1]TCE - ANEXO III - Preencher'!M70</f>
        <v>0</v>
      </c>
      <c r="M61" s="15">
        <f t="shared" si="1"/>
        <v>268.20999999999998</v>
      </c>
      <c r="N61" s="15">
        <f>'[1]TCE - ANEXO III - Preencher'!O70</f>
        <v>1.64</v>
      </c>
      <c r="O61" s="15">
        <f>'[1]TCE - ANEXO III - Preencher'!P70</f>
        <v>0</v>
      </c>
      <c r="P61" s="16">
        <f t="shared" si="2"/>
        <v>1.64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 xml:space="preserve"> 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433.78459999999995</v>
      </c>
    </row>
    <row r="62" spans="1:28" x14ac:dyDescent="0.2">
      <c r="A62" s="8">
        <f>IFERROR(VLOOKUP(B62,'[1]DADOS (OCULTAR)'!$Q$3:$S$136,3,0),"")</f>
        <v>10894988000729</v>
      </c>
      <c r="B62" s="9" t="str">
        <f>'[1]TCE - ANEXO III - Preencher'!C71</f>
        <v>UPAE CARUARU</v>
      </c>
      <c r="C62" s="10"/>
      <c r="D62" s="11" t="str">
        <f>'[1]TCE - ANEXO III - Preencher'!E71</f>
        <v>LAILSON SERGIO BEZERRA DE LIMA</v>
      </c>
      <c r="E62" s="9" t="str">
        <f>IF('[1]TCE - ANEXO III - Preencher'!F71="4 - Assistência Odontológica","2 - Outros Profissionais da Saúde",'[1]TCE - ANEXO III - Preencher'!F71)</f>
        <v>1 - Médico</v>
      </c>
      <c r="F62" s="12" t="str">
        <f>'[1]TCE - ANEXO III - Preencher'!G71</f>
        <v>2251-12</v>
      </c>
      <c r="G62" s="13">
        <f>IF('[1]TCE - ANEXO III - Preencher'!H71="","",'[1]TCE - ANEXO III - Preencher'!H71)</f>
        <v>45870</v>
      </c>
      <c r="H62" s="14">
        <f>'[1]TCE - ANEXO III - Preencher'!I71</f>
        <v>61.915500000000002</v>
      </c>
      <c r="I62" s="14">
        <f>'[1]TCE - ANEXO III - Preencher'!J71</f>
        <v>495.32</v>
      </c>
      <c r="J62" s="14">
        <f>'[1]TCE - ANEXO III - Preencher'!K71</f>
        <v>0</v>
      </c>
      <c r="K62" s="15">
        <f>'[1]TCE - ANEXO III - Preencher'!L71</f>
        <v>268.20999999999998</v>
      </c>
      <c r="L62" s="15">
        <f>'[1]TCE - ANEXO III - Preencher'!M71</f>
        <v>0</v>
      </c>
      <c r="M62" s="15">
        <f t="shared" si="1"/>
        <v>268.20999999999998</v>
      </c>
      <c r="N62" s="15">
        <f>'[1]TCE - ANEXO III - Preencher'!O71</f>
        <v>13.16</v>
      </c>
      <c r="O62" s="15">
        <f>'[1]TCE - ANEXO III - Preencher'!P71</f>
        <v>0</v>
      </c>
      <c r="P62" s="16">
        <f t="shared" si="2"/>
        <v>13.16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 xml:space="preserve"> 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838.60550000000001</v>
      </c>
    </row>
    <row r="63" spans="1:28" x14ac:dyDescent="0.2">
      <c r="A63" s="8">
        <f>IFERROR(VLOOKUP(B63,'[1]DADOS (OCULTAR)'!$Q$3:$S$136,3,0),"")</f>
        <v>10894988000729</v>
      </c>
      <c r="B63" s="9" t="str">
        <f>'[1]TCE - ANEXO III - Preencher'!C72</f>
        <v>UPAE CARUARU</v>
      </c>
      <c r="C63" s="10"/>
      <c r="D63" s="11" t="str">
        <f>'[1]TCE - ANEXO III - Preencher'!E72</f>
        <v>LEILA ISABELE DE SOUZA MOTA</v>
      </c>
      <c r="E63" s="9" t="str">
        <f>IF('[1]TCE - ANEXO III - Preencher'!F72="4 - Assistência Odontológica","2 - Outros Profissionais da Saúde",'[1]TCE - ANEXO III - Preencher'!F72)</f>
        <v>1 - Médico</v>
      </c>
      <c r="F63" s="12" t="str">
        <f>'[1]TCE - ANEXO III - Preencher'!G72</f>
        <v>2251-35</v>
      </c>
      <c r="G63" s="13">
        <f>IF('[1]TCE - ANEXO III - Preencher'!H72="","",'[1]TCE - ANEXO III - Preencher'!H72)</f>
        <v>45870</v>
      </c>
      <c r="H63" s="14">
        <f>'[1]TCE - ANEXO III - Preencher'!I72</f>
        <v>106.1413</v>
      </c>
      <c r="I63" s="14">
        <f>'[1]TCE - ANEXO III - Preencher'!J72</f>
        <v>849.13</v>
      </c>
      <c r="J63" s="14">
        <f>'[1]TCE - ANEXO III - Preencher'!K72</f>
        <v>0</v>
      </c>
      <c r="K63" s="15">
        <f>'[1]TCE - ANEXO III - Preencher'!L72</f>
        <v>268.20999999999998</v>
      </c>
      <c r="L63" s="15">
        <f>'[1]TCE - ANEXO III - Preencher'!M72</f>
        <v>0</v>
      </c>
      <c r="M63" s="15">
        <f t="shared" si="1"/>
        <v>268.20999999999998</v>
      </c>
      <c r="N63" s="15">
        <f>'[1]TCE - ANEXO III - Preencher'!O72</f>
        <v>13.16</v>
      </c>
      <c r="O63" s="15">
        <f>'[1]TCE - ANEXO III - Preencher'!P72</f>
        <v>0</v>
      </c>
      <c r="P63" s="16">
        <f t="shared" si="2"/>
        <v>13.16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 xml:space="preserve"> 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1236.6413</v>
      </c>
    </row>
    <row r="64" spans="1:28" x14ac:dyDescent="0.2">
      <c r="A64" s="8">
        <f>IFERROR(VLOOKUP(B64,'[1]DADOS (OCULTAR)'!$Q$3:$S$136,3,0),"")</f>
        <v>10894988000729</v>
      </c>
      <c r="B64" s="9" t="str">
        <f>'[1]TCE - ANEXO III - Preencher'!C73</f>
        <v>UPAE CARUARU</v>
      </c>
      <c r="C64" s="10"/>
      <c r="D64" s="11" t="str">
        <f>'[1]TCE - ANEXO III - Preencher'!E73</f>
        <v>LEILA MARIA GALVAO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3241-15</v>
      </c>
      <c r="G64" s="13">
        <f>IF('[1]TCE - ANEXO III - Preencher'!H73="","",'[1]TCE - ANEXO III - Preencher'!H73)</f>
        <v>45870</v>
      </c>
      <c r="H64" s="14">
        <f>'[1]TCE - ANEXO III - Preencher'!I73</f>
        <v>42.367399999999996</v>
      </c>
      <c r="I64" s="14">
        <f>'[1]TCE - ANEXO III - Preencher'!J73</f>
        <v>338.94</v>
      </c>
      <c r="J64" s="14">
        <f>'[1]TCE - ANEXO III - Preencher'!K73</f>
        <v>0</v>
      </c>
      <c r="K64" s="15">
        <f>'[1]TCE - ANEXO III - Preencher'!L73</f>
        <v>268.20999999999998</v>
      </c>
      <c r="L64" s="15">
        <f>'[1]TCE - ANEXO III - Preencher'!M73</f>
        <v>0</v>
      </c>
      <c r="M64" s="15">
        <f t="shared" si="1"/>
        <v>268.20999999999998</v>
      </c>
      <c r="N64" s="15">
        <f>'[1]TCE - ANEXO III - Preencher'!O73</f>
        <v>1.64</v>
      </c>
      <c r="O64" s="15">
        <f>'[1]TCE - ANEXO III - Preencher'!P73</f>
        <v>0</v>
      </c>
      <c r="P64" s="16">
        <f t="shared" si="2"/>
        <v>1.64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 xml:space="preserve"> 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651.15739999999994</v>
      </c>
    </row>
    <row r="65" spans="1:28" x14ac:dyDescent="0.2">
      <c r="A65" s="8">
        <f>IFERROR(VLOOKUP(B65,'[1]DADOS (OCULTAR)'!$Q$3:$S$136,3,0),"")</f>
        <v>10894988000729</v>
      </c>
      <c r="B65" s="9" t="str">
        <f>'[1]TCE - ANEXO III - Preencher'!C74</f>
        <v>UPAE CARUARU</v>
      </c>
      <c r="C65" s="10"/>
      <c r="D65" s="11" t="str">
        <f>'[1]TCE - ANEXO III - Preencher'!E74</f>
        <v>LETICIA KARINE DA SILVA MOTA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45870</v>
      </c>
      <c r="H65" s="14">
        <f>'[1]TCE - ANEXO III - Preencher'!I74</f>
        <v>35.429899999999996</v>
      </c>
      <c r="I65" s="14">
        <f>'[1]TCE - ANEXO III - Preencher'!J74</f>
        <v>283.44</v>
      </c>
      <c r="J65" s="14">
        <f>'[1]TCE - ANEXO III - Preencher'!K74</f>
        <v>0</v>
      </c>
      <c r="K65" s="15">
        <f>'[1]TCE - ANEXO III - Preencher'!L74</f>
        <v>268.20999999999998</v>
      </c>
      <c r="L65" s="15">
        <f>'[1]TCE - ANEXO III - Preencher'!M74</f>
        <v>0</v>
      </c>
      <c r="M65" s="15">
        <f t="shared" si="1"/>
        <v>268.20999999999998</v>
      </c>
      <c r="N65" s="15">
        <f>'[1]TCE - ANEXO III - Preencher'!O74</f>
        <v>1.65</v>
      </c>
      <c r="O65" s="15">
        <f>'[1]TCE - ANEXO III - Preencher'!P74</f>
        <v>0</v>
      </c>
      <c r="P65" s="16">
        <f t="shared" si="2"/>
        <v>1.65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81.02</v>
      </c>
      <c r="U65" s="15">
        <f>'[1]TCE - ANEXO III - Preencher'!V74</f>
        <v>0</v>
      </c>
      <c r="V65" s="16">
        <f t="shared" si="4"/>
        <v>81.02</v>
      </c>
      <c r="W65" s="17" t="str">
        <f>IF('[1]TCE - ANEXO III - Preencher'!X74="","",'[1]TCE - ANEXO III - Preencher'!X74)</f>
        <v xml:space="preserve"> AUXILIO CRECHE.</v>
      </c>
      <c r="X65" s="15">
        <f>'[1]TCE - ANEXO III - Preencher'!Y74</f>
        <v>1653.1100000000001</v>
      </c>
      <c r="Y65" s="15">
        <f>'[1]TCE - ANEXO III - Preencher'!Z74</f>
        <v>0</v>
      </c>
      <c r="Z65" s="16">
        <f t="shared" si="5"/>
        <v>1653.1100000000001</v>
      </c>
      <c r="AA65" s="17" t="str">
        <f>IF('[1]TCE - ANEXO III - Preencher'!AB74="","",'[1]TCE - ANEXO III - Preencher'!AB74)</f>
        <v>ABONO COMPLEMENTAR</v>
      </c>
      <c r="AB65" s="15">
        <f t="shared" si="0"/>
        <v>2322.8598999999999</v>
      </c>
    </row>
    <row r="66" spans="1:28" x14ac:dyDescent="0.2">
      <c r="A66" s="8">
        <f>IFERROR(VLOOKUP(B66,'[1]DADOS (OCULTAR)'!$Q$3:$S$136,3,0),"")</f>
        <v>10894988000729</v>
      </c>
      <c r="B66" s="9" t="str">
        <f>'[1]TCE - ANEXO III - Preencher'!C75</f>
        <v>UPAE CARUARU</v>
      </c>
      <c r="C66" s="10"/>
      <c r="D66" s="11" t="str">
        <f>'[1]TCE - ANEXO III - Preencher'!E75</f>
        <v>LILAINE PEREIRA DA SILVA GONÇALO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45870</v>
      </c>
      <c r="H66" s="14">
        <f>'[1]TCE - ANEXO III - Preencher'!I75</f>
        <v>35.5441</v>
      </c>
      <c r="I66" s="14">
        <f>'[1]TCE - ANEXO III - Preencher'!J75</f>
        <v>284.35000000000002</v>
      </c>
      <c r="J66" s="14">
        <f>'[1]TCE - ANEXO III - Preencher'!K75</f>
        <v>0</v>
      </c>
      <c r="K66" s="15">
        <f>'[1]TCE - ANEXO III - Preencher'!L75</f>
        <v>268.22000000000003</v>
      </c>
      <c r="L66" s="15">
        <f>'[1]TCE - ANEXO III - Preencher'!M75</f>
        <v>0</v>
      </c>
      <c r="M66" s="15">
        <f t="shared" si="1"/>
        <v>268.22000000000003</v>
      </c>
      <c r="N66" s="15">
        <f>'[1]TCE - ANEXO III - Preencher'!O75</f>
        <v>1.65</v>
      </c>
      <c r="O66" s="15">
        <f>'[1]TCE - ANEXO III - Preencher'!P75</f>
        <v>0</v>
      </c>
      <c r="P66" s="16">
        <f t="shared" si="2"/>
        <v>1.65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81.02</v>
      </c>
      <c r="U66" s="15">
        <f>'[1]TCE - ANEXO III - Preencher'!V75</f>
        <v>0</v>
      </c>
      <c r="V66" s="16">
        <f t="shared" si="4"/>
        <v>81.02</v>
      </c>
      <c r="W66" s="17" t="str">
        <f>IF('[1]TCE - ANEXO III - Preencher'!X75="","",'[1]TCE - ANEXO III - Preencher'!X75)</f>
        <v xml:space="preserve"> AUXILIO CRECHE.</v>
      </c>
      <c r="X66" s="15">
        <f>'[1]TCE - ANEXO III - Preencher'!Y75</f>
        <v>1653.1100000000001</v>
      </c>
      <c r="Y66" s="15">
        <f>'[1]TCE - ANEXO III - Preencher'!Z75</f>
        <v>0</v>
      </c>
      <c r="Z66" s="16">
        <f t="shared" si="5"/>
        <v>1653.1100000000001</v>
      </c>
      <c r="AA66" s="17" t="str">
        <f>IF('[1]TCE - ANEXO III - Preencher'!AB75="","",'[1]TCE - ANEXO III - Preencher'!AB75)</f>
        <v>ABONO COMPLEMENTAR</v>
      </c>
      <c r="AB66" s="15">
        <f t="shared" si="0"/>
        <v>2323.8941</v>
      </c>
    </row>
    <row r="67" spans="1:28" x14ac:dyDescent="0.2">
      <c r="A67" s="8">
        <f>IFERROR(VLOOKUP(B67,'[1]DADOS (OCULTAR)'!$Q$3:$S$136,3,0),"")</f>
        <v>10894988000729</v>
      </c>
      <c r="B67" s="9" t="str">
        <f>'[1]TCE - ANEXO III - Preencher'!C76</f>
        <v>UPAE CARUARU</v>
      </c>
      <c r="C67" s="10"/>
      <c r="D67" s="11" t="str">
        <f>'[1]TCE - ANEXO III - Preencher'!E76</f>
        <v>LISLEY KAWANA NICACIO PEREIRA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>
        <f>IF('[1]TCE - ANEXO III - Preencher'!H76="","",'[1]TCE - ANEXO III - Preencher'!H76)</f>
        <v>45870</v>
      </c>
      <c r="H67" s="14">
        <f>'[1]TCE - ANEXO III - Preencher'!I76</f>
        <v>73.619</v>
      </c>
      <c r="I67" s="14">
        <f>'[1]TCE - ANEXO III - Preencher'!J76</f>
        <v>588.95000000000005</v>
      </c>
      <c r="J67" s="14">
        <f>'[1]TCE - ANEXO III - Preencher'!K76</f>
        <v>0</v>
      </c>
      <c r="K67" s="15">
        <f>'[1]TCE - ANEXO III - Preencher'!L76</f>
        <v>268.22000000000003</v>
      </c>
      <c r="L67" s="15">
        <f>'[1]TCE - ANEXO III - Preencher'!M76</f>
        <v>0</v>
      </c>
      <c r="M67" s="15">
        <f t="shared" si="1"/>
        <v>268.22000000000003</v>
      </c>
      <c r="N67" s="15">
        <f>'[1]TCE - ANEXO III - Preencher'!O76</f>
        <v>3.29</v>
      </c>
      <c r="O67" s="15">
        <f>'[1]TCE - ANEXO III - Preencher'!P76</f>
        <v>0</v>
      </c>
      <c r="P67" s="16">
        <f t="shared" si="2"/>
        <v>3.29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100</v>
      </c>
      <c r="U67" s="15">
        <f>'[1]TCE - ANEXO III - Preencher'!V76</f>
        <v>0</v>
      </c>
      <c r="V67" s="16">
        <f t="shared" si="4"/>
        <v>100</v>
      </c>
      <c r="W67" s="17" t="str">
        <f>IF('[1]TCE - ANEXO III - Preencher'!X76="","",'[1]TCE - ANEXO III - Preencher'!X76)</f>
        <v xml:space="preserve">AJUDA DE CUSTO. </v>
      </c>
      <c r="X67" s="15">
        <f>'[1]TCE - ANEXO III - Preencher'!Y76</f>
        <v>1536.24</v>
      </c>
      <c r="Y67" s="15">
        <f>'[1]TCE - ANEXO III - Preencher'!Z76</f>
        <v>0</v>
      </c>
      <c r="Z67" s="16">
        <f t="shared" si="5"/>
        <v>1536.24</v>
      </c>
      <c r="AA67" s="17" t="str">
        <f>IF('[1]TCE - ANEXO III - Preencher'!AB76="","",'[1]TCE - ANEXO III - Preencher'!AB76)</f>
        <v>ABONO COMPLEMENTAR</v>
      </c>
      <c r="AB67" s="15">
        <f t="shared" ref="AB67:AB130" si="6">H67+I67+J67+M67+P67+S67+V67+Z67</f>
        <v>2570.3190000000004</v>
      </c>
    </row>
    <row r="68" spans="1:28" x14ac:dyDescent="0.2">
      <c r="A68" s="8">
        <f>IFERROR(VLOOKUP(B68,'[1]DADOS (OCULTAR)'!$Q$3:$S$136,3,0),"")</f>
        <v>10894988000729</v>
      </c>
      <c r="B68" s="9" t="str">
        <f>'[1]TCE - ANEXO III - Preencher'!C77</f>
        <v>UPAE CARUARU</v>
      </c>
      <c r="C68" s="10"/>
      <c r="D68" s="11" t="str">
        <f>'[1]TCE - ANEXO III - Preencher'!E77</f>
        <v>LIVIA DE SOUZA MOTA</v>
      </c>
      <c r="E68" s="9" t="str">
        <f>IF('[1]TCE - ANEXO III - Preencher'!F77="4 - Assistência Odontológica","2 - Outros Profissionais da Saúde",'[1]TCE - ANEXO III - Preencher'!F77)</f>
        <v>1 - Médico</v>
      </c>
      <c r="F68" s="12" t="str">
        <f>'[1]TCE - ANEXO III - Preencher'!G77</f>
        <v>2251-35</v>
      </c>
      <c r="G68" s="13">
        <f>IF('[1]TCE - ANEXO III - Preencher'!H77="","",'[1]TCE - ANEXO III - Preencher'!H77)</f>
        <v>45870</v>
      </c>
      <c r="H68" s="14">
        <f>'[1]TCE - ANEXO III - Preencher'!I77</f>
        <v>62.517299999999999</v>
      </c>
      <c r="I68" s="14">
        <f>'[1]TCE - ANEXO III - Preencher'!J77</f>
        <v>500.14</v>
      </c>
      <c r="J68" s="14">
        <f>'[1]TCE - ANEXO III - Preencher'!K77</f>
        <v>0</v>
      </c>
      <c r="K68" s="15">
        <f>'[1]TCE - ANEXO III - Preencher'!L77</f>
        <v>268.22000000000003</v>
      </c>
      <c r="L68" s="15">
        <f>'[1]TCE - ANEXO III - Preencher'!M77</f>
        <v>0</v>
      </c>
      <c r="M68" s="15">
        <f t="shared" ref="M68:M131" si="7">K68-L68</f>
        <v>268.22000000000003</v>
      </c>
      <c r="N68" s="15">
        <f>'[1]TCE - ANEXO III - Preencher'!O77</f>
        <v>13.16</v>
      </c>
      <c r="O68" s="15">
        <f>'[1]TCE - ANEXO III - Preencher'!P77</f>
        <v>0</v>
      </c>
      <c r="P68" s="16">
        <f t="shared" ref="P68:P131" si="8">N68-O68</f>
        <v>13.16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 xml:space="preserve"> 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844.03729999999996</v>
      </c>
    </row>
    <row r="69" spans="1:28" x14ac:dyDescent="0.2">
      <c r="A69" s="8">
        <f>IFERROR(VLOOKUP(B69,'[1]DADOS (OCULTAR)'!$Q$3:$S$136,3,0),"")</f>
        <v>10894988000729</v>
      </c>
      <c r="B69" s="9" t="str">
        <f>'[1]TCE - ANEXO III - Preencher'!C78</f>
        <v>UPAE CARUARU</v>
      </c>
      <c r="C69" s="10"/>
      <c r="D69" s="11" t="str">
        <f>'[1]TCE - ANEXO III - Preencher'!E78</f>
        <v>LUCIANO SOUZA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2124-05</v>
      </c>
      <c r="G69" s="13">
        <f>IF('[1]TCE - ANEXO III - Preencher'!H78="","",'[1]TCE - ANEXO III - Preencher'!H78)</f>
        <v>45870</v>
      </c>
      <c r="H69" s="14">
        <f>'[1]TCE - ANEXO III - Preencher'!I78</f>
        <v>44.443800000000003</v>
      </c>
      <c r="I69" s="14">
        <f>'[1]TCE - ANEXO III - Preencher'!J78</f>
        <v>355.55</v>
      </c>
      <c r="J69" s="14">
        <f>'[1]TCE - ANEXO III - Preencher'!K78</f>
        <v>0</v>
      </c>
      <c r="K69" s="15">
        <f>'[1]TCE - ANEXO III - Preencher'!L78</f>
        <v>268.20999999999998</v>
      </c>
      <c r="L69" s="15">
        <f>'[1]TCE - ANEXO III - Preencher'!M78</f>
        <v>0</v>
      </c>
      <c r="M69" s="15">
        <f t="shared" si="7"/>
        <v>268.20999999999998</v>
      </c>
      <c r="N69" s="15">
        <f>'[1]TCE - ANEXO III - Preencher'!O78</f>
        <v>1.64</v>
      </c>
      <c r="O69" s="15">
        <f>'[1]TCE - ANEXO III - Preencher'!P78</f>
        <v>0</v>
      </c>
      <c r="P69" s="16">
        <f t="shared" si="8"/>
        <v>1.64</v>
      </c>
      <c r="Q69" s="15">
        <f>'[1]TCE - ANEXO III - Preencher'!R78</f>
        <v>186</v>
      </c>
      <c r="R69" s="15">
        <f>'[1]TCE - ANEXO III - Preencher'!S78</f>
        <v>180.6</v>
      </c>
      <c r="S69" s="16">
        <f t="shared" si="9"/>
        <v>5.4000000000000057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 xml:space="preserve"> 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675.24379999999996</v>
      </c>
    </row>
    <row r="70" spans="1:28" x14ac:dyDescent="0.2">
      <c r="A70" s="8">
        <f>IFERROR(VLOOKUP(B70,'[1]DADOS (OCULTAR)'!$Q$3:$S$136,3,0),"")</f>
        <v>10894988000729</v>
      </c>
      <c r="B70" s="9" t="str">
        <f>'[1]TCE - ANEXO III - Preencher'!C79</f>
        <v>UPAE CARUARU</v>
      </c>
      <c r="C70" s="10"/>
      <c r="D70" s="11" t="str">
        <f>'[1]TCE - ANEXO III - Preencher'!E79</f>
        <v>LUCIO MERIO TAVARES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9101-10</v>
      </c>
      <c r="G70" s="13">
        <f>IF('[1]TCE - ANEXO III - Preencher'!H79="","",'[1]TCE - ANEXO III - Preencher'!H79)</f>
        <v>45870</v>
      </c>
      <c r="H70" s="14">
        <f>'[1]TCE - ANEXO III - Preencher'!I79</f>
        <v>42.416699999999999</v>
      </c>
      <c r="I70" s="14">
        <f>'[1]TCE - ANEXO III - Preencher'!J79</f>
        <v>339.33</v>
      </c>
      <c r="J70" s="14">
        <f>'[1]TCE - ANEXO III - Preencher'!K79</f>
        <v>0</v>
      </c>
      <c r="K70" s="15">
        <f>'[1]TCE - ANEXO III - Preencher'!L79</f>
        <v>268.22000000000003</v>
      </c>
      <c r="L70" s="15">
        <f>'[1]TCE - ANEXO III - Preencher'!M79</f>
        <v>0</v>
      </c>
      <c r="M70" s="15">
        <f t="shared" si="7"/>
        <v>268.22000000000003</v>
      </c>
      <c r="N70" s="15">
        <f>'[1]TCE - ANEXO III - Preencher'!O79</f>
        <v>1.64</v>
      </c>
      <c r="O70" s="15">
        <f>'[1]TCE - ANEXO III - Preencher'!P79</f>
        <v>0</v>
      </c>
      <c r="P70" s="16">
        <f t="shared" si="8"/>
        <v>1.64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 xml:space="preserve"> 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651.60669999999993</v>
      </c>
    </row>
    <row r="71" spans="1:28" x14ac:dyDescent="0.2">
      <c r="A71" s="8">
        <f>IFERROR(VLOOKUP(B71,'[1]DADOS (OCULTAR)'!$Q$3:$S$136,3,0),"")</f>
        <v>10894988000729</v>
      </c>
      <c r="B71" s="9" t="str">
        <f>'[1]TCE - ANEXO III - Preencher'!C80</f>
        <v>UPAE CARUARU</v>
      </c>
      <c r="C71" s="10"/>
      <c r="D71" s="11" t="str">
        <f>'[1]TCE - ANEXO III - Preencher'!E80</f>
        <v>LUIZ EDUARDO SOARES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4141-05</v>
      </c>
      <c r="G71" s="13">
        <f>IF('[1]TCE - ANEXO III - Preencher'!H80="","",'[1]TCE - ANEXO III - Preencher'!H80)</f>
        <v>45870</v>
      </c>
      <c r="H71" s="14">
        <f>'[1]TCE - ANEXO III - Preencher'!I80</f>
        <v>23.020399999999999</v>
      </c>
      <c r="I71" s="14">
        <f>'[1]TCE - ANEXO III - Preencher'!J80</f>
        <v>184.16</v>
      </c>
      <c r="J71" s="14">
        <f>'[1]TCE - ANEXO III - Preencher'!K80</f>
        <v>0</v>
      </c>
      <c r="K71" s="15">
        <f>'[1]TCE - ANEXO III - Preencher'!L80</f>
        <v>268.22000000000003</v>
      </c>
      <c r="L71" s="15">
        <f>'[1]TCE - ANEXO III - Preencher'!M80</f>
        <v>0</v>
      </c>
      <c r="M71" s="15">
        <f t="shared" si="7"/>
        <v>268.22000000000003</v>
      </c>
      <c r="N71" s="15">
        <f>'[1]TCE - ANEXO III - Preencher'!O80</f>
        <v>1.64</v>
      </c>
      <c r="O71" s="15">
        <f>'[1]TCE - ANEXO III - Preencher'!P80</f>
        <v>0</v>
      </c>
      <c r="P71" s="16">
        <f t="shared" si="8"/>
        <v>1.64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 xml:space="preserve"> 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477.04039999999998</v>
      </c>
    </row>
    <row r="72" spans="1:28" x14ac:dyDescent="0.2">
      <c r="A72" s="8">
        <f>IFERROR(VLOOKUP(B72,'[1]DADOS (OCULTAR)'!$Q$3:$S$136,3,0),"")</f>
        <v>10894988000729</v>
      </c>
      <c r="B72" s="9" t="str">
        <f>'[1]TCE - ANEXO III - Preencher'!C81</f>
        <v>UPAE CARUARU</v>
      </c>
      <c r="C72" s="10"/>
      <c r="D72" s="11" t="str">
        <f>'[1]TCE - ANEXO III - Preencher'!E81</f>
        <v>LUIZ HENRIQUE BARTOLOMEU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2515-20</v>
      </c>
      <c r="G72" s="13">
        <f>IF('[1]TCE - ANEXO III - Preencher'!H81="","",'[1]TCE - ANEXO III - Preencher'!H81)</f>
        <v>45870</v>
      </c>
      <c r="H72" s="14">
        <f>'[1]TCE - ANEXO III - Preencher'!I81</f>
        <v>27.004000000000001</v>
      </c>
      <c r="I72" s="14">
        <f>'[1]TCE - ANEXO III - Preencher'!J81</f>
        <v>216.03</v>
      </c>
      <c r="J72" s="14">
        <f>'[1]TCE - ANEXO III - Preencher'!K81</f>
        <v>0</v>
      </c>
      <c r="K72" s="15">
        <f>'[1]TCE - ANEXO III - Preencher'!L81</f>
        <v>268.22000000000003</v>
      </c>
      <c r="L72" s="15">
        <f>'[1]TCE - ANEXO III - Preencher'!M81</f>
        <v>0</v>
      </c>
      <c r="M72" s="15">
        <f t="shared" si="7"/>
        <v>268.22000000000003</v>
      </c>
      <c r="N72" s="15">
        <f>'[1]TCE - ANEXO III - Preencher'!O81</f>
        <v>1.64</v>
      </c>
      <c r="O72" s="15">
        <f>'[1]TCE - ANEXO III - Preencher'!P81</f>
        <v>0</v>
      </c>
      <c r="P72" s="16">
        <f t="shared" si="8"/>
        <v>1.64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 xml:space="preserve"> 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512.89400000000001</v>
      </c>
    </row>
    <row r="73" spans="1:28" x14ac:dyDescent="0.2">
      <c r="A73" s="8">
        <f>IFERROR(VLOOKUP(B73,'[1]DADOS (OCULTAR)'!$Q$3:$S$136,3,0),"")</f>
        <v>10894988000729</v>
      </c>
      <c r="B73" s="9" t="str">
        <f>'[1]TCE - ANEXO III - Preencher'!C82</f>
        <v>UPAE CARUARU</v>
      </c>
      <c r="C73" s="10"/>
      <c r="D73" s="11" t="str">
        <f>'[1]TCE - ANEXO III - Preencher'!E82</f>
        <v>LYLIAN FREIRE DE FREITAS CAVALCANTE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2516-05</v>
      </c>
      <c r="G73" s="13">
        <f>IF('[1]TCE - ANEXO III - Preencher'!H82="","",'[1]TCE - ANEXO III - Preencher'!H82)</f>
        <v>45870</v>
      </c>
      <c r="H73" s="14">
        <f>'[1]TCE - ANEXO III - Preencher'!I82</f>
        <v>18.971700000000002</v>
      </c>
      <c r="I73" s="14">
        <f>'[1]TCE - ANEXO III - Preencher'!J82</f>
        <v>151.77000000000001</v>
      </c>
      <c r="J73" s="14">
        <f>'[1]TCE - ANEXO III - Preencher'!K82</f>
        <v>0</v>
      </c>
      <c r="K73" s="15">
        <f>'[1]TCE - ANEXO III - Preencher'!L82</f>
        <v>268.22000000000003</v>
      </c>
      <c r="L73" s="15">
        <f>'[1]TCE - ANEXO III - Preencher'!M82</f>
        <v>0</v>
      </c>
      <c r="M73" s="15">
        <f t="shared" si="7"/>
        <v>268.22000000000003</v>
      </c>
      <c r="N73" s="15">
        <f>'[1]TCE - ANEXO III - Preencher'!O82</f>
        <v>3.29</v>
      </c>
      <c r="O73" s="15">
        <f>'[1]TCE - ANEXO III - Preencher'!P82</f>
        <v>0</v>
      </c>
      <c r="P73" s="16">
        <f t="shared" si="8"/>
        <v>3.29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 xml:space="preserve"> 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442.25170000000008</v>
      </c>
    </row>
    <row r="74" spans="1:28" x14ac:dyDescent="0.2">
      <c r="A74" s="8">
        <f>IFERROR(VLOOKUP(B74,'[1]DADOS (OCULTAR)'!$Q$3:$S$136,3,0),"")</f>
        <v>10894988000729</v>
      </c>
      <c r="B74" s="9" t="str">
        <f>'[1]TCE - ANEXO III - Preencher'!C83</f>
        <v>UPAE CARUARU</v>
      </c>
      <c r="C74" s="10"/>
      <c r="D74" s="11" t="str">
        <f>'[1]TCE - ANEXO III - Preencher'!E83</f>
        <v>MANUELA FIGUEIREDO LAMOUR DE ARAGÃO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3251-15</v>
      </c>
      <c r="G74" s="13">
        <f>IF('[1]TCE - ANEXO III - Preencher'!H83="","",'[1]TCE - ANEXO III - Preencher'!H83)</f>
        <v>45870</v>
      </c>
      <c r="H74" s="14">
        <f>'[1]TCE - ANEXO III - Preencher'!I83</f>
        <v>16.564</v>
      </c>
      <c r="I74" s="14">
        <f>'[1]TCE - ANEXO III - Preencher'!J83</f>
        <v>132.51</v>
      </c>
      <c r="J74" s="14">
        <f>'[1]TCE - ANEXO III - Preencher'!K83</f>
        <v>0</v>
      </c>
      <c r="K74" s="15">
        <f>'[1]TCE - ANEXO III - Preencher'!L83</f>
        <v>268.22000000000003</v>
      </c>
      <c r="L74" s="15">
        <f>'[1]TCE - ANEXO III - Preencher'!M83</f>
        <v>0</v>
      </c>
      <c r="M74" s="15">
        <f t="shared" si="7"/>
        <v>268.22000000000003</v>
      </c>
      <c r="N74" s="15">
        <f>'[1]TCE - ANEXO III - Preencher'!O83</f>
        <v>1.64</v>
      </c>
      <c r="O74" s="15">
        <f>'[1]TCE - ANEXO III - Preencher'!P83</f>
        <v>0</v>
      </c>
      <c r="P74" s="16">
        <f t="shared" si="8"/>
        <v>1.64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 xml:space="preserve"> 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418.93399999999997</v>
      </c>
    </row>
    <row r="75" spans="1:28" x14ac:dyDescent="0.2">
      <c r="A75" s="8">
        <f>IFERROR(VLOOKUP(B75,'[1]DADOS (OCULTAR)'!$Q$3:$S$136,3,0),"")</f>
        <v>10894988000729</v>
      </c>
      <c r="B75" s="9" t="str">
        <f>'[1]TCE - ANEXO III - Preencher'!C84</f>
        <v>UPAE CARUARU</v>
      </c>
      <c r="C75" s="10"/>
      <c r="D75" s="11" t="str">
        <f>'[1]TCE - ANEXO III - Preencher'!E84</f>
        <v>MARCIA MARIA DE LIMA E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45870</v>
      </c>
      <c r="H75" s="14">
        <f>'[1]TCE - ANEXO III - Preencher'!I84</f>
        <v>35.5441</v>
      </c>
      <c r="I75" s="14">
        <f>'[1]TCE - ANEXO III - Preencher'!J84</f>
        <v>284.35000000000002</v>
      </c>
      <c r="J75" s="14">
        <f>'[1]TCE - ANEXO III - Preencher'!K84</f>
        <v>0</v>
      </c>
      <c r="K75" s="15">
        <f>'[1]TCE - ANEXO III - Preencher'!L84</f>
        <v>268.22000000000003</v>
      </c>
      <c r="L75" s="15">
        <f>'[1]TCE - ANEXO III - Preencher'!M84</f>
        <v>0</v>
      </c>
      <c r="M75" s="15">
        <f t="shared" si="7"/>
        <v>268.22000000000003</v>
      </c>
      <c r="N75" s="15">
        <f>'[1]TCE - ANEXO III - Preencher'!O84</f>
        <v>1.64</v>
      </c>
      <c r="O75" s="15">
        <f>'[1]TCE - ANEXO III - Preencher'!P84</f>
        <v>0</v>
      </c>
      <c r="P75" s="16">
        <f t="shared" si="8"/>
        <v>1.64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 xml:space="preserve"> </v>
      </c>
      <c r="X75" s="15">
        <f>'[1]TCE - ANEXO III - Preencher'!Y84</f>
        <v>1653.1100000000001</v>
      </c>
      <c r="Y75" s="15">
        <f>'[1]TCE - ANEXO III - Preencher'!Z84</f>
        <v>0</v>
      </c>
      <c r="Z75" s="16">
        <f t="shared" si="11"/>
        <v>1653.1100000000001</v>
      </c>
      <c r="AA75" s="17" t="str">
        <f>IF('[1]TCE - ANEXO III - Preencher'!AB84="","",'[1]TCE - ANEXO III - Preencher'!AB84)</f>
        <v>ABONO COMPLEMENTAR</v>
      </c>
      <c r="AB75" s="15">
        <f t="shared" si="6"/>
        <v>2242.8641000000002</v>
      </c>
    </row>
    <row r="76" spans="1:28" x14ac:dyDescent="0.2">
      <c r="A76" s="8">
        <f>IFERROR(VLOOKUP(B76,'[1]DADOS (OCULTAR)'!$Q$3:$S$136,3,0),"")</f>
        <v>10894988000729</v>
      </c>
      <c r="B76" s="9" t="str">
        <f>'[1]TCE - ANEXO III - Preencher'!C85</f>
        <v>UPAE CARUARU</v>
      </c>
      <c r="C76" s="10"/>
      <c r="D76" s="11" t="str">
        <f>'[1]TCE - ANEXO III - Preencher'!E85</f>
        <v>MARIA APARECIDA MENEZES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5152-05</v>
      </c>
      <c r="G76" s="13">
        <f>IF('[1]TCE - ANEXO III - Preencher'!H85="","",'[1]TCE - ANEXO III - Preencher'!H85)</f>
        <v>45870</v>
      </c>
      <c r="H76" s="14">
        <f>'[1]TCE - ANEXO III - Preencher'!I85</f>
        <v>18.3431</v>
      </c>
      <c r="I76" s="14">
        <f>'[1]TCE - ANEXO III - Preencher'!J85</f>
        <v>146.74</v>
      </c>
      <c r="J76" s="14">
        <f>'[1]TCE - ANEXO III - Preencher'!K85</f>
        <v>0</v>
      </c>
      <c r="K76" s="15">
        <f>'[1]TCE - ANEXO III - Preencher'!L85</f>
        <v>268.22000000000003</v>
      </c>
      <c r="L76" s="15">
        <f>'[1]TCE - ANEXO III - Preencher'!M85</f>
        <v>0</v>
      </c>
      <c r="M76" s="15">
        <f t="shared" si="7"/>
        <v>268.22000000000003</v>
      </c>
      <c r="N76" s="15">
        <f>'[1]TCE - ANEXO III - Preencher'!O85</f>
        <v>1.65</v>
      </c>
      <c r="O76" s="15">
        <f>'[1]TCE - ANEXO III - Preencher'!P85</f>
        <v>0</v>
      </c>
      <c r="P76" s="16">
        <f t="shared" si="8"/>
        <v>1.65</v>
      </c>
      <c r="Q76" s="15">
        <f>'[1]TCE - ANEXO III - Preencher'!R85</f>
        <v>403.2</v>
      </c>
      <c r="R76" s="15">
        <f>'[1]TCE - ANEXO III - Preencher'!S85</f>
        <v>91.08</v>
      </c>
      <c r="S76" s="16">
        <f t="shared" si="9"/>
        <v>312.12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 xml:space="preserve"> 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747.07310000000007</v>
      </c>
    </row>
    <row r="77" spans="1:28" x14ac:dyDescent="0.2">
      <c r="A77" s="8">
        <f>IFERROR(VLOOKUP(B77,'[1]DADOS (OCULTAR)'!$Q$3:$S$136,3,0),"")</f>
        <v>10894988000729</v>
      </c>
      <c r="B77" s="9" t="str">
        <f>'[1]TCE - ANEXO III - Preencher'!C86</f>
        <v>UPAE CARUARU</v>
      </c>
      <c r="C77" s="10"/>
      <c r="D77" s="11" t="str">
        <f>'[1]TCE - ANEXO III - Preencher'!E86</f>
        <v>MARIA CONCEIÇAO DE ARAUJO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2522-10</v>
      </c>
      <c r="G77" s="13">
        <f>IF('[1]TCE - ANEXO III - Preencher'!H86="","",'[1]TCE - ANEXO III - Preencher'!H86)</f>
        <v>45870</v>
      </c>
      <c r="H77" s="14">
        <f>'[1]TCE - ANEXO III - Preencher'!I86</f>
        <v>31.455400000000001</v>
      </c>
      <c r="I77" s="14">
        <f>'[1]TCE - ANEXO III - Preencher'!J86</f>
        <v>251.64</v>
      </c>
      <c r="J77" s="14">
        <f>'[1]TCE - ANEXO III - Preencher'!K86</f>
        <v>0</v>
      </c>
      <c r="K77" s="15">
        <f>'[1]TCE - ANEXO III - Preencher'!L86</f>
        <v>268.22000000000003</v>
      </c>
      <c r="L77" s="15">
        <f>'[1]TCE - ANEXO III - Preencher'!M86</f>
        <v>0</v>
      </c>
      <c r="M77" s="15">
        <f t="shared" si="7"/>
        <v>268.22000000000003</v>
      </c>
      <c r="N77" s="15">
        <f>'[1]TCE - ANEXO III - Preencher'!O86</f>
        <v>1.65</v>
      </c>
      <c r="O77" s="15">
        <f>'[1]TCE - ANEXO III - Preencher'!P86</f>
        <v>0</v>
      </c>
      <c r="P77" s="16">
        <f t="shared" si="8"/>
        <v>1.65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 xml:space="preserve"> 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552.96539999999993</v>
      </c>
    </row>
    <row r="78" spans="1:28" x14ac:dyDescent="0.2">
      <c r="A78" s="8">
        <f>IFERROR(VLOOKUP(B78,'[1]DADOS (OCULTAR)'!$Q$3:$S$136,3,0),"")</f>
        <v>10894988000729</v>
      </c>
      <c r="B78" s="9" t="str">
        <f>'[1]TCE - ANEXO III - Preencher'!C87</f>
        <v>UPAE CARUARU</v>
      </c>
      <c r="C78" s="10"/>
      <c r="D78" s="11" t="str">
        <f>'[1]TCE - ANEXO III - Preencher'!E87</f>
        <v>MARIA EMANUELLA MONTEIRO BATISTA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2521-05</v>
      </c>
      <c r="G78" s="13">
        <f>IF('[1]TCE - ANEXO III - Preencher'!H87="","",'[1]TCE - ANEXO III - Preencher'!H87)</f>
        <v>45870</v>
      </c>
      <c r="H78" s="14">
        <f>'[1]TCE - ANEXO III - Preencher'!I87</f>
        <v>31.042199999999998</v>
      </c>
      <c r="I78" s="14">
        <f>'[1]TCE - ANEXO III - Preencher'!J87</f>
        <v>248.34</v>
      </c>
      <c r="J78" s="14">
        <f>'[1]TCE - ANEXO III - Preencher'!K87</f>
        <v>0</v>
      </c>
      <c r="K78" s="15">
        <f>'[1]TCE - ANEXO III - Preencher'!L87</f>
        <v>268.22000000000003</v>
      </c>
      <c r="L78" s="15">
        <f>'[1]TCE - ANEXO III - Preencher'!M87</f>
        <v>0</v>
      </c>
      <c r="M78" s="15">
        <f t="shared" si="7"/>
        <v>268.22000000000003</v>
      </c>
      <c r="N78" s="15">
        <f>'[1]TCE - ANEXO III - Preencher'!O87</f>
        <v>1.65</v>
      </c>
      <c r="O78" s="15">
        <f>'[1]TCE - ANEXO III - Preencher'!P87</f>
        <v>0</v>
      </c>
      <c r="P78" s="16">
        <f t="shared" si="8"/>
        <v>1.65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 xml:space="preserve"> 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549.25220000000002</v>
      </c>
    </row>
    <row r="79" spans="1:28" x14ac:dyDescent="0.2">
      <c r="A79" s="8">
        <f>IFERROR(VLOOKUP(B79,'[1]DADOS (OCULTAR)'!$Q$3:$S$136,3,0),"")</f>
        <v>10894988000729</v>
      </c>
      <c r="B79" s="9" t="str">
        <f>'[1]TCE - ANEXO III - Preencher'!C88</f>
        <v>UPAE CARUARU</v>
      </c>
      <c r="C79" s="10"/>
      <c r="D79" s="11" t="str">
        <f>'[1]TCE - ANEXO III - Preencher'!E88</f>
        <v>MARIA JOSE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45870</v>
      </c>
      <c r="H79" s="14">
        <f>'[1]TCE - ANEXO III - Preencher'!I88</f>
        <v>35.5441</v>
      </c>
      <c r="I79" s="14">
        <f>'[1]TCE - ANEXO III - Preencher'!J88</f>
        <v>284.35000000000002</v>
      </c>
      <c r="J79" s="14">
        <f>'[1]TCE - ANEXO III - Preencher'!K88</f>
        <v>0</v>
      </c>
      <c r="K79" s="15">
        <f>'[1]TCE - ANEXO III - Preencher'!L88</f>
        <v>268.22000000000003</v>
      </c>
      <c r="L79" s="15">
        <f>'[1]TCE - ANEXO III - Preencher'!M88</f>
        <v>0</v>
      </c>
      <c r="M79" s="15">
        <f t="shared" si="7"/>
        <v>268.22000000000003</v>
      </c>
      <c r="N79" s="15">
        <f>'[1]TCE - ANEXO III - Preencher'!O88</f>
        <v>1.65</v>
      </c>
      <c r="O79" s="15">
        <f>'[1]TCE - ANEXO III - Preencher'!P88</f>
        <v>0</v>
      </c>
      <c r="P79" s="16">
        <f t="shared" si="8"/>
        <v>1.65</v>
      </c>
      <c r="Q79" s="15">
        <f>'[1]TCE - ANEXO III - Preencher'!R88</f>
        <v>201.6</v>
      </c>
      <c r="R79" s="15">
        <f>'[1]TCE - ANEXO III - Preencher'!S88</f>
        <v>91.3</v>
      </c>
      <c r="S79" s="16">
        <f t="shared" si="9"/>
        <v>110.3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 xml:space="preserve"> </v>
      </c>
      <c r="X79" s="15">
        <f>'[1]TCE - ANEXO III - Preencher'!Y88</f>
        <v>1653.1100000000001</v>
      </c>
      <c r="Y79" s="15">
        <f>'[1]TCE - ANEXO III - Preencher'!Z88</f>
        <v>0</v>
      </c>
      <c r="Z79" s="16">
        <f t="shared" si="11"/>
        <v>1653.1100000000001</v>
      </c>
      <c r="AA79" s="17" t="str">
        <f>IF('[1]TCE - ANEXO III - Preencher'!AB88="","",'[1]TCE - ANEXO III - Preencher'!AB88)</f>
        <v>ABONO COMPLEMENTAR</v>
      </c>
      <c r="AB79" s="15">
        <f t="shared" si="6"/>
        <v>2353.1741000000002</v>
      </c>
    </row>
    <row r="80" spans="1:28" x14ac:dyDescent="0.2">
      <c r="A80" s="8">
        <f>IFERROR(VLOOKUP(B80,'[1]DADOS (OCULTAR)'!$Q$3:$S$136,3,0),"")</f>
        <v>10894988000729</v>
      </c>
      <c r="B80" s="9" t="str">
        <f>'[1]TCE - ANEXO III - Preencher'!C89</f>
        <v>UPAE CARUARU</v>
      </c>
      <c r="C80" s="10"/>
      <c r="D80" s="11" t="str">
        <f>'[1]TCE - ANEXO III - Preencher'!E89</f>
        <v>MARIA JULIANA DA SILVA LIMA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2516-05</v>
      </c>
      <c r="G80" s="13">
        <f>IF('[1]TCE - ANEXO III - Preencher'!H89="","",'[1]TCE - ANEXO III - Preencher'!H89)</f>
        <v>45870</v>
      </c>
      <c r="H80" s="14">
        <f>'[1]TCE - ANEXO III - Preencher'!I89</f>
        <v>21.366</v>
      </c>
      <c r="I80" s="14">
        <f>'[1]TCE - ANEXO III - Preencher'!J89</f>
        <v>170.93</v>
      </c>
      <c r="J80" s="14">
        <f>'[1]TCE - ANEXO III - Preencher'!K89</f>
        <v>0</v>
      </c>
      <c r="K80" s="15">
        <f>'[1]TCE - ANEXO III - Preencher'!L89</f>
        <v>268.22000000000003</v>
      </c>
      <c r="L80" s="15">
        <f>'[1]TCE - ANEXO III - Preencher'!M89</f>
        <v>0</v>
      </c>
      <c r="M80" s="15">
        <f t="shared" si="7"/>
        <v>268.22000000000003</v>
      </c>
      <c r="N80" s="15">
        <f>'[1]TCE - ANEXO III - Preencher'!O89</f>
        <v>1.64</v>
      </c>
      <c r="O80" s="15">
        <f>'[1]TCE - ANEXO III - Preencher'!P89</f>
        <v>0</v>
      </c>
      <c r="P80" s="16">
        <f t="shared" si="8"/>
        <v>1.64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 xml:space="preserve"> 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462.15600000000001</v>
      </c>
    </row>
    <row r="81" spans="1:28" x14ac:dyDescent="0.2">
      <c r="A81" s="8">
        <f>IFERROR(VLOOKUP(B81,'[1]DADOS (OCULTAR)'!$Q$3:$S$136,3,0),"")</f>
        <v>10894988000729</v>
      </c>
      <c r="B81" s="9" t="str">
        <f>'[1]TCE - ANEXO III - Preencher'!C90</f>
        <v>UPAE CARUARU</v>
      </c>
      <c r="C81" s="10"/>
      <c r="D81" s="11" t="str">
        <f>'[1]TCE - ANEXO III - Preencher'!E90</f>
        <v>MARIA LETICIA PATRIOTA DE NOVAES LINS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2236-05</v>
      </c>
      <c r="G81" s="13">
        <f>IF('[1]TCE - ANEXO III - Preencher'!H90="","",'[1]TCE - ANEXO III - Preencher'!H90)</f>
        <v>45870</v>
      </c>
      <c r="H81" s="14">
        <f>'[1]TCE - ANEXO III - Preencher'!I90</f>
        <v>31.154899999999998</v>
      </c>
      <c r="I81" s="14">
        <f>'[1]TCE - ANEXO III - Preencher'!J90</f>
        <v>249.24</v>
      </c>
      <c r="J81" s="14">
        <f>'[1]TCE - ANEXO III - Preencher'!K90</f>
        <v>0</v>
      </c>
      <c r="K81" s="15">
        <f>'[1]TCE - ANEXO III - Preencher'!L90</f>
        <v>268.22000000000003</v>
      </c>
      <c r="L81" s="15">
        <f>'[1]TCE - ANEXO III - Preencher'!M90</f>
        <v>0</v>
      </c>
      <c r="M81" s="15">
        <f t="shared" si="7"/>
        <v>268.22000000000003</v>
      </c>
      <c r="N81" s="15">
        <f>'[1]TCE - ANEXO III - Preencher'!O90</f>
        <v>3.29</v>
      </c>
      <c r="O81" s="15">
        <f>'[1]TCE - ANEXO III - Preencher'!P90</f>
        <v>0</v>
      </c>
      <c r="P81" s="16">
        <f t="shared" si="8"/>
        <v>3.29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 xml:space="preserve"> 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551.9049</v>
      </c>
    </row>
    <row r="82" spans="1:28" x14ac:dyDescent="0.2">
      <c r="A82" s="8">
        <f>IFERROR(VLOOKUP(B82,'[1]DADOS (OCULTAR)'!$Q$3:$S$136,3,0),"")</f>
        <v>10894988000729</v>
      </c>
      <c r="B82" s="9" t="str">
        <f>'[1]TCE - ANEXO III - Preencher'!C91</f>
        <v>UPAE CARUARU</v>
      </c>
      <c r="C82" s="10"/>
      <c r="D82" s="11" t="str">
        <f>'[1]TCE - ANEXO III - Preencher'!E91</f>
        <v>MARIA LUCIELMA DEODATO BRASIL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4110-05</v>
      </c>
      <c r="G82" s="13">
        <f>IF('[1]TCE - ANEXO III - Preencher'!H91="","",'[1]TCE - ANEXO III - Preencher'!H91)</f>
        <v>45870</v>
      </c>
      <c r="H82" s="14">
        <f>'[1]TCE - ANEXO III - Preencher'!I91</f>
        <v>7.9936000000000007</v>
      </c>
      <c r="I82" s="14">
        <f>'[1]TCE - ANEXO III - Preencher'!J91</f>
        <v>63.95</v>
      </c>
      <c r="J82" s="14">
        <f>'[1]TCE - ANEXO III - Preencher'!K91</f>
        <v>0</v>
      </c>
      <c r="K82" s="15">
        <f>'[1]TCE - ANEXO III - Preencher'!L91</f>
        <v>268.22000000000003</v>
      </c>
      <c r="L82" s="15">
        <f>'[1]TCE - ANEXO III - Preencher'!M91</f>
        <v>0</v>
      </c>
      <c r="M82" s="15">
        <f t="shared" si="7"/>
        <v>268.22000000000003</v>
      </c>
      <c r="N82" s="15">
        <f>'[1]TCE - ANEXO III - Preencher'!O91</f>
        <v>1.65</v>
      </c>
      <c r="O82" s="15">
        <f>'[1]TCE - ANEXO III - Preencher'!P91</f>
        <v>0</v>
      </c>
      <c r="P82" s="16">
        <f t="shared" si="8"/>
        <v>1.65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 xml:space="preserve"> 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341.81360000000001</v>
      </c>
    </row>
    <row r="83" spans="1:28" x14ac:dyDescent="0.2">
      <c r="A83" s="8">
        <f>IFERROR(VLOOKUP(B83,'[1]DADOS (OCULTAR)'!$Q$3:$S$136,3,0),"")</f>
        <v>10894988000729</v>
      </c>
      <c r="B83" s="9" t="str">
        <f>'[1]TCE - ANEXO III - Preencher'!C92</f>
        <v>UPAE CARUARU</v>
      </c>
      <c r="C83" s="10"/>
      <c r="D83" s="11" t="str">
        <f>'[1]TCE - ANEXO III - Preencher'!E92</f>
        <v>MARIA ROSANGELA BEZERRA MACIEL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5143-20</v>
      </c>
      <c r="G83" s="13">
        <f>IF('[1]TCE - ANEXO III - Preencher'!H92="","",'[1]TCE - ANEXO III - Preencher'!H92)</f>
        <v>45870</v>
      </c>
      <c r="H83" s="14">
        <f>'[1]TCE - ANEXO III - Preencher'!I92</f>
        <v>19.015799999999999</v>
      </c>
      <c r="I83" s="14">
        <f>'[1]TCE - ANEXO III - Preencher'!J92</f>
        <v>152.13</v>
      </c>
      <c r="J83" s="14">
        <f>'[1]TCE - ANEXO III - Preencher'!K92</f>
        <v>0</v>
      </c>
      <c r="K83" s="15">
        <f>'[1]TCE - ANEXO III - Preencher'!L92</f>
        <v>268.22000000000003</v>
      </c>
      <c r="L83" s="15">
        <f>'[1]TCE - ANEXO III - Preencher'!M92</f>
        <v>0</v>
      </c>
      <c r="M83" s="15">
        <f t="shared" si="7"/>
        <v>268.22000000000003</v>
      </c>
      <c r="N83" s="15">
        <f>'[1]TCE - ANEXO III - Preencher'!O92</f>
        <v>1.65</v>
      </c>
      <c r="O83" s="15">
        <f>'[1]TCE - ANEXO III - Preencher'!P92</f>
        <v>0</v>
      </c>
      <c r="P83" s="16">
        <f t="shared" si="8"/>
        <v>1.65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 xml:space="preserve"> 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441.01580000000001</v>
      </c>
    </row>
    <row r="84" spans="1:28" x14ac:dyDescent="0.2">
      <c r="A84" s="8">
        <f>IFERROR(VLOOKUP(B84,'[1]DADOS (OCULTAR)'!$Q$3:$S$136,3,0),"")</f>
        <v>10894988000729</v>
      </c>
      <c r="B84" s="9" t="str">
        <f>'[1]TCE - ANEXO III - Preencher'!C93</f>
        <v>UPAE CARUARU</v>
      </c>
      <c r="C84" s="10"/>
      <c r="D84" s="11" t="str">
        <f>'[1]TCE - ANEXO III - Preencher'!E93</f>
        <v>MARIA TERESA DE SOUSA MOTA MELO LAGO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2236-05</v>
      </c>
      <c r="G84" s="13">
        <f>IF('[1]TCE - ANEXO III - Preencher'!H93="","",'[1]TCE - ANEXO III - Preencher'!H93)</f>
        <v>45870</v>
      </c>
      <c r="H84" s="14">
        <f>'[1]TCE - ANEXO III - Preencher'!I93</f>
        <v>30.073400000000003</v>
      </c>
      <c r="I84" s="14">
        <f>'[1]TCE - ANEXO III - Preencher'!J93</f>
        <v>240.59</v>
      </c>
      <c r="J84" s="14">
        <f>'[1]TCE - ANEXO III - Preencher'!K93</f>
        <v>0</v>
      </c>
      <c r="K84" s="15">
        <f>'[1]TCE - ANEXO III - Preencher'!L93</f>
        <v>268.22000000000003</v>
      </c>
      <c r="L84" s="15">
        <f>'[1]TCE - ANEXO III - Preencher'!M93</f>
        <v>0</v>
      </c>
      <c r="M84" s="15">
        <f t="shared" si="7"/>
        <v>268.22000000000003</v>
      </c>
      <c r="N84" s="15">
        <f>'[1]TCE - ANEXO III - Preencher'!O93</f>
        <v>3.3</v>
      </c>
      <c r="O84" s="15">
        <f>'[1]TCE - ANEXO III - Preencher'!P93</f>
        <v>0</v>
      </c>
      <c r="P84" s="16">
        <f t="shared" si="8"/>
        <v>3.3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 xml:space="preserve"> 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542.18340000000001</v>
      </c>
    </row>
    <row r="85" spans="1:28" x14ac:dyDescent="0.2">
      <c r="A85" s="8">
        <f>IFERROR(VLOOKUP(B85,'[1]DADOS (OCULTAR)'!$Q$3:$S$136,3,0),"")</f>
        <v>10894988000729</v>
      </c>
      <c r="B85" s="9" t="str">
        <f>'[1]TCE - ANEXO III - Preencher'!C94</f>
        <v>UPAE CARUARU</v>
      </c>
      <c r="C85" s="10"/>
      <c r="D85" s="11" t="str">
        <f>'[1]TCE - ANEXO III - Preencher'!E94</f>
        <v>MARINA BARBOSA E SOUZA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>
        <f>IF('[1]TCE - ANEXO III - Preencher'!H94="","",'[1]TCE - ANEXO III - Preencher'!H94)</f>
        <v>45870</v>
      </c>
      <c r="H85" s="14">
        <f>'[1]TCE - ANEXO III - Preencher'!I94</f>
        <v>46.190400000000004</v>
      </c>
      <c r="I85" s="14">
        <f>'[1]TCE - ANEXO III - Preencher'!J94</f>
        <v>369.52</v>
      </c>
      <c r="J85" s="14">
        <f>'[1]TCE - ANEXO III - Preencher'!K94</f>
        <v>0</v>
      </c>
      <c r="K85" s="15">
        <f>'[1]TCE - ANEXO III - Preencher'!L94</f>
        <v>268.22000000000003</v>
      </c>
      <c r="L85" s="15">
        <f>'[1]TCE - ANEXO III - Preencher'!M94</f>
        <v>0</v>
      </c>
      <c r="M85" s="15">
        <f t="shared" si="7"/>
        <v>268.22000000000003</v>
      </c>
      <c r="N85" s="15">
        <f>'[1]TCE - ANEXO III - Preencher'!O94</f>
        <v>3.3</v>
      </c>
      <c r="O85" s="15">
        <f>'[1]TCE - ANEXO III - Preencher'!P94</f>
        <v>0</v>
      </c>
      <c r="P85" s="16">
        <f t="shared" si="8"/>
        <v>3.3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138.38999999999999</v>
      </c>
      <c r="U85" s="15">
        <f>'[1]TCE - ANEXO III - Preencher'!V94</f>
        <v>0</v>
      </c>
      <c r="V85" s="16">
        <f t="shared" si="10"/>
        <v>138.38999999999999</v>
      </c>
      <c r="W85" s="17" t="str">
        <f>IF('[1]TCE - ANEXO III - Preencher'!X94="","",'[1]TCE - ANEXO III - Preencher'!X94)</f>
        <v xml:space="preserve"> AUXILIO CRECHE.</v>
      </c>
      <c r="X85" s="15">
        <f>'[1]TCE - ANEXO III - Preencher'!Y94</f>
        <v>1536.24</v>
      </c>
      <c r="Y85" s="15">
        <f>'[1]TCE - ANEXO III - Preencher'!Z94</f>
        <v>0</v>
      </c>
      <c r="Z85" s="16">
        <f t="shared" si="11"/>
        <v>1536.24</v>
      </c>
      <c r="AA85" s="17" t="str">
        <f>IF('[1]TCE - ANEXO III - Preencher'!AB94="","",'[1]TCE - ANEXO III - Preencher'!AB94)</f>
        <v>ABONO COMPLEMENTAR</v>
      </c>
      <c r="AB85" s="15">
        <f t="shared" si="6"/>
        <v>2361.8604</v>
      </c>
    </row>
    <row r="86" spans="1:28" x14ac:dyDescent="0.2">
      <c r="A86" s="8">
        <f>IFERROR(VLOOKUP(B86,'[1]DADOS (OCULTAR)'!$Q$3:$S$136,3,0),"")</f>
        <v>10894988000729</v>
      </c>
      <c r="B86" s="9" t="str">
        <f>'[1]TCE - ANEXO III - Preencher'!C95</f>
        <v>UPAE CARUARU</v>
      </c>
      <c r="C86" s="10"/>
      <c r="D86" s="11" t="str">
        <f>'[1]TCE - ANEXO III - Preencher'!E95</f>
        <v>MARIZETE NEUZA DOS SANTOS RAMOS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2236-05</v>
      </c>
      <c r="G86" s="13">
        <f>IF('[1]TCE - ANEXO III - Preencher'!H95="","",'[1]TCE - ANEXO III - Preencher'!H95)</f>
        <v>45870</v>
      </c>
      <c r="H86" s="14">
        <f>'[1]TCE - ANEXO III - Preencher'!I95</f>
        <v>31.163499999999999</v>
      </c>
      <c r="I86" s="14">
        <f>'[1]TCE - ANEXO III - Preencher'!J95</f>
        <v>249.31</v>
      </c>
      <c r="J86" s="14">
        <f>'[1]TCE - ANEXO III - Preencher'!K95</f>
        <v>0</v>
      </c>
      <c r="K86" s="15">
        <f>'[1]TCE - ANEXO III - Preencher'!L95</f>
        <v>268.22000000000003</v>
      </c>
      <c r="L86" s="15">
        <f>'[1]TCE - ANEXO III - Preencher'!M95</f>
        <v>0</v>
      </c>
      <c r="M86" s="15">
        <f t="shared" si="7"/>
        <v>268.22000000000003</v>
      </c>
      <c r="N86" s="15">
        <f>'[1]TCE - ANEXO III - Preencher'!O95</f>
        <v>3.3</v>
      </c>
      <c r="O86" s="15">
        <f>'[1]TCE - ANEXO III - Preencher'!P95</f>
        <v>0</v>
      </c>
      <c r="P86" s="16">
        <f t="shared" si="8"/>
        <v>3.3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121.1</v>
      </c>
      <c r="U86" s="15">
        <f>'[1]TCE - ANEXO III - Preencher'!V95</f>
        <v>0</v>
      </c>
      <c r="V86" s="16">
        <f t="shared" si="10"/>
        <v>121.1</v>
      </c>
      <c r="W86" s="17" t="str">
        <f>IF('[1]TCE - ANEXO III - Preencher'!X95="","",'[1]TCE - ANEXO III - Preencher'!X95)</f>
        <v xml:space="preserve"> AUXILIO CRECHE.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673.09350000000006</v>
      </c>
    </row>
    <row r="87" spans="1:28" x14ac:dyDescent="0.2">
      <c r="A87" s="8">
        <f>IFERROR(VLOOKUP(B87,'[1]DADOS (OCULTAR)'!$Q$3:$S$136,3,0),"")</f>
        <v>10894988000729</v>
      </c>
      <c r="B87" s="9" t="str">
        <f>'[1]TCE - ANEXO III - Preencher'!C96</f>
        <v>UPAE CARUARU</v>
      </c>
      <c r="C87" s="10"/>
      <c r="D87" s="11" t="str">
        <f>'[1]TCE - ANEXO III - Preencher'!E96</f>
        <v>MATEUS ALVES FARIAS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4110-10</v>
      </c>
      <c r="G87" s="13">
        <f>IF('[1]TCE - ANEXO III - Preencher'!H96="","",'[1]TCE - ANEXO III - Preencher'!H96)</f>
        <v>45870</v>
      </c>
      <c r="H87" s="14">
        <f>'[1]TCE - ANEXO III - Preencher'!I96</f>
        <v>18.441800000000001</v>
      </c>
      <c r="I87" s="14">
        <f>'[1]TCE - ANEXO III - Preencher'!J96</f>
        <v>147.53</v>
      </c>
      <c r="J87" s="14">
        <f>'[1]TCE - ANEXO III - Preencher'!K96</f>
        <v>0</v>
      </c>
      <c r="K87" s="15">
        <f>'[1]TCE - ANEXO III - Preencher'!L96</f>
        <v>268.22000000000003</v>
      </c>
      <c r="L87" s="15">
        <f>'[1]TCE - ANEXO III - Preencher'!M96</f>
        <v>0</v>
      </c>
      <c r="M87" s="15">
        <f t="shared" si="7"/>
        <v>268.22000000000003</v>
      </c>
      <c r="N87" s="15">
        <f>'[1]TCE - ANEXO III - Preencher'!O96</f>
        <v>1.64</v>
      </c>
      <c r="O87" s="15">
        <f>'[1]TCE - ANEXO III - Preencher'!P96</f>
        <v>0</v>
      </c>
      <c r="P87" s="16">
        <f t="shared" si="8"/>
        <v>1.64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 xml:space="preserve"> </v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435.83180000000004</v>
      </c>
    </row>
    <row r="88" spans="1:28" x14ac:dyDescent="0.2">
      <c r="A88" s="8">
        <f>IFERROR(VLOOKUP(B88,'[1]DADOS (OCULTAR)'!$Q$3:$S$136,3,0),"")</f>
        <v>10894988000729</v>
      </c>
      <c r="B88" s="9" t="str">
        <f>'[1]TCE - ANEXO III - Preencher'!C97</f>
        <v>UPAE CARUARU</v>
      </c>
      <c r="C88" s="10"/>
      <c r="D88" s="11" t="str">
        <f>'[1]TCE - ANEXO III - Preencher'!E97</f>
        <v>MAVIA ANGELICA DOS SANTOS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45870</v>
      </c>
      <c r="H88" s="14">
        <f>'[1]TCE - ANEXO III - Preencher'!I97</f>
        <v>34.783299999999997</v>
      </c>
      <c r="I88" s="14">
        <f>'[1]TCE - ANEXO III - Preencher'!J97</f>
        <v>278.27</v>
      </c>
      <c r="J88" s="14">
        <f>'[1]TCE - ANEXO III - Preencher'!K97</f>
        <v>0</v>
      </c>
      <c r="K88" s="15">
        <f>'[1]TCE - ANEXO III - Preencher'!L97</f>
        <v>268.22000000000003</v>
      </c>
      <c r="L88" s="15">
        <f>'[1]TCE - ANEXO III - Preencher'!M97</f>
        <v>0</v>
      </c>
      <c r="M88" s="15">
        <f t="shared" si="7"/>
        <v>268.22000000000003</v>
      </c>
      <c r="N88" s="15">
        <f>'[1]TCE - ANEXO III - Preencher'!O97</f>
        <v>1.64</v>
      </c>
      <c r="O88" s="15">
        <f>'[1]TCE - ANEXO III - Preencher'!P97</f>
        <v>0</v>
      </c>
      <c r="P88" s="16">
        <f t="shared" si="8"/>
        <v>1.64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 xml:space="preserve"> </v>
      </c>
      <c r="X88" s="15">
        <f>'[1]TCE - ANEXO III - Preencher'!Y97</f>
        <v>1653.1100000000001</v>
      </c>
      <c r="Y88" s="15">
        <f>'[1]TCE - ANEXO III - Preencher'!Z97</f>
        <v>0</v>
      </c>
      <c r="Z88" s="16">
        <f t="shared" si="11"/>
        <v>1653.1100000000001</v>
      </c>
      <c r="AA88" s="17" t="str">
        <f>IF('[1]TCE - ANEXO III - Preencher'!AB97="","",'[1]TCE - ANEXO III - Preencher'!AB97)</f>
        <v>ABONO COMPLEMENTAR</v>
      </c>
      <c r="AB88" s="15">
        <f t="shared" si="6"/>
        <v>2236.0233000000003</v>
      </c>
    </row>
    <row r="89" spans="1:28" x14ac:dyDescent="0.2">
      <c r="A89" s="8">
        <f>IFERROR(VLOOKUP(B89,'[1]DADOS (OCULTAR)'!$Q$3:$S$136,3,0),"")</f>
        <v>10894988000729</v>
      </c>
      <c r="B89" s="9" t="str">
        <f>'[1]TCE - ANEXO III - Preencher'!C98</f>
        <v>UPAE CARUARU</v>
      </c>
      <c r="C89" s="10"/>
      <c r="D89" s="11" t="str">
        <f>'[1]TCE - ANEXO III - Preencher'!E98</f>
        <v>MAYARA RODRIGUES GUALBERTO DE PAULA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2521-05</v>
      </c>
      <c r="G89" s="13">
        <f>IF('[1]TCE - ANEXO III - Preencher'!H98="","",'[1]TCE - ANEXO III - Preencher'!H98)</f>
        <v>45870</v>
      </c>
      <c r="H89" s="14">
        <f>'[1]TCE - ANEXO III - Preencher'!I98</f>
        <v>35.176400000000001</v>
      </c>
      <c r="I89" s="14">
        <f>'[1]TCE - ANEXO III - Preencher'!J98</f>
        <v>281.41000000000003</v>
      </c>
      <c r="J89" s="14">
        <f>'[1]TCE - ANEXO III - Preencher'!K98</f>
        <v>0</v>
      </c>
      <c r="K89" s="15">
        <f>'[1]TCE - ANEXO III - Preencher'!L98</f>
        <v>315</v>
      </c>
      <c r="L89" s="15">
        <f>'[1]TCE - ANEXO III - Preencher'!M98</f>
        <v>0</v>
      </c>
      <c r="M89" s="15">
        <f t="shared" si="7"/>
        <v>315</v>
      </c>
      <c r="N89" s="15">
        <f>'[1]TCE - ANEXO III - Preencher'!O98</f>
        <v>1.64</v>
      </c>
      <c r="O89" s="15">
        <f>'[1]TCE - ANEXO III - Preencher'!P98</f>
        <v>0</v>
      </c>
      <c r="P89" s="16">
        <f t="shared" si="8"/>
        <v>1.64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 xml:space="preserve"> 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633.22640000000001</v>
      </c>
    </row>
    <row r="90" spans="1:28" x14ac:dyDescent="0.2">
      <c r="A90" s="8">
        <f>IFERROR(VLOOKUP(B90,'[1]DADOS (OCULTAR)'!$Q$3:$S$136,3,0),"")</f>
        <v>10894988000729</v>
      </c>
      <c r="B90" s="9" t="str">
        <f>'[1]TCE - ANEXO III - Preencher'!C99</f>
        <v>UPAE CARUARU</v>
      </c>
      <c r="C90" s="10"/>
      <c r="D90" s="11" t="str">
        <f>'[1]TCE - ANEXO III - Preencher'!E99</f>
        <v>MAYTTA ROCHELLY LOPES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2236-05</v>
      </c>
      <c r="G90" s="13">
        <f>IF('[1]TCE - ANEXO III - Preencher'!H99="","",'[1]TCE - ANEXO III - Preencher'!H99)</f>
        <v>45870</v>
      </c>
      <c r="H90" s="14">
        <f>'[1]TCE - ANEXO III - Preencher'!I99</f>
        <v>41.161200000000001</v>
      </c>
      <c r="I90" s="14">
        <f>'[1]TCE - ANEXO III - Preencher'!J99</f>
        <v>329.29</v>
      </c>
      <c r="J90" s="14">
        <f>'[1]TCE - ANEXO III - Preencher'!K99</f>
        <v>0</v>
      </c>
      <c r="K90" s="15">
        <f>'[1]TCE - ANEXO III - Preencher'!L99</f>
        <v>268.22000000000003</v>
      </c>
      <c r="L90" s="15">
        <f>'[1]TCE - ANEXO III - Preencher'!M99</f>
        <v>0</v>
      </c>
      <c r="M90" s="15">
        <f t="shared" si="7"/>
        <v>268.22000000000003</v>
      </c>
      <c r="N90" s="15">
        <f>'[1]TCE - ANEXO III - Preencher'!O99</f>
        <v>3.29</v>
      </c>
      <c r="O90" s="15">
        <f>'[1]TCE - ANEXO III - Preencher'!P99</f>
        <v>0</v>
      </c>
      <c r="P90" s="16">
        <f t="shared" si="8"/>
        <v>3.29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 xml:space="preserve"> 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641.96119999999996</v>
      </c>
    </row>
    <row r="91" spans="1:28" x14ac:dyDescent="0.2">
      <c r="A91" s="8">
        <f>IFERROR(VLOOKUP(B91,'[1]DADOS (OCULTAR)'!$Q$3:$S$136,3,0),"")</f>
        <v>10894988000729</v>
      </c>
      <c r="B91" s="9" t="str">
        <f>'[1]TCE - ANEXO III - Preencher'!C100</f>
        <v>UPAE CARUARU</v>
      </c>
      <c r="C91" s="10"/>
      <c r="D91" s="11" t="str">
        <f>'[1]TCE - ANEXO III - Preencher'!E100</f>
        <v>MICHELLE DA SILVA VIEIRA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45870</v>
      </c>
      <c r="H91" s="14">
        <f>'[1]TCE - ANEXO III - Preencher'!I100</f>
        <v>34.785800000000002</v>
      </c>
      <c r="I91" s="14">
        <f>'[1]TCE - ANEXO III - Preencher'!J100</f>
        <v>278.28999999999996</v>
      </c>
      <c r="J91" s="14">
        <f>'[1]TCE - ANEXO III - Preencher'!K100</f>
        <v>0</v>
      </c>
      <c r="K91" s="15">
        <f>'[1]TCE - ANEXO III - Preencher'!L100</f>
        <v>268.22000000000003</v>
      </c>
      <c r="L91" s="15">
        <f>'[1]TCE - ANEXO III - Preencher'!M100</f>
        <v>0</v>
      </c>
      <c r="M91" s="15">
        <f t="shared" si="7"/>
        <v>268.22000000000003</v>
      </c>
      <c r="N91" s="15">
        <f>'[1]TCE - ANEXO III - Preencher'!O100</f>
        <v>1.64</v>
      </c>
      <c r="O91" s="15">
        <f>'[1]TCE - ANEXO III - Preencher'!P100</f>
        <v>0</v>
      </c>
      <c r="P91" s="16">
        <f t="shared" si="8"/>
        <v>1.64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 xml:space="preserve"> </v>
      </c>
      <c r="X91" s="15">
        <f>'[1]TCE - ANEXO III - Preencher'!Y100</f>
        <v>1653.1100000000001</v>
      </c>
      <c r="Y91" s="15">
        <f>'[1]TCE - ANEXO III - Preencher'!Z100</f>
        <v>0</v>
      </c>
      <c r="Z91" s="16">
        <f t="shared" si="11"/>
        <v>1653.1100000000001</v>
      </c>
      <c r="AA91" s="17" t="str">
        <f>IF('[1]TCE - ANEXO III - Preencher'!AB100="","",'[1]TCE - ANEXO III - Preencher'!AB100)</f>
        <v>ABONO COMPLEMENTAR</v>
      </c>
      <c r="AB91" s="15">
        <f t="shared" si="6"/>
        <v>2236.0457999999999</v>
      </c>
    </row>
    <row r="92" spans="1:28" x14ac:dyDescent="0.2">
      <c r="A92" s="8">
        <f>IFERROR(VLOOKUP(B92,'[1]DADOS (OCULTAR)'!$Q$3:$S$136,3,0),"")</f>
        <v>10894988000729</v>
      </c>
      <c r="B92" s="9" t="str">
        <f>'[1]TCE - ANEXO III - Preencher'!C101</f>
        <v>UPAE CARUARU</v>
      </c>
      <c r="C92" s="10"/>
      <c r="D92" s="11" t="str">
        <f>'[1]TCE - ANEXO III - Preencher'!E101</f>
        <v>MORGANA KITI PEREIRA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45870</v>
      </c>
      <c r="H92" s="14">
        <f>'[1]TCE - ANEXO III - Preencher'!I101</f>
        <v>34.836500000000001</v>
      </c>
      <c r="I92" s="14">
        <f>'[1]TCE - ANEXO III - Preencher'!J101</f>
        <v>278.69</v>
      </c>
      <c r="J92" s="14">
        <f>'[1]TCE - ANEXO III - Preencher'!K101</f>
        <v>0</v>
      </c>
      <c r="K92" s="15">
        <f>'[1]TCE - ANEXO III - Preencher'!L101</f>
        <v>268.22000000000003</v>
      </c>
      <c r="L92" s="15">
        <f>'[1]TCE - ANEXO III - Preencher'!M101</f>
        <v>0</v>
      </c>
      <c r="M92" s="15">
        <f t="shared" si="7"/>
        <v>268.22000000000003</v>
      </c>
      <c r="N92" s="15">
        <f>'[1]TCE - ANEXO III - Preencher'!O101</f>
        <v>1.64</v>
      </c>
      <c r="O92" s="15">
        <f>'[1]TCE - ANEXO III - Preencher'!P101</f>
        <v>0</v>
      </c>
      <c r="P92" s="16">
        <f t="shared" si="8"/>
        <v>1.64</v>
      </c>
      <c r="Q92" s="15">
        <f>'[1]TCE - ANEXO III - Preencher'!R101</f>
        <v>403.2</v>
      </c>
      <c r="R92" s="15">
        <f>'[1]TCE - ANEXO III - Preencher'!S101</f>
        <v>91.3</v>
      </c>
      <c r="S92" s="16">
        <f t="shared" si="9"/>
        <v>311.89999999999998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 xml:space="preserve"> </v>
      </c>
      <c r="X92" s="15">
        <f>'[1]TCE - ANEXO III - Preencher'!Y101</f>
        <v>1653.1100000000001</v>
      </c>
      <c r="Y92" s="15">
        <f>'[1]TCE - ANEXO III - Preencher'!Z101</f>
        <v>0</v>
      </c>
      <c r="Z92" s="16">
        <f t="shared" si="11"/>
        <v>1653.1100000000001</v>
      </c>
      <c r="AA92" s="17" t="str">
        <f>IF('[1]TCE - ANEXO III - Preencher'!AB101="","",'[1]TCE - ANEXO III - Preencher'!AB101)</f>
        <v>ABONO COMPLEMENTAR</v>
      </c>
      <c r="AB92" s="15">
        <f t="shared" si="6"/>
        <v>2548.3964999999998</v>
      </c>
    </row>
    <row r="93" spans="1:28" x14ac:dyDescent="0.2">
      <c r="A93" s="8">
        <f>IFERROR(VLOOKUP(B93,'[1]DADOS (OCULTAR)'!$Q$3:$S$136,3,0),"")</f>
        <v>10894988000729</v>
      </c>
      <c r="B93" s="9" t="str">
        <f>'[1]TCE - ANEXO III - Preencher'!C102</f>
        <v>UPAE CARUARU</v>
      </c>
      <c r="C93" s="10"/>
      <c r="D93" s="11" t="str">
        <f>'[1]TCE - ANEXO III - Preencher'!E102</f>
        <v>MYCHELL JOSE MIRANDA VIEIRA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3241-15</v>
      </c>
      <c r="G93" s="13">
        <f>IF('[1]TCE - ANEXO III - Preencher'!H102="","",'[1]TCE - ANEXO III - Preencher'!H102)</f>
        <v>45870</v>
      </c>
      <c r="H93" s="14">
        <f>'[1]TCE - ANEXO III - Preencher'!I102</f>
        <v>36.430500000000002</v>
      </c>
      <c r="I93" s="14">
        <f>'[1]TCE - ANEXO III - Preencher'!J102</f>
        <v>291.44</v>
      </c>
      <c r="J93" s="14">
        <f>'[1]TCE - ANEXO III - Preencher'!K102</f>
        <v>0</v>
      </c>
      <c r="K93" s="15">
        <f>'[1]TCE - ANEXO III - Preencher'!L102</f>
        <v>268.22000000000003</v>
      </c>
      <c r="L93" s="15">
        <f>'[1]TCE - ANEXO III - Preencher'!M102</f>
        <v>0</v>
      </c>
      <c r="M93" s="15">
        <f t="shared" si="7"/>
        <v>268.22000000000003</v>
      </c>
      <c r="N93" s="15">
        <f>'[1]TCE - ANEXO III - Preencher'!O102</f>
        <v>1.64</v>
      </c>
      <c r="O93" s="15">
        <f>'[1]TCE - ANEXO III - Preencher'!P102</f>
        <v>0</v>
      </c>
      <c r="P93" s="16">
        <f t="shared" si="8"/>
        <v>1.64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 xml:space="preserve"> 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597.73050000000001</v>
      </c>
    </row>
    <row r="94" spans="1:28" x14ac:dyDescent="0.2">
      <c r="A94" s="8">
        <f>IFERROR(VLOOKUP(B94,'[1]DADOS (OCULTAR)'!$Q$3:$S$136,3,0),"")</f>
        <v>10894988000729</v>
      </c>
      <c r="B94" s="9" t="str">
        <f>'[1]TCE - ANEXO III - Preencher'!C103</f>
        <v>UPAE CARUARU</v>
      </c>
      <c r="C94" s="10"/>
      <c r="D94" s="11" t="str">
        <f>'[1]TCE - ANEXO III - Preencher'!E103</f>
        <v>NATHALYA CRISTINA FERNANDES DE MELO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4101-05</v>
      </c>
      <c r="G94" s="13">
        <f>IF('[1]TCE - ANEXO III - Preencher'!H103="","",'[1]TCE - ANEXO III - Preencher'!H103)</f>
        <v>45870</v>
      </c>
      <c r="H94" s="14">
        <f>'[1]TCE - ANEXO III - Preencher'!I103</f>
        <v>71.995800000000003</v>
      </c>
      <c r="I94" s="14">
        <f>'[1]TCE - ANEXO III - Preencher'!J103</f>
        <v>575.97</v>
      </c>
      <c r="J94" s="14">
        <f>'[1]TCE - ANEXO III - Preencher'!K103</f>
        <v>0</v>
      </c>
      <c r="K94" s="15">
        <f>'[1]TCE - ANEXO III - Preencher'!L103</f>
        <v>268.22000000000003</v>
      </c>
      <c r="L94" s="15">
        <f>'[1]TCE - ANEXO III - Preencher'!M103</f>
        <v>0</v>
      </c>
      <c r="M94" s="15">
        <f t="shared" si="7"/>
        <v>268.22000000000003</v>
      </c>
      <c r="N94" s="15">
        <f>'[1]TCE - ANEXO III - Preencher'!O103</f>
        <v>1.64</v>
      </c>
      <c r="O94" s="15">
        <f>'[1]TCE - ANEXO III - Preencher'!P103</f>
        <v>0</v>
      </c>
      <c r="P94" s="16">
        <f t="shared" si="8"/>
        <v>1.64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50</v>
      </c>
      <c r="U94" s="15">
        <f>'[1]TCE - ANEXO III - Preencher'!V103</f>
        <v>0</v>
      </c>
      <c r="V94" s="16">
        <f t="shared" si="10"/>
        <v>50</v>
      </c>
      <c r="W94" s="17" t="str">
        <f>IF('[1]TCE - ANEXO III - Preencher'!X103="","",'[1]TCE - ANEXO III - Preencher'!X103)</f>
        <v xml:space="preserve">AJUDA DE CUSTO. 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967.82580000000007</v>
      </c>
    </row>
    <row r="95" spans="1:28" x14ac:dyDescent="0.2">
      <c r="A95" s="8">
        <f>IFERROR(VLOOKUP(B95,'[1]DADOS (OCULTAR)'!$Q$3:$S$136,3,0),"")</f>
        <v>10894988000729</v>
      </c>
      <c r="B95" s="9" t="str">
        <f>'[1]TCE - ANEXO III - Preencher'!C104</f>
        <v>UPAE CARUARU</v>
      </c>
      <c r="C95" s="10"/>
      <c r="D95" s="11" t="str">
        <f>'[1]TCE - ANEXO III - Preencher'!E104</f>
        <v>NATIELY CRUZ ALMEIDA MOTA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4110-05</v>
      </c>
      <c r="G95" s="13">
        <f>IF('[1]TCE - ANEXO III - Preencher'!H104="","",'[1]TCE - ANEXO III - Preencher'!H104)</f>
        <v>45870</v>
      </c>
      <c r="H95" s="14">
        <f>'[1]TCE - ANEXO III - Preencher'!I104</f>
        <v>18.243199999999998</v>
      </c>
      <c r="I95" s="14">
        <f>'[1]TCE - ANEXO III - Preencher'!J104</f>
        <v>145.94999999999999</v>
      </c>
      <c r="J95" s="14">
        <f>'[1]TCE - ANEXO III - Preencher'!K104</f>
        <v>0</v>
      </c>
      <c r="K95" s="15">
        <f>'[1]TCE - ANEXO III - Preencher'!L104</f>
        <v>268.22000000000003</v>
      </c>
      <c r="L95" s="15">
        <f>'[1]TCE - ANEXO III - Preencher'!M104</f>
        <v>0</v>
      </c>
      <c r="M95" s="15">
        <f t="shared" si="7"/>
        <v>268.22000000000003</v>
      </c>
      <c r="N95" s="15">
        <f>'[1]TCE - ANEXO III - Preencher'!O104</f>
        <v>1.64</v>
      </c>
      <c r="O95" s="15">
        <f>'[1]TCE - ANEXO III - Preencher'!P104</f>
        <v>0</v>
      </c>
      <c r="P95" s="16">
        <f t="shared" si="8"/>
        <v>1.64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 xml:space="preserve"> 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434.0532</v>
      </c>
    </row>
    <row r="96" spans="1:28" x14ac:dyDescent="0.2">
      <c r="A96" s="8">
        <f>IFERROR(VLOOKUP(B96,'[1]DADOS (OCULTAR)'!$Q$3:$S$136,3,0),"")</f>
        <v>10894988000729</v>
      </c>
      <c r="B96" s="9" t="str">
        <f>'[1]TCE - ANEXO III - Preencher'!C105</f>
        <v>UPAE CARUARU</v>
      </c>
      <c r="C96" s="10"/>
      <c r="D96" s="11" t="str">
        <f>'[1]TCE - ANEXO III - Preencher'!E105</f>
        <v>NELSON JONATHAS DA SILVA MELO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5143-10</v>
      </c>
      <c r="G96" s="13">
        <f>IF('[1]TCE - ANEXO III - Preencher'!H105="","",'[1]TCE - ANEXO III - Preencher'!H105)</f>
        <v>45870</v>
      </c>
      <c r="H96" s="14">
        <f>'[1]TCE - ANEXO III - Preencher'!I105</f>
        <v>19.557100000000002</v>
      </c>
      <c r="I96" s="14">
        <f>'[1]TCE - ANEXO III - Preencher'!J105</f>
        <v>156.46</v>
      </c>
      <c r="J96" s="14">
        <f>'[1]TCE - ANEXO III - Preencher'!K105</f>
        <v>0</v>
      </c>
      <c r="K96" s="15">
        <f>'[1]TCE - ANEXO III - Preencher'!L105</f>
        <v>268.22000000000003</v>
      </c>
      <c r="L96" s="15">
        <f>'[1]TCE - ANEXO III - Preencher'!M105</f>
        <v>0</v>
      </c>
      <c r="M96" s="15">
        <f t="shared" si="7"/>
        <v>268.22000000000003</v>
      </c>
      <c r="N96" s="15">
        <f>'[1]TCE - ANEXO III - Preencher'!O105</f>
        <v>1.64</v>
      </c>
      <c r="O96" s="15">
        <f>'[1]TCE - ANEXO III - Preencher'!P105</f>
        <v>0</v>
      </c>
      <c r="P96" s="16">
        <f t="shared" si="8"/>
        <v>1.64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 xml:space="preserve"> 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445.87710000000004</v>
      </c>
    </row>
    <row r="97" spans="1:28" x14ac:dyDescent="0.2">
      <c r="A97" s="8">
        <f>IFERROR(VLOOKUP(B97,'[1]DADOS (OCULTAR)'!$Q$3:$S$136,3,0),"")</f>
        <v>10894988000729</v>
      </c>
      <c r="B97" s="9" t="str">
        <f>'[1]TCE - ANEXO III - Preencher'!C106</f>
        <v>UPAE CARUARU</v>
      </c>
      <c r="C97" s="10"/>
      <c r="D97" s="11" t="str">
        <f>'[1]TCE - ANEXO III - Preencher'!E106</f>
        <v>NIZAELLI RAISSA CAVALCANTI MORAIS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4101-05</v>
      </c>
      <c r="G97" s="13">
        <f>IF('[1]TCE - ANEXO III - Preencher'!H106="","",'[1]TCE - ANEXO III - Preencher'!H106)</f>
        <v>45870</v>
      </c>
      <c r="H97" s="14">
        <f>'[1]TCE - ANEXO III - Preencher'!I106</f>
        <v>80.3249</v>
      </c>
      <c r="I97" s="14">
        <f>'[1]TCE - ANEXO III - Preencher'!J106</f>
        <v>642.6</v>
      </c>
      <c r="J97" s="14">
        <f>'[1]TCE - ANEXO III - Preencher'!K106</f>
        <v>0</v>
      </c>
      <c r="K97" s="15">
        <f>'[1]TCE - ANEXO III - Preencher'!L106</f>
        <v>268.22000000000003</v>
      </c>
      <c r="L97" s="15">
        <f>'[1]TCE - ANEXO III - Preencher'!M106</f>
        <v>0</v>
      </c>
      <c r="M97" s="15">
        <f t="shared" si="7"/>
        <v>268.22000000000003</v>
      </c>
      <c r="N97" s="15">
        <f>'[1]TCE - ANEXO III - Preencher'!O106</f>
        <v>1.64</v>
      </c>
      <c r="O97" s="15">
        <f>'[1]TCE - ANEXO III - Preencher'!P106</f>
        <v>0</v>
      </c>
      <c r="P97" s="16">
        <f t="shared" si="8"/>
        <v>1.64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50</v>
      </c>
      <c r="U97" s="15">
        <f>'[1]TCE - ANEXO III - Preencher'!V106</f>
        <v>0</v>
      </c>
      <c r="V97" s="16">
        <f t="shared" si="10"/>
        <v>50</v>
      </c>
      <c r="W97" s="17" t="str">
        <f>IF('[1]TCE - ANEXO III - Preencher'!X106="","",'[1]TCE - ANEXO III - Preencher'!X106)</f>
        <v xml:space="preserve">AJUDA DE CUSTO. 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1042.7849000000001</v>
      </c>
    </row>
    <row r="98" spans="1:28" x14ac:dyDescent="0.2">
      <c r="A98" s="8">
        <f>IFERROR(VLOOKUP(B98,'[1]DADOS (OCULTAR)'!$Q$3:$S$136,3,0),"")</f>
        <v>10894988000729</v>
      </c>
      <c r="B98" s="9" t="str">
        <f>'[1]TCE - ANEXO III - Preencher'!C107</f>
        <v>UPAE CARUARU</v>
      </c>
      <c r="C98" s="10"/>
      <c r="D98" s="11" t="str">
        <f>'[1]TCE - ANEXO III - Preencher'!E107</f>
        <v>ODILON DE ALMEIDA MERGULHAO NETO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7823-05</v>
      </c>
      <c r="G98" s="13">
        <f>IF('[1]TCE - ANEXO III - Preencher'!H107="","",'[1]TCE - ANEXO III - Preencher'!H107)</f>
        <v>45870</v>
      </c>
      <c r="H98" s="14">
        <f>'[1]TCE - ANEXO III - Preencher'!I107</f>
        <v>19.373699999999999</v>
      </c>
      <c r="I98" s="14">
        <f>'[1]TCE - ANEXO III - Preencher'!J107</f>
        <v>154.99</v>
      </c>
      <c r="J98" s="14">
        <f>'[1]TCE - ANEXO III - Preencher'!K107</f>
        <v>0</v>
      </c>
      <c r="K98" s="15">
        <f>'[1]TCE - ANEXO III - Preencher'!L107</f>
        <v>268.22000000000003</v>
      </c>
      <c r="L98" s="15">
        <f>'[1]TCE - ANEXO III - Preencher'!M107</f>
        <v>0</v>
      </c>
      <c r="M98" s="15">
        <f t="shared" si="7"/>
        <v>268.22000000000003</v>
      </c>
      <c r="N98" s="15">
        <f>'[1]TCE - ANEXO III - Preencher'!O107</f>
        <v>1.64</v>
      </c>
      <c r="O98" s="15">
        <f>'[1]TCE - ANEXO III - Preencher'!P107</f>
        <v>0</v>
      </c>
      <c r="P98" s="16">
        <f t="shared" si="8"/>
        <v>1.64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50</v>
      </c>
      <c r="U98" s="15">
        <f>'[1]TCE - ANEXO III - Preencher'!V107</f>
        <v>0</v>
      </c>
      <c r="V98" s="16">
        <f t="shared" si="10"/>
        <v>50</v>
      </c>
      <c r="W98" s="17" t="str">
        <f>IF('[1]TCE - ANEXO III - Preencher'!X107="","",'[1]TCE - ANEXO III - Preencher'!X107)</f>
        <v xml:space="preserve">AJUDA DE CUSTO. 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494.22370000000001</v>
      </c>
    </row>
    <row r="99" spans="1:28" x14ac:dyDescent="0.2">
      <c r="A99" s="8">
        <f>IFERROR(VLOOKUP(B99,'[1]DADOS (OCULTAR)'!$Q$3:$S$136,3,0),"")</f>
        <v>10894988000729</v>
      </c>
      <c r="B99" s="9" t="str">
        <f>'[1]TCE - ANEXO III - Preencher'!C108</f>
        <v>UPAE CARUARU</v>
      </c>
      <c r="C99" s="10"/>
      <c r="D99" s="11" t="str">
        <f>'[1]TCE - ANEXO III - Preencher'!E108</f>
        <v>PRISCILLA DAYANE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5143-20</v>
      </c>
      <c r="G99" s="13">
        <f>IF('[1]TCE - ANEXO III - Preencher'!H108="","",'[1]TCE - ANEXO III - Preencher'!H108)</f>
        <v>45870</v>
      </c>
      <c r="H99" s="14">
        <f>'[1]TCE - ANEXO III - Preencher'!I108</f>
        <v>18.870100000000001</v>
      </c>
      <c r="I99" s="14">
        <f>'[1]TCE - ANEXO III - Preencher'!J108</f>
        <v>150.96</v>
      </c>
      <c r="J99" s="14">
        <f>'[1]TCE - ANEXO III - Preencher'!K108</f>
        <v>0</v>
      </c>
      <c r="K99" s="15">
        <f>'[1]TCE - ANEXO III - Preencher'!L108</f>
        <v>268.22000000000003</v>
      </c>
      <c r="L99" s="15">
        <f>'[1]TCE - ANEXO III - Preencher'!M108</f>
        <v>0</v>
      </c>
      <c r="M99" s="15">
        <f t="shared" si="7"/>
        <v>268.22000000000003</v>
      </c>
      <c r="N99" s="15">
        <f>'[1]TCE - ANEXO III - Preencher'!O108</f>
        <v>1.64</v>
      </c>
      <c r="O99" s="15">
        <f>'[1]TCE - ANEXO III - Preencher'!P108</f>
        <v>0</v>
      </c>
      <c r="P99" s="16">
        <f t="shared" si="8"/>
        <v>1.64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 xml:space="preserve"> 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439.69010000000003</v>
      </c>
    </row>
    <row r="100" spans="1:28" x14ac:dyDescent="0.2">
      <c r="A100" s="8">
        <f>IFERROR(VLOOKUP(B100,'[1]DADOS (OCULTAR)'!$Q$3:$S$136,3,0),"")</f>
        <v>10894988000729</v>
      </c>
      <c r="B100" s="9" t="str">
        <f>'[1]TCE - ANEXO III - Preencher'!C109</f>
        <v>UPAE CARUARU</v>
      </c>
      <c r="C100" s="10"/>
      <c r="D100" s="11" t="str">
        <f>'[1]TCE - ANEXO III - Preencher'!E109</f>
        <v>RAFAELLA DANGELIS MARQUES FLORENCIO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2236-05</v>
      </c>
      <c r="G100" s="13">
        <f>IF('[1]TCE - ANEXO III - Preencher'!H109="","",'[1]TCE - ANEXO III - Preencher'!H109)</f>
        <v>45870</v>
      </c>
      <c r="H100" s="14">
        <f>'[1]TCE - ANEXO III - Preencher'!I109</f>
        <v>31.142300000000002</v>
      </c>
      <c r="I100" s="14">
        <f>'[1]TCE - ANEXO III - Preencher'!J109</f>
        <v>249.14</v>
      </c>
      <c r="J100" s="14">
        <f>'[1]TCE - ANEXO III - Preencher'!K109</f>
        <v>0</v>
      </c>
      <c r="K100" s="15">
        <f>'[1]TCE - ANEXO III - Preencher'!L109</f>
        <v>268.22000000000003</v>
      </c>
      <c r="L100" s="15">
        <f>'[1]TCE - ANEXO III - Preencher'!M109</f>
        <v>0</v>
      </c>
      <c r="M100" s="15">
        <f t="shared" si="7"/>
        <v>268.22000000000003</v>
      </c>
      <c r="N100" s="15">
        <f>'[1]TCE - ANEXO III - Preencher'!O109</f>
        <v>3.29</v>
      </c>
      <c r="O100" s="15">
        <f>'[1]TCE - ANEXO III - Preencher'!P109</f>
        <v>0</v>
      </c>
      <c r="P100" s="16">
        <f t="shared" si="8"/>
        <v>3.29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 xml:space="preserve"> 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551.79229999999995</v>
      </c>
    </row>
    <row r="101" spans="1:28" x14ac:dyDescent="0.2">
      <c r="A101" s="8">
        <f>IFERROR(VLOOKUP(B101,'[1]DADOS (OCULTAR)'!$Q$3:$S$136,3,0),"")</f>
        <v>10894988000729</v>
      </c>
      <c r="B101" s="9" t="str">
        <f>'[1]TCE - ANEXO III - Preencher'!C110</f>
        <v>UPAE CARUARU</v>
      </c>
      <c r="C101" s="10"/>
      <c r="D101" s="11" t="str">
        <f>'[1]TCE - ANEXO III - Preencher'!E110</f>
        <v>RAQUEL BARROS FERREIRA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5143-20</v>
      </c>
      <c r="G101" s="13">
        <f>IF('[1]TCE - ANEXO III - Preencher'!H110="","",'[1]TCE - ANEXO III - Preencher'!H110)</f>
        <v>45870</v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268.22000000000003</v>
      </c>
      <c r="L101" s="15">
        <f>'[1]TCE - ANEXO III - Preencher'!M110</f>
        <v>0</v>
      </c>
      <c r="M101" s="15">
        <f t="shared" si="7"/>
        <v>268.22000000000003</v>
      </c>
      <c r="N101" s="15">
        <f>'[1]TCE - ANEXO III - Preencher'!O110</f>
        <v>1.64</v>
      </c>
      <c r="O101" s="15">
        <f>'[1]TCE - ANEXO III - Preencher'!P110</f>
        <v>0</v>
      </c>
      <c r="P101" s="16">
        <f t="shared" si="8"/>
        <v>1.64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 xml:space="preserve"> 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269.86</v>
      </c>
    </row>
    <row r="102" spans="1:28" x14ac:dyDescent="0.2">
      <c r="A102" s="8">
        <f>IFERROR(VLOOKUP(B102,'[1]DADOS (OCULTAR)'!$Q$3:$S$136,3,0),"")</f>
        <v>10894988000729</v>
      </c>
      <c r="B102" s="9" t="str">
        <f>'[1]TCE - ANEXO III - Preencher'!C111</f>
        <v>UPAE CARUARU</v>
      </c>
      <c r="C102" s="10"/>
      <c r="D102" s="11" t="str">
        <f>'[1]TCE - ANEXO III - Preencher'!E111</f>
        <v>RAQUEL BRITO DE ALMEIDA COUTO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2234-05</v>
      </c>
      <c r="G102" s="13">
        <f>IF('[1]TCE - ANEXO III - Preencher'!H111="","",'[1]TCE - ANEXO III - Preencher'!H111)</f>
        <v>45870</v>
      </c>
      <c r="H102" s="14">
        <f>'[1]TCE - ANEXO III - Preencher'!I111</f>
        <v>51.464100000000002</v>
      </c>
      <c r="I102" s="14">
        <f>'[1]TCE - ANEXO III - Preencher'!J111</f>
        <v>411.71</v>
      </c>
      <c r="J102" s="14">
        <f>'[1]TCE - ANEXO III - Preencher'!K111</f>
        <v>0</v>
      </c>
      <c r="K102" s="15">
        <f>'[1]TCE - ANEXO III - Preencher'!L111</f>
        <v>268.22000000000003</v>
      </c>
      <c r="L102" s="15">
        <f>'[1]TCE - ANEXO III - Preencher'!M111</f>
        <v>0</v>
      </c>
      <c r="M102" s="15">
        <f t="shared" si="7"/>
        <v>268.22000000000003</v>
      </c>
      <c r="N102" s="15">
        <f>'[1]TCE - ANEXO III - Preencher'!O111</f>
        <v>1.65</v>
      </c>
      <c r="O102" s="15">
        <f>'[1]TCE - ANEXO III - Preencher'!P111</f>
        <v>0</v>
      </c>
      <c r="P102" s="16">
        <f t="shared" si="8"/>
        <v>1.65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 xml:space="preserve"> 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733.04409999999996</v>
      </c>
    </row>
    <row r="103" spans="1:28" x14ac:dyDescent="0.2">
      <c r="A103" s="8">
        <f>IFERROR(VLOOKUP(B103,'[1]DADOS (OCULTAR)'!$Q$3:$S$136,3,0),"")</f>
        <v>10894988000729</v>
      </c>
      <c r="B103" s="9" t="str">
        <f>'[1]TCE - ANEXO III - Preencher'!C112</f>
        <v>UPAE CARUARU</v>
      </c>
      <c r="C103" s="10"/>
      <c r="D103" s="11" t="str">
        <f>'[1]TCE - ANEXO III - Preencher'!E112</f>
        <v>REBECA BEZERRA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4110-05</v>
      </c>
      <c r="G103" s="13">
        <f>IF('[1]TCE - ANEXO III - Preencher'!H112="","",'[1]TCE - ANEXO III - Preencher'!H112)</f>
        <v>45870</v>
      </c>
      <c r="H103" s="14">
        <f>'[1]TCE - ANEXO III - Preencher'!I112</f>
        <v>18.211199999999998</v>
      </c>
      <c r="I103" s="14">
        <f>'[1]TCE - ANEXO III - Preencher'!J112</f>
        <v>145.69</v>
      </c>
      <c r="J103" s="14">
        <f>'[1]TCE - ANEXO III - Preencher'!K112</f>
        <v>0</v>
      </c>
      <c r="K103" s="15">
        <f>'[1]TCE - ANEXO III - Preencher'!L112</f>
        <v>268.22000000000003</v>
      </c>
      <c r="L103" s="15">
        <f>'[1]TCE - ANEXO III - Preencher'!M112</f>
        <v>0</v>
      </c>
      <c r="M103" s="15">
        <f t="shared" si="7"/>
        <v>268.22000000000003</v>
      </c>
      <c r="N103" s="15">
        <f>'[1]TCE - ANEXO III - Preencher'!O112</f>
        <v>1.65</v>
      </c>
      <c r="O103" s="15">
        <f>'[1]TCE - ANEXO III - Preencher'!P112</f>
        <v>0</v>
      </c>
      <c r="P103" s="16">
        <f t="shared" si="8"/>
        <v>1.65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 xml:space="preserve"> 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433.77120000000002</v>
      </c>
    </row>
    <row r="104" spans="1:28" x14ac:dyDescent="0.2">
      <c r="A104" s="8">
        <f>IFERROR(VLOOKUP(B104,'[1]DADOS (OCULTAR)'!$Q$3:$S$136,3,0),"")</f>
        <v>10894988000729</v>
      </c>
      <c r="B104" s="9" t="str">
        <f>'[1]TCE - ANEXO III - Preencher'!C113</f>
        <v>UPAE CARUARU</v>
      </c>
      <c r="C104" s="10"/>
      <c r="D104" s="11" t="str">
        <f>'[1]TCE - ANEXO III - Preencher'!E113</f>
        <v>REBECA NAARA TELES GONÇALVES CAVALCANTI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>
        <f>IF('[1]TCE - ANEXO III - Preencher'!H113="","",'[1]TCE - ANEXO III - Preencher'!H113)</f>
        <v>45870</v>
      </c>
      <c r="H104" s="14">
        <f>'[1]TCE - ANEXO III - Preencher'!I113</f>
        <v>15.362399999999997</v>
      </c>
      <c r="I104" s="14">
        <f>'[1]TCE - ANEXO III - Preencher'!J113</f>
        <v>519.29</v>
      </c>
      <c r="J104" s="14">
        <f>'[1]TCE - ANEXO III - Preencher'!K113</f>
        <v>0</v>
      </c>
      <c r="K104" s="15">
        <f>'[1]TCE - ANEXO III - Preencher'!L113</f>
        <v>268.22000000000003</v>
      </c>
      <c r="L104" s="15">
        <f>'[1]TCE - ANEXO III - Preencher'!M113</f>
        <v>0</v>
      </c>
      <c r="M104" s="15">
        <f t="shared" si="7"/>
        <v>268.22000000000003</v>
      </c>
      <c r="N104" s="15">
        <f>'[1]TCE - ANEXO III - Preencher'!O113</f>
        <v>1.65</v>
      </c>
      <c r="O104" s="15">
        <f>'[1]TCE - ANEXO III - Preencher'!P113</f>
        <v>0</v>
      </c>
      <c r="P104" s="16">
        <f t="shared" si="8"/>
        <v>1.65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 xml:space="preserve"> </v>
      </c>
      <c r="X104" s="15">
        <f>'[1]TCE - ANEXO III - Preencher'!Y113</f>
        <v>1536.24</v>
      </c>
      <c r="Y104" s="15">
        <f>'[1]TCE - ANEXO III - Preencher'!Z113</f>
        <v>0</v>
      </c>
      <c r="Z104" s="16">
        <f t="shared" si="11"/>
        <v>1536.24</v>
      </c>
      <c r="AA104" s="17" t="str">
        <f>IF('[1]TCE - ANEXO III - Preencher'!AB113="","",'[1]TCE - ANEXO III - Preencher'!AB113)</f>
        <v>ABONO COMPLEMENTAR</v>
      </c>
      <c r="AB104" s="15">
        <f t="shared" si="6"/>
        <v>2340.7624000000001</v>
      </c>
    </row>
    <row r="105" spans="1:28" x14ac:dyDescent="0.2">
      <c r="A105" s="8">
        <f>IFERROR(VLOOKUP(B105,'[1]DADOS (OCULTAR)'!$Q$3:$S$136,3,0),"")</f>
        <v>10894988000729</v>
      </c>
      <c r="B105" s="9" t="str">
        <f>'[1]TCE - ANEXO III - Preencher'!C114</f>
        <v>UPAE CARUARU</v>
      </c>
      <c r="C105" s="10"/>
      <c r="D105" s="11" t="str">
        <f>'[1]TCE - ANEXO III - Preencher'!E114</f>
        <v>RENATA GABRIELA DE LIMA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4110-10</v>
      </c>
      <c r="G105" s="13">
        <f>IF('[1]TCE - ANEXO III - Preencher'!H114="","",'[1]TCE - ANEXO III - Preencher'!H114)</f>
        <v>45870</v>
      </c>
      <c r="H105" s="14">
        <f>'[1]TCE - ANEXO III - Preencher'!I114</f>
        <v>18.528500000000001</v>
      </c>
      <c r="I105" s="14">
        <f>'[1]TCE - ANEXO III - Preencher'!J114</f>
        <v>148.22999999999999</v>
      </c>
      <c r="J105" s="14">
        <f>'[1]TCE - ANEXO III - Preencher'!K114</f>
        <v>0</v>
      </c>
      <c r="K105" s="15">
        <f>'[1]TCE - ANEXO III - Preencher'!L114</f>
        <v>268.22000000000003</v>
      </c>
      <c r="L105" s="15">
        <f>'[1]TCE - ANEXO III - Preencher'!M114</f>
        <v>0</v>
      </c>
      <c r="M105" s="15">
        <f t="shared" si="7"/>
        <v>268.22000000000003</v>
      </c>
      <c r="N105" s="15">
        <f>'[1]TCE - ANEXO III - Preencher'!O114</f>
        <v>1.65</v>
      </c>
      <c r="O105" s="15">
        <f>'[1]TCE - ANEXO III - Preencher'!P114</f>
        <v>0</v>
      </c>
      <c r="P105" s="16">
        <f t="shared" si="8"/>
        <v>1.65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 xml:space="preserve"> 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436.62850000000003</v>
      </c>
    </row>
    <row r="106" spans="1:28" x14ac:dyDescent="0.2">
      <c r="A106" s="8">
        <f>IFERROR(VLOOKUP(B106,'[1]DADOS (OCULTAR)'!$Q$3:$S$136,3,0),"")</f>
        <v>10894988000729</v>
      </c>
      <c r="B106" s="9" t="str">
        <f>'[1]TCE - ANEXO III - Preencher'!C115</f>
        <v>UPAE CARUARU</v>
      </c>
      <c r="C106" s="10"/>
      <c r="D106" s="11" t="str">
        <f>'[1]TCE - ANEXO III - Preencher'!E115</f>
        <v>RENATO GABRIEL PEREIRA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5174-10</v>
      </c>
      <c r="G106" s="13">
        <f>IF('[1]TCE - ANEXO III - Preencher'!H115="","",'[1]TCE - ANEXO III - Preencher'!H115)</f>
        <v>45870</v>
      </c>
      <c r="H106" s="14">
        <f>'[1]TCE - ANEXO III - Preencher'!I115</f>
        <v>18.207000000000001</v>
      </c>
      <c r="I106" s="14">
        <f>'[1]TCE - ANEXO III - Preencher'!J115</f>
        <v>145.66</v>
      </c>
      <c r="J106" s="14">
        <f>'[1]TCE - ANEXO III - Preencher'!K115</f>
        <v>0</v>
      </c>
      <c r="K106" s="15">
        <f>'[1]TCE - ANEXO III - Preencher'!L115</f>
        <v>268.22000000000003</v>
      </c>
      <c r="L106" s="15">
        <f>'[1]TCE - ANEXO III - Preencher'!M115</f>
        <v>0</v>
      </c>
      <c r="M106" s="15">
        <f t="shared" si="7"/>
        <v>268.22000000000003</v>
      </c>
      <c r="N106" s="15">
        <f>'[1]TCE - ANEXO III - Preencher'!O115</f>
        <v>1.64</v>
      </c>
      <c r="O106" s="15">
        <f>'[1]TCE - ANEXO III - Preencher'!P115</f>
        <v>0</v>
      </c>
      <c r="P106" s="16">
        <f t="shared" si="8"/>
        <v>1.64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 xml:space="preserve"> 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433.72699999999998</v>
      </c>
    </row>
    <row r="107" spans="1:28" x14ac:dyDescent="0.2">
      <c r="A107" s="8">
        <f>IFERROR(VLOOKUP(B107,'[1]DADOS (OCULTAR)'!$Q$3:$S$136,3,0),"")</f>
        <v>10894988000729</v>
      </c>
      <c r="B107" s="9" t="str">
        <f>'[1]TCE - ANEXO III - Preencher'!C116</f>
        <v>UPAE CARUARU</v>
      </c>
      <c r="C107" s="10"/>
      <c r="D107" s="11" t="str">
        <f>'[1]TCE - ANEXO III - Preencher'!E116</f>
        <v>ROBERTA ALENCAR AMORIM</v>
      </c>
      <c r="E107" s="9" t="str">
        <f>IF('[1]TCE - ANEXO III - Preencher'!F116="4 - Assistência Odontológica","2 - Outros Profissionais da Saúde",'[1]TCE - ANEXO III - Preencher'!F116)</f>
        <v>1 - Médico</v>
      </c>
      <c r="F107" s="12" t="str">
        <f>'[1]TCE - ANEXO III - Preencher'!G116</f>
        <v>2252-75</v>
      </c>
      <c r="G107" s="13">
        <f>IF('[1]TCE - ANEXO III - Preencher'!H116="","",'[1]TCE - ANEXO III - Preencher'!H116)</f>
        <v>45870</v>
      </c>
      <c r="H107" s="14">
        <f>'[1]TCE - ANEXO III - Preencher'!I116</f>
        <v>95.275599999999997</v>
      </c>
      <c r="I107" s="14">
        <f>'[1]TCE - ANEXO III - Preencher'!J116</f>
        <v>762.2</v>
      </c>
      <c r="J107" s="14">
        <f>'[1]TCE - ANEXO III - Preencher'!K116</f>
        <v>0</v>
      </c>
      <c r="K107" s="15">
        <f>'[1]TCE - ANEXO III - Preencher'!L116</f>
        <v>268.22000000000003</v>
      </c>
      <c r="L107" s="15">
        <f>'[1]TCE - ANEXO III - Preencher'!M116</f>
        <v>0</v>
      </c>
      <c r="M107" s="15">
        <f t="shared" si="7"/>
        <v>268.22000000000003</v>
      </c>
      <c r="N107" s="15">
        <f>'[1]TCE - ANEXO III - Preencher'!O116</f>
        <v>13.16</v>
      </c>
      <c r="O107" s="15">
        <f>'[1]TCE - ANEXO III - Preencher'!P116</f>
        <v>0</v>
      </c>
      <c r="P107" s="16">
        <f t="shared" si="8"/>
        <v>13.16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 xml:space="preserve"> 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1138.8556000000001</v>
      </c>
    </row>
    <row r="108" spans="1:28" x14ac:dyDescent="0.2">
      <c r="A108" s="8">
        <f>IFERROR(VLOOKUP(B108,'[1]DADOS (OCULTAR)'!$Q$3:$S$136,3,0),"")</f>
        <v>10894988000729</v>
      </c>
      <c r="B108" s="9" t="str">
        <f>'[1]TCE - ANEXO III - Preencher'!C117</f>
        <v>UPAE CARUARU</v>
      </c>
      <c r="C108" s="10"/>
      <c r="D108" s="11" t="str">
        <f>'[1]TCE - ANEXO III - Preencher'!E117</f>
        <v>ROSELI BARBOSA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5143-20</v>
      </c>
      <c r="G108" s="13">
        <f>IF('[1]TCE - ANEXO III - Preencher'!H117="","",'[1]TCE - ANEXO III - Preencher'!H117)</f>
        <v>45870</v>
      </c>
      <c r="H108" s="14">
        <f>'[1]TCE - ANEXO III - Preencher'!I117</f>
        <v>17.983499999999999</v>
      </c>
      <c r="I108" s="14">
        <f>'[1]TCE - ANEXO III - Preencher'!J117</f>
        <v>143.87</v>
      </c>
      <c r="J108" s="14">
        <f>'[1]TCE - ANEXO III - Preencher'!K117</f>
        <v>0</v>
      </c>
      <c r="K108" s="15">
        <f>'[1]TCE - ANEXO III - Preencher'!L117</f>
        <v>268.20999999999998</v>
      </c>
      <c r="L108" s="15">
        <f>'[1]TCE - ANEXO III - Preencher'!M117</f>
        <v>0</v>
      </c>
      <c r="M108" s="15">
        <f t="shared" si="7"/>
        <v>268.20999999999998</v>
      </c>
      <c r="N108" s="15">
        <f>'[1]TCE - ANEXO III - Preencher'!O117</f>
        <v>1.64</v>
      </c>
      <c r="O108" s="15">
        <f>'[1]TCE - ANEXO III - Preencher'!P117</f>
        <v>0</v>
      </c>
      <c r="P108" s="16">
        <f t="shared" si="8"/>
        <v>1.64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 xml:space="preserve"> 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431.70349999999996</v>
      </c>
    </row>
    <row r="109" spans="1:28" x14ac:dyDescent="0.2">
      <c r="A109" s="8">
        <f>IFERROR(VLOOKUP(B109,'[1]DADOS (OCULTAR)'!$Q$3:$S$136,3,0),"")</f>
        <v>10894988000729</v>
      </c>
      <c r="B109" s="9" t="str">
        <f>'[1]TCE - ANEXO III - Preencher'!C118</f>
        <v>UPAE CARUARU</v>
      </c>
      <c r="C109" s="10"/>
      <c r="D109" s="11" t="str">
        <f>'[1]TCE - ANEXO III - Preencher'!E118</f>
        <v>ROSELIA FABRICIA CORDEIRO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>
        <f>IF('[1]TCE - ANEXO III - Preencher'!H118="","",'[1]TCE - ANEXO III - Preencher'!H118)</f>
        <v>45870</v>
      </c>
      <c r="H109" s="14">
        <f>'[1]TCE - ANEXO III - Preencher'!I118</f>
        <v>54.120900000000006</v>
      </c>
      <c r="I109" s="14">
        <f>'[1]TCE - ANEXO III - Preencher'!J118</f>
        <v>432.97</v>
      </c>
      <c r="J109" s="14">
        <f>'[1]TCE - ANEXO III - Preencher'!K118</f>
        <v>0</v>
      </c>
      <c r="K109" s="15">
        <f>'[1]TCE - ANEXO III - Preencher'!L118</f>
        <v>268.22000000000003</v>
      </c>
      <c r="L109" s="15">
        <f>'[1]TCE - ANEXO III - Preencher'!M118</f>
        <v>0</v>
      </c>
      <c r="M109" s="15">
        <f t="shared" si="7"/>
        <v>268.22000000000003</v>
      </c>
      <c r="N109" s="15">
        <f>'[1]TCE - ANEXO III - Preencher'!O118</f>
        <v>1.65</v>
      </c>
      <c r="O109" s="15">
        <f>'[1]TCE - ANEXO III - Preencher'!P118</f>
        <v>0</v>
      </c>
      <c r="P109" s="16">
        <f t="shared" si="8"/>
        <v>1.65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50</v>
      </c>
      <c r="U109" s="15">
        <f>'[1]TCE - ANEXO III - Preencher'!V118</f>
        <v>0</v>
      </c>
      <c r="V109" s="16">
        <f t="shared" si="10"/>
        <v>50</v>
      </c>
      <c r="W109" s="17" t="str">
        <f>IF('[1]TCE - ANEXO III - Preencher'!X118="","",'[1]TCE - ANEXO III - Preencher'!X118)</f>
        <v xml:space="preserve">AJUDA DE CUSTO. </v>
      </c>
      <c r="X109" s="15">
        <f>'[1]TCE - ANEXO III - Preencher'!Y118</f>
        <v>1536.24</v>
      </c>
      <c r="Y109" s="15">
        <f>'[1]TCE - ANEXO III - Preencher'!Z118</f>
        <v>0</v>
      </c>
      <c r="Z109" s="16">
        <f t="shared" si="11"/>
        <v>1536.24</v>
      </c>
      <c r="AA109" s="17" t="str">
        <f>IF('[1]TCE - ANEXO III - Preencher'!AB118="","",'[1]TCE - ANEXO III - Preencher'!AB118)</f>
        <v>ABONO COMPLEMENTAR</v>
      </c>
      <c r="AB109" s="15">
        <f t="shared" si="6"/>
        <v>2343.2008999999998</v>
      </c>
    </row>
    <row r="110" spans="1:28" x14ac:dyDescent="0.2">
      <c r="A110" s="8">
        <f>IFERROR(VLOOKUP(B110,'[1]DADOS (OCULTAR)'!$Q$3:$S$136,3,0),"")</f>
        <v>10894988000729</v>
      </c>
      <c r="B110" s="9" t="str">
        <f>'[1]TCE - ANEXO III - Preencher'!C119</f>
        <v>UPAE CARUARU</v>
      </c>
      <c r="C110" s="10"/>
      <c r="D110" s="11" t="str">
        <f>'[1]TCE - ANEXO III - Preencher'!E119</f>
        <v>SAMARA RAWANY SANTANA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4110-10</v>
      </c>
      <c r="G110" s="13">
        <f>IF('[1]TCE - ANEXO III - Preencher'!H119="","",'[1]TCE - ANEXO III - Preencher'!H119)</f>
        <v>45870</v>
      </c>
      <c r="H110" s="14">
        <f>'[1]TCE - ANEXO III - Preencher'!I119</f>
        <v>18.065300000000001</v>
      </c>
      <c r="I110" s="14">
        <f>'[1]TCE - ANEXO III - Preencher'!J119</f>
        <v>144.52000000000001</v>
      </c>
      <c r="J110" s="14">
        <f>'[1]TCE - ANEXO III - Preencher'!K119</f>
        <v>0</v>
      </c>
      <c r="K110" s="15">
        <f>'[1]TCE - ANEXO III - Preencher'!L119</f>
        <v>268.22000000000003</v>
      </c>
      <c r="L110" s="15">
        <f>'[1]TCE - ANEXO III - Preencher'!M119</f>
        <v>0</v>
      </c>
      <c r="M110" s="15">
        <f t="shared" si="7"/>
        <v>268.22000000000003</v>
      </c>
      <c r="N110" s="15">
        <f>'[1]TCE - ANEXO III - Preencher'!O119</f>
        <v>1.64</v>
      </c>
      <c r="O110" s="15">
        <f>'[1]TCE - ANEXO III - Preencher'!P119</f>
        <v>0</v>
      </c>
      <c r="P110" s="16">
        <f t="shared" si="8"/>
        <v>1.64</v>
      </c>
      <c r="Q110" s="15">
        <f>'[1]TCE - ANEXO III - Preencher'!R119</f>
        <v>403.2</v>
      </c>
      <c r="R110" s="15">
        <f>'[1]TCE - ANEXO III - Preencher'!S119</f>
        <v>110.41</v>
      </c>
      <c r="S110" s="16">
        <f t="shared" si="9"/>
        <v>292.78999999999996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 xml:space="preserve"> 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725.23530000000005</v>
      </c>
    </row>
    <row r="111" spans="1:28" x14ac:dyDescent="0.2">
      <c r="A111" s="8">
        <f>IFERROR(VLOOKUP(B111,'[1]DADOS (OCULTAR)'!$Q$3:$S$136,3,0),"")</f>
        <v>10894988000729</v>
      </c>
      <c r="B111" s="9" t="str">
        <f>'[1]TCE - ANEXO III - Preencher'!C120</f>
        <v>UPAE CARUARU</v>
      </c>
      <c r="C111" s="10"/>
      <c r="D111" s="11" t="str">
        <f>'[1]TCE - ANEXO III - Preencher'!E120</f>
        <v>SILVANA MARIA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45870</v>
      </c>
      <c r="H111" s="14">
        <f>'[1]TCE - ANEXO III - Preencher'!I120</f>
        <v>35.547800000000002</v>
      </c>
      <c r="I111" s="14">
        <f>'[1]TCE - ANEXO III - Preencher'!J120</f>
        <v>284.38</v>
      </c>
      <c r="J111" s="14">
        <f>'[1]TCE - ANEXO III - Preencher'!K120</f>
        <v>0</v>
      </c>
      <c r="K111" s="15">
        <f>'[1]TCE - ANEXO III - Preencher'!L120</f>
        <v>268.22000000000003</v>
      </c>
      <c r="L111" s="15">
        <f>'[1]TCE - ANEXO III - Preencher'!M120</f>
        <v>0</v>
      </c>
      <c r="M111" s="15">
        <f t="shared" si="7"/>
        <v>268.22000000000003</v>
      </c>
      <c r="N111" s="15">
        <f>'[1]TCE - ANEXO III - Preencher'!O120</f>
        <v>1.64</v>
      </c>
      <c r="O111" s="15">
        <f>'[1]TCE - ANEXO III - Preencher'!P120</f>
        <v>0</v>
      </c>
      <c r="P111" s="16">
        <f t="shared" si="8"/>
        <v>1.64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 xml:space="preserve"> </v>
      </c>
      <c r="X111" s="15">
        <f>'[1]TCE - ANEXO III - Preencher'!Y120</f>
        <v>1653.1100000000001</v>
      </c>
      <c r="Y111" s="15">
        <f>'[1]TCE - ANEXO III - Preencher'!Z120</f>
        <v>0</v>
      </c>
      <c r="Z111" s="16">
        <f t="shared" si="11"/>
        <v>1653.1100000000001</v>
      </c>
      <c r="AA111" s="17" t="str">
        <f>IF('[1]TCE - ANEXO III - Preencher'!AB120="","",'[1]TCE - ANEXO III - Preencher'!AB120)</f>
        <v>ABONO COMPLEMENTAR</v>
      </c>
      <c r="AB111" s="15">
        <f t="shared" si="6"/>
        <v>2242.8978000000002</v>
      </c>
    </row>
    <row r="112" spans="1:28" x14ac:dyDescent="0.2">
      <c r="A112" s="8">
        <f>IFERROR(VLOOKUP(B112,'[1]DADOS (OCULTAR)'!$Q$3:$S$136,3,0),"")</f>
        <v>10894988000729</v>
      </c>
      <c r="B112" s="9" t="str">
        <f>'[1]TCE - ANEXO III - Preencher'!C121</f>
        <v>UPAE CARUARU</v>
      </c>
      <c r="C112" s="10"/>
      <c r="D112" s="11" t="str">
        <f>'[1]TCE - ANEXO III - Preencher'!E121</f>
        <v>SIMEAO ROQUE DA SILVA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5151-10</v>
      </c>
      <c r="G112" s="13">
        <f>IF('[1]TCE - ANEXO III - Preencher'!H121="","",'[1]TCE - ANEXO III - Preencher'!H121)</f>
        <v>45870</v>
      </c>
      <c r="H112" s="14">
        <f>'[1]TCE - ANEXO III - Preencher'!I121</f>
        <v>18.975000000000001</v>
      </c>
      <c r="I112" s="14">
        <f>'[1]TCE - ANEXO III - Preencher'!J121</f>
        <v>151.80000000000001</v>
      </c>
      <c r="J112" s="14">
        <f>'[1]TCE - ANEXO III - Preencher'!K121</f>
        <v>0</v>
      </c>
      <c r="K112" s="15">
        <f>'[1]TCE - ANEXO III - Preencher'!L121</f>
        <v>268.22000000000003</v>
      </c>
      <c r="L112" s="15">
        <f>'[1]TCE - ANEXO III - Preencher'!M121</f>
        <v>0</v>
      </c>
      <c r="M112" s="15">
        <f t="shared" si="7"/>
        <v>268.22000000000003</v>
      </c>
      <c r="N112" s="15">
        <f>'[1]TCE - ANEXO III - Preencher'!O121</f>
        <v>1.64</v>
      </c>
      <c r="O112" s="15">
        <f>'[1]TCE - ANEXO III - Preencher'!P121</f>
        <v>0</v>
      </c>
      <c r="P112" s="16">
        <f t="shared" si="8"/>
        <v>1.64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 xml:space="preserve"> 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440.63499999999999</v>
      </c>
    </row>
    <row r="113" spans="1:28" x14ac:dyDescent="0.2">
      <c r="A113" s="8">
        <f>IFERROR(VLOOKUP(B113,'[1]DADOS (OCULTAR)'!$Q$3:$S$136,3,0),"")</f>
        <v>10894988000729</v>
      </c>
      <c r="B113" s="9" t="str">
        <f>'[1]TCE - ANEXO III - Preencher'!C122</f>
        <v>UPAE CARUARU</v>
      </c>
      <c r="C113" s="10"/>
      <c r="D113" s="11" t="str">
        <f>'[1]TCE - ANEXO III - Preencher'!E122</f>
        <v>SORAIA DO CARMO CUNHA XIMENES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4101-05</v>
      </c>
      <c r="G113" s="13">
        <f>IF('[1]TCE - ANEXO III - Preencher'!H122="","",'[1]TCE - ANEXO III - Preencher'!H122)</f>
        <v>45870</v>
      </c>
      <c r="H113" s="14">
        <f>'[1]TCE - ANEXO III - Preencher'!I122</f>
        <v>194.68110000000001</v>
      </c>
      <c r="I113" s="14">
        <f>'[1]TCE - ANEXO III - Preencher'!J122</f>
        <v>1557.45</v>
      </c>
      <c r="J113" s="14">
        <f>'[1]TCE - ANEXO III - Preencher'!K122</f>
        <v>0</v>
      </c>
      <c r="K113" s="15">
        <f>'[1]TCE - ANEXO III - Preencher'!L122</f>
        <v>268.22000000000003</v>
      </c>
      <c r="L113" s="15">
        <f>'[1]TCE - ANEXO III - Preencher'!M122</f>
        <v>0</v>
      </c>
      <c r="M113" s="15">
        <f t="shared" si="7"/>
        <v>268.22000000000003</v>
      </c>
      <c r="N113" s="15">
        <f>'[1]TCE - ANEXO III - Preencher'!O122</f>
        <v>1.64</v>
      </c>
      <c r="O113" s="15">
        <f>'[1]TCE - ANEXO III - Preencher'!P122</f>
        <v>0</v>
      </c>
      <c r="P113" s="16">
        <f t="shared" si="8"/>
        <v>1.64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 xml:space="preserve"> 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2021.9911000000002</v>
      </c>
    </row>
    <row r="114" spans="1:28" x14ac:dyDescent="0.2">
      <c r="A114" s="8">
        <f>IFERROR(VLOOKUP(B114,'[1]DADOS (OCULTAR)'!$Q$3:$S$136,3,0),"")</f>
        <v>10894988000729</v>
      </c>
      <c r="B114" s="9" t="str">
        <f>'[1]TCE - ANEXO III - Preencher'!C123</f>
        <v>UPAE CARUARU</v>
      </c>
      <c r="C114" s="10"/>
      <c r="D114" s="11" t="str">
        <f>'[1]TCE - ANEXO III - Preencher'!E123</f>
        <v>STHEFANY THAIS DOS SANTOS DA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2521-05</v>
      </c>
      <c r="G114" s="13">
        <f>IF('[1]TCE - ANEXO III - Preencher'!H123="","",'[1]TCE - ANEXO III - Preencher'!H123)</f>
        <v>45870</v>
      </c>
      <c r="H114" s="14">
        <f>'[1]TCE - ANEXO III - Preencher'!I123</f>
        <v>29.993600000000001</v>
      </c>
      <c r="I114" s="14">
        <f>'[1]TCE - ANEXO III - Preencher'!J123</f>
        <v>239.95</v>
      </c>
      <c r="J114" s="14">
        <f>'[1]TCE - ANEXO III - Preencher'!K123</f>
        <v>0</v>
      </c>
      <c r="K114" s="15">
        <f>'[1]TCE - ANEXO III - Preencher'!L123</f>
        <v>268.22000000000003</v>
      </c>
      <c r="L114" s="15">
        <f>'[1]TCE - ANEXO III - Preencher'!M123</f>
        <v>0</v>
      </c>
      <c r="M114" s="15">
        <f t="shared" si="7"/>
        <v>268.22000000000003</v>
      </c>
      <c r="N114" s="15">
        <f>'[1]TCE - ANEXO III - Preencher'!O123</f>
        <v>1.64</v>
      </c>
      <c r="O114" s="15">
        <f>'[1]TCE - ANEXO III - Preencher'!P123</f>
        <v>0</v>
      </c>
      <c r="P114" s="16">
        <f t="shared" si="8"/>
        <v>1.64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 xml:space="preserve"> 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539.80360000000007</v>
      </c>
    </row>
    <row r="115" spans="1:28" x14ac:dyDescent="0.2">
      <c r="A115" s="8">
        <f>IFERROR(VLOOKUP(B115,'[1]DADOS (OCULTAR)'!$Q$3:$S$136,3,0),"")</f>
        <v>10894988000729</v>
      </c>
      <c r="B115" s="9" t="str">
        <f>'[1]TCE - ANEXO III - Preencher'!C124</f>
        <v>UPAE CARUARU</v>
      </c>
      <c r="C115" s="10"/>
      <c r="D115" s="11" t="str">
        <f>'[1]TCE - ANEXO III - Preencher'!E124</f>
        <v>TANIA MARIA PESSOA DE LIMA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5132-05</v>
      </c>
      <c r="G115" s="13">
        <f>IF('[1]TCE - ANEXO III - Preencher'!H124="","",'[1]TCE - ANEXO III - Preencher'!H124)</f>
        <v>45870</v>
      </c>
      <c r="H115" s="14">
        <f>'[1]TCE - ANEXO III - Preencher'!I124</f>
        <v>16.047699999999999</v>
      </c>
      <c r="I115" s="14">
        <f>'[1]TCE - ANEXO III - Preencher'!J124</f>
        <v>128.38</v>
      </c>
      <c r="J115" s="14">
        <f>'[1]TCE - ANEXO III - Preencher'!K124</f>
        <v>0</v>
      </c>
      <c r="K115" s="15">
        <f>'[1]TCE - ANEXO III - Preencher'!L124</f>
        <v>268.22000000000003</v>
      </c>
      <c r="L115" s="15">
        <f>'[1]TCE - ANEXO III - Preencher'!M124</f>
        <v>0</v>
      </c>
      <c r="M115" s="15">
        <f t="shared" si="7"/>
        <v>268.22000000000003</v>
      </c>
      <c r="N115" s="15">
        <f>'[1]TCE - ANEXO III - Preencher'!O124</f>
        <v>1.64</v>
      </c>
      <c r="O115" s="15">
        <f>'[1]TCE - ANEXO III - Preencher'!P124</f>
        <v>0</v>
      </c>
      <c r="P115" s="16">
        <f t="shared" si="8"/>
        <v>1.64</v>
      </c>
      <c r="Q115" s="15">
        <f>'[1]TCE - ANEXO III - Preencher'!R124</f>
        <v>403.2</v>
      </c>
      <c r="R115" s="15">
        <f>'[1]TCE - ANEXO III - Preencher'!S124</f>
        <v>99.42</v>
      </c>
      <c r="S115" s="16">
        <f t="shared" si="9"/>
        <v>303.77999999999997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 xml:space="preserve"> 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718.06769999999995</v>
      </c>
    </row>
    <row r="116" spans="1:28" x14ac:dyDescent="0.2">
      <c r="A116" s="8">
        <f>IFERROR(VLOOKUP(B116,'[1]DADOS (OCULTAR)'!$Q$3:$S$136,3,0),"")</f>
        <v>10894988000729</v>
      </c>
      <c r="B116" s="9" t="str">
        <f>'[1]TCE - ANEXO III - Preencher'!C125</f>
        <v>UPAE CARUARU</v>
      </c>
      <c r="C116" s="10"/>
      <c r="D116" s="11" t="str">
        <f>'[1]TCE - ANEXO III - Preencher'!E125</f>
        <v>THIAGO FONTENELE MARQUES</v>
      </c>
      <c r="E116" s="9" t="str">
        <f>IF('[1]TCE - ANEXO III - Preencher'!F125="4 - Assistência Odontológica","2 - Outros Profissionais da Saúde",'[1]TCE - ANEXO III - Preencher'!F125)</f>
        <v>1 - Médico</v>
      </c>
      <c r="F116" s="12" t="str">
        <f>'[1]TCE - ANEXO III - Preencher'!G125</f>
        <v>2251-20</v>
      </c>
      <c r="G116" s="13">
        <f>IF('[1]TCE - ANEXO III - Preencher'!H125="","",'[1]TCE - ANEXO III - Preencher'!H125)</f>
        <v>45870</v>
      </c>
      <c r="H116" s="14">
        <f>'[1]TCE - ANEXO III - Preencher'!I125</f>
        <v>62.049300000000002</v>
      </c>
      <c r="I116" s="14">
        <f>'[1]TCE - ANEXO III - Preencher'!J125</f>
        <v>496.39</v>
      </c>
      <c r="J116" s="14">
        <f>'[1]TCE - ANEXO III - Preencher'!K125</f>
        <v>0</v>
      </c>
      <c r="K116" s="15">
        <f>'[1]TCE - ANEXO III - Preencher'!L125</f>
        <v>268.20999999999998</v>
      </c>
      <c r="L116" s="15">
        <f>'[1]TCE - ANEXO III - Preencher'!M125</f>
        <v>0</v>
      </c>
      <c r="M116" s="15">
        <f t="shared" si="7"/>
        <v>268.20999999999998</v>
      </c>
      <c r="N116" s="15">
        <f>'[1]TCE - ANEXO III - Preencher'!O125</f>
        <v>1.64</v>
      </c>
      <c r="O116" s="15">
        <f>'[1]TCE - ANEXO III - Preencher'!P125</f>
        <v>0</v>
      </c>
      <c r="P116" s="16">
        <f t="shared" si="8"/>
        <v>1.64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 xml:space="preserve"> 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828.28930000000003</v>
      </c>
    </row>
    <row r="117" spans="1:28" x14ac:dyDescent="0.2">
      <c r="A117" s="8">
        <f>IFERROR(VLOOKUP(B117,'[1]DADOS (OCULTAR)'!$Q$3:$S$136,3,0),"")</f>
        <v>10894988000729</v>
      </c>
      <c r="B117" s="9" t="str">
        <f>'[1]TCE - ANEXO III - Preencher'!C126</f>
        <v>UPAE CARUARU</v>
      </c>
      <c r="C117" s="10"/>
      <c r="D117" s="11" t="str">
        <f>'[1]TCE - ANEXO III - Preencher'!E126</f>
        <v>TIBERIO FERREIRA TEIXEIRA</v>
      </c>
      <c r="E117" s="9" t="str">
        <f>IF('[1]TCE - ANEXO III - Preencher'!F126="4 - Assistência Odontológica","2 - Outros Profissionais da Saúde",'[1]TCE - ANEXO III - Preencher'!F126)</f>
        <v>1 - Médico</v>
      </c>
      <c r="F117" s="12" t="str">
        <f>'[1]TCE - ANEXO III - Preencher'!G126</f>
        <v>2252-25</v>
      </c>
      <c r="G117" s="13">
        <f>IF('[1]TCE - ANEXO III - Preencher'!H126="","",'[1]TCE - ANEXO III - Preencher'!H126)</f>
        <v>45870</v>
      </c>
      <c r="H117" s="14">
        <f>'[1]TCE - ANEXO III - Preencher'!I126</f>
        <v>91.850099999999998</v>
      </c>
      <c r="I117" s="14">
        <f>'[1]TCE - ANEXO III - Preencher'!J126</f>
        <v>734.8</v>
      </c>
      <c r="J117" s="14">
        <f>'[1]TCE - ANEXO III - Preencher'!K126</f>
        <v>0</v>
      </c>
      <c r="K117" s="15">
        <f>'[1]TCE - ANEXO III - Preencher'!L126</f>
        <v>268.20999999999998</v>
      </c>
      <c r="L117" s="15">
        <f>'[1]TCE - ANEXO III - Preencher'!M126</f>
        <v>0</v>
      </c>
      <c r="M117" s="15">
        <f t="shared" si="7"/>
        <v>268.20999999999998</v>
      </c>
      <c r="N117" s="15">
        <f>'[1]TCE - ANEXO III - Preencher'!O126</f>
        <v>13.16</v>
      </c>
      <c r="O117" s="15">
        <f>'[1]TCE - ANEXO III - Preencher'!P126</f>
        <v>0</v>
      </c>
      <c r="P117" s="16">
        <f t="shared" si="8"/>
        <v>13.16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 xml:space="preserve"> 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1108.0201</v>
      </c>
    </row>
    <row r="118" spans="1:28" x14ac:dyDescent="0.2">
      <c r="A118" s="8">
        <f>IFERROR(VLOOKUP(B118,'[1]DADOS (OCULTAR)'!$Q$3:$S$136,3,0),"")</f>
        <v>10894988000729</v>
      </c>
      <c r="B118" s="9" t="str">
        <f>'[1]TCE - ANEXO III - Preencher'!C127</f>
        <v>UPAE CARUARU</v>
      </c>
      <c r="C118" s="10"/>
      <c r="D118" s="11" t="str">
        <f>'[1]TCE - ANEXO III - Preencher'!E127</f>
        <v>VERIDIANO ALVES DA SILVA FILHO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45870</v>
      </c>
      <c r="H118" s="14">
        <f>'[1]TCE - ANEXO III - Preencher'!I127</f>
        <v>35.5441</v>
      </c>
      <c r="I118" s="14">
        <f>'[1]TCE - ANEXO III - Preencher'!J127</f>
        <v>284.35000000000002</v>
      </c>
      <c r="J118" s="14">
        <f>'[1]TCE - ANEXO III - Preencher'!K127</f>
        <v>0</v>
      </c>
      <c r="K118" s="15">
        <f>'[1]TCE - ANEXO III - Preencher'!L127</f>
        <v>268.20999999999998</v>
      </c>
      <c r="L118" s="15">
        <f>'[1]TCE - ANEXO III - Preencher'!M127</f>
        <v>0</v>
      </c>
      <c r="M118" s="15">
        <f t="shared" si="7"/>
        <v>268.20999999999998</v>
      </c>
      <c r="N118" s="15">
        <f>'[1]TCE - ANEXO III - Preencher'!O127</f>
        <v>13.16</v>
      </c>
      <c r="O118" s="15">
        <f>'[1]TCE - ANEXO III - Preencher'!P127</f>
        <v>0</v>
      </c>
      <c r="P118" s="16">
        <f t="shared" si="8"/>
        <v>13.16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 xml:space="preserve"> </v>
      </c>
      <c r="X118" s="15">
        <f>'[1]TCE - ANEXO III - Preencher'!Y127</f>
        <v>1653.1100000000001</v>
      </c>
      <c r="Y118" s="15">
        <f>'[1]TCE - ANEXO III - Preencher'!Z127</f>
        <v>0</v>
      </c>
      <c r="Z118" s="16">
        <f t="shared" si="11"/>
        <v>1653.1100000000001</v>
      </c>
      <c r="AA118" s="17" t="str">
        <f>IF('[1]TCE - ANEXO III - Preencher'!AB127="","",'[1]TCE - ANEXO III - Preencher'!AB127)</f>
        <v>ABONO COMPLEMENTAR</v>
      </c>
      <c r="AB118" s="15">
        <f t="shared" si="6"/>
        <v>2254.3741</v>
      </c>
    </row>
    <row r="119" spans="1:28" x14ac:dyDescent="0.2">
      <c r="A119" s="8">
        <f>IFERROR(VLOOKUP(B119,'[1]DADOS (OCULTAR)'!$Q$3:$S$136,3,0),"")</f>
        <v>10894988000729</v>
      </c>
      <c r="B119" s="9" t="str">
        <f>'[1]TCE - ANEXO III - Preencher'!C128</f>
        <v>UPAE CARUARU</v>
      </c>
      <c r="C119" s="10"/>
      <c r="D119" s="11" t="str">
        <f>'[1]TCE - ANEXO III - Preencher'!E128</f>
        <v>WELLINGTON DE OLIVEIRA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7156-15</v>
      </c>
      <c r="G119" s="13">
        <f>IF('[1]TCE - ANEXO III - Preencher'!H128="","",'[1]TCE - ANEXO III - Preencher'!H128)</f>
        <v>45870</v>
      </c>
      <c r="H119" s="14">
        <f>'[1]TCE - ANEXO III - Preencher'!I128</f>
        <v>34.071199999999997</v>
      </c>
      <c r="I119" s="14">
        <f>'[1]TCE - ANEXO III - Preencher'!J128</f>
        <v>272.57</v>
      </c>
      <c r="J119" s="14">
        <f>'[1]TCE - ANEXO III - Preencher'!K128</f>
        <v>0</v>
      </c>
      <c r="K119" s="15">
        <f>'[1]TCE - ANEXO III - Preencher'!L128</f>
        <v>268.22000000000003</v>
      </c>
      <c r="L119" s="15">
        <f>'[1]TCE - ANEXO III - Preencher'!M128</f>
        <v>0</v>
      </c>
      <c r="M119" s="15">
        <f t="shared" si="7"/>
        <v>268.22000000000003</v>
      </c>
      <c r="N119" s="15">
        <f>'[1]TCE - ANEXO III - Preencher'!O128</f>
        <v>1.64</v>
      </c>
      <c r="O119" s="15">
        <f>'[1]TCE - ANEXO III - Preencher'!P128</f>
        <v>0</v>
      </c>
      <c r="P119" s="16">
        <f t="shared" si="8"/>
        <v>1.64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 xml:space="preserve"> 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576.50120000000004</v>
      </c>
    </row>
    <row r="120" spans="1:28" x14ac:dyDescent="0.2">
      <c r="A120" s="8">
        <f>IFERROR(VLOOKUP(B120,'[1]DADOS (OCULTAR)'!$Q$3:$S$136,3,0),"")</f>
        <v>10894988000729</v>
      </c>
      <c r="B120" s="9" t="str">
        <f>'[1]TCE - ANEXO III - Preencher'!C129</f>
        <v>UPAE CARUARU</v>
      </c>
      <c r="C120" s="10"/>
      <c r="D120" s="11" t="str">
        <f>'[1]TCE - ANEXO III - Preencher'!E129</f>
        <v>WESLEY DA SILVA LIMA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4131-15</v>
      </c>
      <c r="G120" s="13">
        <f>IF('[1]TCE - ANEXO III - Preencher'!H129="","",'[1]TCE - ANEXO III - Preencher'!H129)</f>
        <v>45870</v>
      </c>
      <c r="H120" s="14">
        <f>'[1]TCE - ANEXO III - Preencher'!I129</f>
        <v>25.1615</v>
      </c>
      <c r="I120" s="14">
        <f>'[1]TCE - ANEXO III - Preencher'!J129</f>
        <v>201.29</v>
      </c>
      <c r="J120" s="14">
        <f>'[1]TCE - ANEXO III - Preencher'!K129</f>
        <v>0</v>
      </c>
      <c r="K120" s="15">
        <f>'[1]TCE - ANEXO III - Preencher'!L129</f>
        <v>268.22000000000003</v>
      </c>
      <c r="L120" s="15">
        <f>'[1]TCE - ANEXO III - Preencher'!M129</f>
        <v>0</v>
      </c>
      <c r="M120" s="15">
        <f t="shared" si="7"/>
        <v>268.22000000000003</v>
      </c>
      <c r="N120" s="15">
        <f>'[1]TCE - ANEXO III - Preencher'!O129</f>
        <v>1.64</v>
      </c>
      <c r="O120" s="15">
        <f>'[1]TCE - ANEXO III - Preencher'!P129</f>
        <v>0</v>
      </c>
      <c r="P120" s="16">
        <f t="shared" si="8"/>
        <v>1.64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 xml:space="preserve"> 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496.31150000000002</v>
      </c>
    </row>
    <row r="121" spans="1:28" x14ac:dyDescent="0.2">
      <c r="A121" s="8">
        <f>IFERROR(VLOOKUP(B121,'[1]DADOS (OCULTAR)'!$Q$3:$S$136,3,0),"")</f>
        <v>10894988000729</v>
      </c>
      <c r="B121" s="9" t="str">
        <f>'[1]TCE - ANEXO III - Preencher'!C130</f>
        <v>UPAE CARUARU</v>
      </c>
      <c r="C121" s="10"/>
      <c r="D121" s="11" t="str">
        <f>'[1]TCE - ANEXO III - Preencher'!E130</f>
        <v>WILMA FERREIRA DA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5143-20</v>
      </c>
      <c r="G121" s="13">
        <f>IF('[1]TCE - ANEXO III - Preencher'!H130="","",'[1]TCE - ANEXO III - Preencher'!H130)</f>
        <v>45870</v>
      </c>
      <c r="H121" s="14">
        <f>'[1]TCE - ANEXO III - Preencher'!I130</f>
        <v>25.101500000000001</v>
      </c>
      <c r="I121" s="14">
        <f>'[1]TCE - ANEXO III - Preencher'!J130</f>
        <v>200.81</v>
      </c>
      <c r="J121" s="14">
        <f>'[1]TCE - ANEXO III - Preencher'!K130</f>
        <v>0</v>
      </c>
      <c r="K121" s="15">
        <f>'[1]TCE - ANEXO III - Preencher'!L130</f>
        <v>268.22000000000003</v>
      </c>
      <c r="L121" s="15">
        <f>'[1]TCE - ANEXO III - Preencher'!M130</f>
        <v>0</v>
      </c>
      <c r="M121" s="15">
        <f t="shared" si="7"/>
        <v>268.22000000000003</v>
      </c>
      <c r="N121" s="15">
        <f>'[1]TCE - ANEXO III - Preencher'!O130</f>
        <v>1.64</v>
      </c>
      <c r="O121" s="15">
        <f>'[1]TCE - ANEXO III - Preencher'!P130</f>
        <v>0</v>
      </c>
      <c r="P121" s="16">
        <f t="shared" si="8"/>
        <v>1.64</v>
      </c>
      <c r="Q121" s="15">
        <f>'[1]TCE - ANEXO III - Preencher'!R130</f>
        <v>19.2</v>
      </c>
      <c r="R121" s="15">
        <f>'[1]TCE - ANEXO III - Preencher'!S130</f>
        <v>3.04</v>
      </c>
      <c r="S121" s="16">
        <f t="shared" si="9"/>
        <v>16.16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 xml:space="preserve"> 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511.93150000000003</v>
      </c>
    </row>
    <row r="122" spans="1:28" x14ac:dyDescent="0.2">
      <c r="A122" s="8">
        <f>IFERROR(VLOOKUP(B122,'[1]DADOS (OCULTAR)'!$Q$3:$S$136,3,0),"")</f>
        <v>10894988000729</v>
      </c>
      <c r="B122" s="9" t="str">
        <f>'[1]TCE - ANEXO III - Preencher'!C131</f>
        <v>UPAE CARUARU</v>
      </c>
      <c r="C122" s="10"/>
      <c r="D122" s="11" t="str">
        <f>'[1]TCE - ANEXO III - Preencher'!E131</f>
        <v>ZUNEIDE SILVESTRE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4110-05</v>
      </c>
      <c r="G122" s="13">
        <f>IF('[1]TCE - ANEXO III - Preencher'!H131="","",'[1]TCE - ANEXO III - Preencher'!H131)</f>
        <v>45870</v>
      </c>
      <c r="H122" s="14">
        <f>'[1]TCE - ANEXO III - Preencher'!I131</f>
        <v>18.876200000000001</v>
      </c>
      <c r="I122" s="14">
        <f>'[1]TCE - ANEXO III - Preencher'!J131</f>
        <v>151.01</v>
      </c>
      <c r="J122" s="14">
        <f>'[1]TCE - ANEXO III - Preencher'!K131</f>
        <v>0</v>
      </c>
      <c r="K122" s="15">
        <f>'[1]TCE - ANEXO III - Preencher'!L131</f>
        <v>268.22000000000003</v>
      </c>
      <c r="L122" s="15">
        <f>'[1]TCE - ANEXO III - Preencher'!M131</f>
        <v>0</v>
      </c>
      <c r="M122" s="15">
        <f t="shared" si="7"/>
        <v>268.22000000000003</v>
      </c>
      <c r="N122" s="15">
        <f>'[1]TCE - ANEXO III - Preencher'!O131</f>
        <v>1.64</v>
      </c>
      <c r="O122" s="15">
        <f>'[1]TCE - ANEXO III - Preencher'!P131</f>
        <v>0</v>
      </c>
      <c r="P122" s="16">
        <f t="shared" si="8"/>
        <v>1.64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 xml:space="preserve"> 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439.74620000000004</v>
      </c>
    </row>
    <row r="123" spans="1:28" x14ac:dyDescent="0.2">
      <c r="A123" s="8">
        <f>IFERROR(VLOOKUP(B123,'[1]DADOS (OCULTAR)'!$Q$3:$S$136,3,0),"")</f>
        <v>10894988000729</v>
      </c>
      <c r="B123" s="9" t="str">
        <f>'[1]TCE - ANEXO III - Preencher'!C132</f>
        <v>UPAE CARUARU</v>
      </c>
      <c r="C123" s="10"/>
      <c r="D123" s="11" t="str">
        <f>'[1]TCE - ANEXO III - Preencher'!E132</f>
        <v>LYVIA VANESSA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4110-10</v>
      </c>
      <c r="G123" s="13">
        <f>IF('[1]TCE - ANEXO III - Preencher'!H132="","",'[1]TCE - ANEXO III - Preencher'!H132)</f>
        <v>45870</v>
      </c>
      <c r="H123" s="14">
        <f>'[1]TCE - ANEXO III - Preencher'!I132</f>
        <v>7.1299000000000001</v>
      </c>
      <c r="I123" s="14">
        <f>'[1]TCE - ANEXO III - Preencher'!J132</f>
        <v>14.26</v>
      </c>
      <c r="J123" s="14">
        <f>'[1]TCE - ANEXO III - Preencher'!K132</f>
        <v>0</v>
      </c>
      <c r="K123" s="15">
        <f>'[1]TCE - ANEXO III - Preencher'!L132</f>
        <v>268.22000000000003</v>
      </c>
      <c r="L123" s="15">
        <f>'[1]TCE - ANEXO III - Preencher'!M132</f>
        <v>0</v>
      </c>
      <c r="M123" s="15">
        <f t="shared" si="7"/>
        <v>268.22000000000003</v>
      </c>
      <c r="N123" s="15">
        <f>'[1]TCE - ANEXO III - Preencher'!O132</f>
        <v>1.64</v>
      </c>
      <c r="O123" s="15">
        <f>'[1]TCE - ANEXO III - Preencher'!P132</f>
        <v>0</v>
      </c>
      <c r="P123" s="16">
        <f t="shared" si="8"/>
        <v>1.64</v>
      </c>
      <c r="Q123" s="15">
        <f>'[1]TCE - ANEXO III - Preencher'!R132</f>
        <v>403.2</v>
      </c>
      <c r="R123" s="15">
        <f>'[1]TCE - ANEXO III - Preencher'!S132</f>
        <v>42.78</v>
      </c>
      <c r="S123" s="16">
        <f t="shared" si="9"/>
        <v>360.41999999999996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 xml:space="preserve"> 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651.66989999999998</v>
      </c>
    </row>
    <row r="124" spans="1:28" x14ac:dyDescent="0.2">
      <c r="A124" s="8">
        <f>IFERROR(VLOOKUP(B124,'[1]DADOS (OCULTAR)'!$Q$3:$S$136,3,0),"")</f>
        <v>10894988000729</v>
      </c>
      <c r="B124" s="9" t="str">
        <f>'[1]TCE - ANEXO III - Preencher'!C133</f>
        <v>UPAE CARUARU</v>
      </c>
      <c r="C124" s="10"/>
      <c r="D124" s="11" t="str">
        <f>'[1]TCE - ANEXO III - Preencher'!E133</f>
        <v>MARIA GRAZIELLE DOS SANTOS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4110-10</v>
      </c>
      <c r="G124" s="13">
        <f>IF('[1]TCE - ANEXO III - Preencher'!H133="","",'[1]TCE - ANEXO III - Preencher'!H133)</f>
        <v>45870</v>
      </c>
      <c r="H124" s="14">
        <f>'[1]TCE - ANEXO III - Preencher'!I133</f>
        <v>7.1299000000000001</v>
      </c>
      <c r="I124" s="14">
        <f>'[1]TCE - ANEXO III - Preencher'!J133</f>
        <v>14.26</v>
      </c>
      <c r="J124" s="14">
        <f>'[1]TCE - ANEXO III - Preencher'!K133</f>
        <v>0</v>
      </c>
      <c r="K124" s="15">
        <f>'[1]TCE - ANEXO III - Preencher'!L133</f>
        <v>268.22000000000003</v>
      </c>
      <c r="L124" s="15">
        <f>'[1]TCE - ANEXO III - Preencher'!M133</f>
        <v>0</v>
      </c>
      <c r="M124" s="15">
        <f t="shared" si="7"/>
        <v>268.22000000000003</v>
      </c>
      <c r="N124" s="15">
        <f>'[1]TCE - ANEXO III - Preencher'!O133</f>
        <v>1.64</v>
      </c>
      <c r="O124" s="15">
        <f>'[1]TCE - ANEXO III - Preencher'!P133</f>
        <v>0</v>
      </c>
      <c r="P124" s="16">
        <f t="shared" si="8"/>
        <v>1.64</v>
      </c>
      <c r="Q124" s="15">
        <f>'[1]TCE - ANEXO III - Preencher'!R133</f>
        <v>403.2</v>
      </c>
      <c r="R124" s="15">
        <f>'[1]TCE - ANEXO III - Preencher'!S133</f>
        <v>42.78</v>
      </c>
      <c r="S124" s="16">
        <f t="shared" si="9"/>
        <v>360.41999999999996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 xml:space="preserve"> 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651.66989999999998</v>
      </c>
    </row>
    <row r="125" spans="1:28" x14ac:dyDescent="0.2">
      <c r="A125" s="8">
        <f>IFERROR(VLOOKUP(B125,'[1]DADOS (OCULTAR)'!$Q$3:$S$136,3,0),"")</f>
        <v>10894988000729</v>
      </c>
      <c r="B125" s="9" t="str">
        <f>'[1]TCE - ANEXO III - Preencher'!C134</f>
        <v>UPAE CARUARU</v>
      </c>
      <c r="C125" s="10"/>
      <c r="D125" s="11" t="str">
        <f>'[1]TCE - ANEXO III - Preencher'!E134</f>
        <v>FABIO DE OLIVEIRA BARBOSA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4110-10</v>
      </c>
      <c r="G125" s="13">
        <f>IF('[1]TCE - ANEXO III - Preencher'!H134="","",'[1]TCE - ANEXO III - Preencher'!H134)</f>
        <v>45870</v>
      </c>
      <c r="H125" s="14">
        <f>'[1]TCE - ANEXO III - Preencher'!I134</f>
        <v>10.1632</v>
      </c>
      <c r="I125" s="14">
        <f>'[1]TCE - ANEXO III - Preencher'!J134</f>
        <v>0</v>
      </c>
      <c r="J125" s="14">
        <f>'[1]TCE - ANEXO III - Preencher'!K134</f>
        <v>81.3</v>
      </c>
      <c r="K125" s="15">
        <f>'[1]TCE - ANEXO III - Preencher'!L134</f>
        <v>268.22000000000003</v>
      </c>
      <c r="L125" s="15">
        <f>'[1]TCE - ANEXO III - Preencher'!M134</f>
        <v>0</v>
      </c>
      <c r="M125" s="15">
        <f t="shared" si="7"/>
        <v>268.22000000000003</v>
      </c>
      <c r="N125" s="15">
        <f>'[1]TCE - ANEXO III - Preencher'!O134</f>
        <v>1.64</v>
      </c>
      <c r="O125" s="15">
        <f>'[1]TCE - ANEXO III - Preencher'!P134</f>
        <v>0</v>
      </c>
      <c r="P125" s="16">
        <f t="shared" si="8"/>
        <v>1.64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 xml:space="preserve"> 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361.32320000000004</v>
      </c>
    </row>
    <row r="126" spans="1:28" x14ac:dyDescent="0.2">
      <c r="A126" s="8">
        <f>IFERROR(VLOOKUP(B126,'[1]DADOS (OCULTAR)'!$Q$3:$S$136,3,0),"")</f>
        <v>10894988000729</v>
      </c>
      <c r="B126" s="9" t="str">
        <f>'[1]TCE - ANEXO III - Preencher'!C135</f>
        <v>UPAE CARUARU</v>
      </c>
      <c r="C126" s="10"/>
      <c r="D126" s="11" t="str">
        <f>'[1]TCE - ANEXO III - Preencher'!E135</f>
        <v>VANESSA IVANI DA SILVA PORTELA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2236-05</v>
      </c>
      <c r="G126" s="13">
        <f>IF('[1]TCE - ANEXO III - Preencher'!H135="","",'[1]TCE - ANEXO III - Preencher'!H135)</f>
        <v>45870</v>
      </c>
      <c r="H126" s="14">
        <f>'[1]TCE - ANEXO III - Preencher'!I135</f>
        <v>19.0975</v>
      </c>
      <c r="I126" s="14">
        <f>'[1]TCE - ANEXO III - Preencher'!J135</f>
        <v>44.629999999999995</v>
      </c>
      <c r="J126" s="14">
        <f>'[1]TCE - ANEXO III - Preencher'!K135</f>
        <v>0</v>
      </c>
      <c r="K126" s="15">
        <f>'[1]TCE - ANEXO III - Preencher'!L135</f>
        <v>268.22000000000003</v>
      </c>
      <c r="L126" s="15">
        <f>'[1]TCE - ANEXO III - Preencher'!M135</f>
        <v>0</v>
      </c>
      <c r="M126" s="15">
        <f t="shared" si="7"/>
        <v>268.22000000000003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 xml:space="preserve"> 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331.94749999999999</v>
      </c>
    </row>
    <row r="127" spans="1:28" x14ac:dyDescent="0.2">
      <c r="A127" s="8">
        <f>IFERROR(VLOOKUP(B127,'[1]DADOS (OCULTAR)'!$Q$3:$S$136,3,0),"")</f>
        <v>10894988000729</v>
      </c>
      <c r="B127" s="9" t="str">
        <f>'[1]TCE - ANEXO III - Preencher'!C136</f>
        <v>UPAE CARUARU</v>
      </c>
      <c r="C127" s="10"/>
      <c r="D127" s="11" t="str">
        <f>'[1]TCE - ANEXO III - Preencher'!E136</f>
        <v>MANOEL FELIPE NUNES DA ROCHA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>
        <f>IF('[1]TCE - ANEXO III - Preencher'!H136="","",'[1]TCE - ANEXO III - Preencher'!H136)</f>
        <v>45870</v>
      </c>
      <c r="H127" s="14">
        <f>'[1]TCE - ANEXO III - Preencher'!I136</f>
        <v>15.362400000000001</v>
      </c>
      <c r="I127" s="14">
        <f>'[1]TCE - ANEXO III - Preencher'!J136</f>
        <v>122.9</v>
      </c>
      <c r="J127" s="14">
        <f>'[1]TCE - ANEXO III - Preencher'!K136</f>
        <v>0</v>
      </c>
      <c r="K127" s="15">
        <f>'[1]TCE - ANEXO III - Preencher'!L136</f>
        <v>268.22000000000003</v>
      </c>
      <c r="L127" s="15">
        <f>'[1]TCE - ANEXO III - Preencher'!M136</f>
        <v>0</v>
      </c>
      <c r="M127" s="15">
        <f t="shared" si="7"/>
        <v>268.22000000000003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 xml:space="preserve"> </v>
      </c>
      <c r="X127" s="15">
        <f>'[1]TCE - ANEXO III - Preencher'!Y136</f>
        <v>1536.24</v>
      </c>
      <c r="Y127" s="15">
        <f>'[1]TCE - ANEXO III - Preencher'!Z136</f>
        <v>0</v>
      </c>
      <c r="Z127" s="16">
        <f t="shared" si="11"/>
        <v>1536.24</v>
      </c>
      <c r="AA127" s="17" t="str">
        <f>IF('[1]TCE - ANEXO III - Preencher'!AB136="","",'[1]TCE - ANEXO III - Preencher'!AB136)</f>
        <v>ABONO COMPLEMENTAR - RESCISÃO</v>
      </c>
      <c r="AB127" s="15">
        <f t="shared" si="6"/>
        <v>1942.7224000000001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 t="str">
        <f>'[1]TCE - ANEXO III - Preencher'!E137</f>
        <v/>
      </c>
      <c r="E128" s="9" t="str">
        <f>IF('[1]TCE - ANEXO III - Preencher'!F137="4 - Assistência Odontológica","2 - Outros Profissionais da Saúde",'[1]TCE - ANEXO III - Preencher'!F137)</f>
        <v/>
      </c>
      <c r="F128" s="12" t="str">
        <f>'[1]TCE - ANEXO III - Preencher'!G137</f>
        <v/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 xml:space="preserve"> 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 t="str">
        <f>'[1]TCE - ANEXO III - Preencher'!E138</f>
        <v/>
      </c>
      <c r="E129" s="9" t="str">
        <f>IF('[1]TCE - ANEXO III - Preencher'!F138="4 - Assistência Odontológica","2 - Outros Profissionais da Saúde",'[1]TCE - ANEXO III - Preencher'!F138)</f>
        <v/>
      </c>
      <c r="F129" s="12" t="str">
        <f>'[1]TCE - ANEXO III - Preencher'!G138</f>
        <v/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 xml:space="preserve"> 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 t="str">
        <f>'[1]TCE - ANEXO III - Preencher'!E139</f>
        <v/>
      </c>
      <c r="E130" s="9" t="str">
        <f>IF('[1]TCE - ANEXO III - Preencher'!F139="4 - Assistência Odontológica","2 - Outros Profissionais da Saúde",'[1]TCE - ANEXO III - Preencher'!F139)</f>
        <v/>
      </c>
      <c r="F130" s="12" t="str">
        <f>'[1]TCE - ANEXO III - Preencher'!G139</f>
        <v/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 xml:space="preserve"> 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 t="str">
        <f>'[1]TCE - ANEXO III - Preencher'!E140</f>
        <v/>
      </c>
      <c r="E131" s="9" t="str">
        <f>IF('[1]TCE - ANEXO III - Preencher'!F140="4 - Assistência Odontológica","2 - Outros Profissionais da Saúde",'[1]TCE - ANEXO III - Preencher'!F140)</f>
        <v/>
      </c>
      <c r="F131" s="12" t="str">
        <f>'[1]TCE - ANEXO III - Preencher'!G140</f>
        <v/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 xml:space="preserve"> 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 t="str">
        <f>'[1]TCE - ANEXO III - Preencher'!E141</f>
        <v/>
      </c>
      <c r="E132" s="9" t="str">
        <f>IF('[1]TCE - ANEXO III - Preencher'!F141="4 - Assistência Odontológica","2 - Outros Profissionais da Saúde",'[1]TCE - ANEXO III - Preencher'!F141)</f>
        <v/>
      </c>
      <c r="F132" s="12" t="str">
        <f>'[1]TCE - ANEXO III - Preencher'!G141</f>
        <v/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 xml:space="preserve"> 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 t="str">
        <f>'[1]TCE - ANEXO III - Preencher'!E142</f>
        <v/>
      </c>
      <c r="E133" s="9" t="str">
        <f>IF('[1]TCE - ANEXO III - Preencher'!F142="4 - Assistência Odontológica","2 - Outros Profissionais da Saúde",'[1]TCE - ANEXO III - Preencher'!F142)</f>
        <v/>
      </c>
      <c r="F133" s="12" t="str">
        <f>'[1]TCE - ANEXO III - Preencher'!G142</f>
        <v/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 xml:space="preserve"> 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 t="str">
        <f>'[1]TCE - ANEXO III - Preencher'!E143</f>
        <v/>
      </c>
      <c r="E134" s="9" t="str">
        <f>IF('[1]TCE - ANEXO III - Preencher'!F143="4 - Assistência Odontológica","2 - Outros Profissionais da Saúde",'[1]TCE - ANEXO III - Preencher'!F143)</f>
        <v/>
      </c>
      <c r="F134" s="12" t="str">
        <f>'[1]TCE - ANEXO III - Preencher'!G143</f>
        <v/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 xml:space="preserve"> 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 t="str">
        <f>'[1]TCE - ANEXO III - Preencher'!E144</f>
        <v/>
      </c>
      <c r="E135" s="9" t="str">
        <f>IF('[1]TCE - ANEXO III - Preencher'!F144="4 - Assistência Odontológica","2 - Outros Profissionais da Saúde",'[1]TCE - ANEXO III - Preencher'!F144)</f>
        <v/>
      </c>
      <c r="F135" s="12" t="str">
        <f>'[1]TCE - ANEXO III - Preencher'!G144</f>
        <v/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 xml:space="preserve"> 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 t="str">
        <f>'[1]TCE - ANEXO III - Preencher'!E145</f>
        <v/>
      </c>
      <c r="E136" s="9" t="str">
        <f>IF('[1]TCE - ANEXO III - Preencher'!F145="4 - Assistência Odontológica","2 - Outros Profissionais da Saúde",'[1]TCE - ANEXO III - Preencher'!F145)</f>
        <v/>
      </c>
      <c r="F136" s="12" t="str">
        <f>'[1]TCE - ANEXO III - Preencher'!G145</f>
        <v/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 xml:space="preserve"> 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 t="str">
        <f>'[1]TCE - ANEXO III - Preencher'!E146</f>
        <v/>
      </c>
      <c r="E137" s="9" t="str">
        <f>IF('[1]TCE - ANEXO III - Preencher'!F146="4 - Assistência Odontológica","2 - Outros Profissionais da Saúde",'[1]TCE - ANEXO III - Preencher'!F146)</f>
        <v/>
      </c>
      <c r="F137" s="12" t="str">
        <f>'[1]TCE - ANEXO III - Preencher'!G146</f>
        <v/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 xml:space="preserve"> 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 t="str">
        <f>'[1]TCE - ANEXO III - Preencher'!E147</f>
        <v/>
      </c>
      <c r="E138" s="9" t="str">
        <f>IF('[1]TCE - ANEXO III - Preencher'!F147="4 - Assistência Odontológica","2 - Outros Profissionais da Saúde",'[1]TCE - ANEXO III - Preencher'!F147)</f>
        <v/>
      </c>
      <c r="F138" s="12" t="str">
        <f>'[1]TCE - ANEXO III - Preencher'!G147</f>
        <v/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 xml:space="preserve"> 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 t="str">
        <f>'[1]TCE - ANEXO III - Preencher'!E148</f>
        <v/>
      </c>
      <c r="E139" s="9" t="str">
        <f>IF('[1]TCE - ANEXO III - Preencher'!F148="4 - Assistência Odontológica","2 - Outros Profissionais da Saúde",'[1]TCE - ANEXO III - Preencher'!F148)</f>
        <v/>
      </c>
      <c r="F139" s="12" t="str">
        <f>'[1]TCE - ANEXO III - Preencher'!G148</f>
        <v/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 xml:space="preserve"> 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 t="str">
        <f>'[1]TCE - ANEXO III - Preencher'!E149</f>
        <v/>
      </c>
      <c r="E140" s="9" t="str">
        <f>IF('[1]TCE - ANEXO III - Preencher'!F149="4 - Assistência Odontológica","2 - Outros Profissionais da Saúde",'[1]TCE - ANEXO III - Preencher'!F149)</f>
        <v/>
      </c>
      <c r="F140" s="12" t="str">
        <f>'[1]TCE - ANEXO III - Preencher'!G149</f>
        <v/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 xml:space="preserve"> 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 t="str">
        <f>'[1]TCE - ANEXO III - Preencher'!E150</f>
        <v/>
      </c>
      <c r="E141" s="9" t="str">
        <f>IF('[1]TCE - ANEXO III - Preencher'!F150="4 - Assistência Odontológica","2 - Outros Profissionais da Saúde",'[1]TCE - ANEXO III - Preencher'!F150)</f>
        <v/>
      </c>
      <c r="F141" s="12" t="str">
        <f>'[1]TCE - ANEXO III - Preencher'!G150</f>
        <v/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 xml:space="preserve"> </v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 t="str">
        <f>'[1]TCE - ANEXO III - Preencher'!E151</f>
        <v/>
      </c>
      <c r="E142" s="9" t="str">
        <f>IF('[1]TCE - ANEXO III - Preencher'!F151="4 - Assistência Odontológica","2 - Outros Profissionais da Saúde",'[1]TCE - ANEXO III - Preencher'!F151)</f>
        <v/>
      </c>
      <c r="F142" s="12" t="str">
        <f>'[1]TCE - ANEXO III - Preencher'!G151</f>
        <v/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 xml:space="preserve"> 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 t="str">
        <f>'[1]TCE - ANEXO III - Preencher'!E152</f>
        <v/>
      </c>
      <c r="E143" s="9" t="str">
        <f>IF('[1]TCE - ANEXO III - Preencher'!F152="4 - Assistência Odontológica","2 - Outros Profissionais da Saúde",'[1]TCE - ANEXO III - Preencher'!F152)</f>
        <v/>
      </c>
      <c r="F143" s="12" t="str">
        <f>'[1]TCE - ANEXO III - Preencher'!G152</f>
        <v/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 xml:space="preserve"> 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 t="str">
        <f>'[1]TCE - ANEXO III - Preencher'!E153</f>
        <v/>
      </c>
      <c r="E144" s="9" t="str">
        <f>IF('[1]TCE - ANEXO III - Preencher'!F153="4 - Assistência Odontológica","2 - Outros Profissionais da Saúde",'[1]TCE - ANEXO III - Preencher'!F153)</f>
        <v/>
      </c>
      <c r="F144" s="12" t="str">
        <f>'[1]TCE - ANEXO III - Preencher'!G153</f>
        <v/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 xml:space="preserve"> 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 t="str">
        <f>'[1]TCE - ANEXO III - Preencher'!E154</f>
        <v/>
      </c>
      <c r="E145" s="9" t="str">
        <f>IF('[1]TCE - ANEXO III - Preencher'!F154="4 - Assistência Odontológica","2 - Outros Profissionais da Saúde",'[1]TCE - ANEXO III - Preencher'!F154)</f>
        <v/>
      </c>
      <c r="F145" s="12" t="str">
        <f>'[1]TCE - ANEXO III - Preencher'!G154</f>
        <v/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 xml:space="preserve"> </v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 t="str">
        <f>'[1]TCE - ANEXO III - Preencher'!E155</f>
        <v/>
      </c>
      <c r="E146" s="9" t="str">
        <f>IF('[1]TCE - ANEXO III - Preencher'!F155="4 - Assistência Odontológica","2 - Outros Profissionais da Saúde",'[1]TCE - ANEXO III - Preencher'!F155)</f>
        <v/>
      </c>
      <c r="F146" s="12" t="str">
        <f>'[1]TCE - ANEXO III - Preencher'!G155</f>
        <v/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 xml:space="preserve"> 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 t="str">
        <f>'[1]TCE - ANEXO III - Preencher'!E156</f>
        <v/>
      </c>
      <c r="E147" s="9" t="str">
        <f>IF('[1]TCE - ANEXO III - Preencher'!F156="4 - Assistência Odontológica","2 - Outros Profissionais da Saúde",'[1]TCE - ANEXO III - Preencher'!F156)</f>
        <v/>
      </c>
      <c r="F147" s="12" t="str">
        <f>'[1]TCE - ANEXO III - Preencher'!G156</f>
        <v/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 xml:space="preserve"> 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 t="str">
        <f>'[1]TCE - ANEXO III - Preencher'!E157</f>
        <v/>
      </c>
      <c r="E148" s="9" t="str">
        <f>IF('[1]TCE - ANEXO III - Preencher'!F157="4 - Assistência Odontológica","2 - Outros Profissionais da Saúde",'[1]TCE - ANEXO III - Preencher'!F157)</f>
        <v/>
      </c>
      <c r="F148" s="12" t="str">
        <f>'[1]TCE - ANEXO III - Preencher'!G157</f>
        <v/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 xml:space="preserve"> 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 t="str">
        <f>'[1]TCE - ANEXO III - Preencher'!E158</f>
        <v/>
      </c>
      <c r="E149" s="9" t="str">
        <f>IF('[1]TCE - ANEXO III - Preencher'!F158="4 - Assistência Odontológica","2 - Outros Profissionais da Saúde",'[1]TCE - ANEXO III - Preencher'!F158)</f>
        <v/>
      </c>
      <c r="F149" s="12" t="str">
        <f>'[1]TCE - ANEXO III - Preencher'!G158</f>
        <v/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 xml:space="preserve"> 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 t="str">
        <f>'[1]TCE - ANEXO III - Preencher'!E159</f>
        <v/>
      </c>
      <c r="E150" s="9" t="str">
        <f>IF('[1]TCE - ANEXO III - Preencher'!F159="4 - Assistência Odontológica","2 - Outros Profissionais da Saúde",'[1]TCE - ANEXO III - Preencher'!F159)</f>
        <v/>
      </c>
      <c r="F150" s="12" t="str">
        <f>'[1]TCE - ANEXO III - Preencher'!G159</f>
        <v/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 xml:space="preserve"> 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 t="str">
        <f>'[1]TCE - ANEXO III - Preencher'!E160</f>
        <v/>
      </c>
      <c r="E151" s="9" t="str">
        <f>IF('[1]TCE - ANEXO III - Preencher'!F160="4 - Assistência Odontológica","2 - Outros Profissionais da Saúde",'[1]TCE - ANEXO III - Preencher'!F160)</f>
        <v/>
      </c>
      <c r="F151" s="12" t="str">
        <f>'[1]TCE - ANEXO III - Preencher'!G160</f>
        <v/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 xml:space="preserve"> 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 t="str">
        <f>'[1]TCE - ANEXO III - Preencher'!E161</f>
        <v/>
      </c>
      <c r="E152" s="9" t="str">
        <f>IF('[1]TCE - ANEXO III - Preencher'!F161="4 - Assistência Odontológica","2 - Outros Profissionais da Saúde",'[1]TCE - ANEXO III - Preencher'!F161)</f>
        <v/>
      </c>
      <c r="F152" s="12" t="str">
        <f>'[1]TCE - ANEXO III - Preencher'!G161</f>
        <v/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 xml:space="preserve"> 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 t="str">
        <f>'[1]TCE - ANEXO III - Preencher'!E162</f>
        <v/>
      </c>
      <c r="E153" s="9" t="str">
        <f>IF('[1]TCE - ANEXO III - Preencher'!F162="4 - Assistência Odontológica","2 - Outros Profissionais da Saúde",'[1]TCE - ANEXO III - Preencher'!F162)</f>
        <v/>
      </c>
      <c r="F153" s="12" t="str">
        <f>'[1]TCE - ANEXO III - Preencher'!G162</f>
        <v/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 xml:space="preserve"> 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 t="str">
        <f>'[1]TCE - ANEXO III - Preencher'!E163</f>
        <v/>
      </c>
      <c r="E154" s="9" t="str">
        <f>IF('[1]TCE - ANEXO III - Preencher'!F163="4 - Assistência Odontológica","2 - Outros Profissionais da Saúde",'[1]TCE - ANEXO III - Preencher'!F163)</f>
        <v/>
      </c>
      <c r="F154" s="12" t="str">
        <f>'[1]TCE - ANEXO III - Preencher'!G163</f>
        <v/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 xml:space="preserve"> 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 t="str">
        <f>'[1]TCE - ANEXO III - Preencher'!E164</f>
        <v/>
      </c>
      <c r="E155" s="9" t="str">
        <f>IF('[1]TCE - ANEXO III - Preencher'!F164="4 - Assistência Odontológica","2 - Outros Profissionais da Saúde",'[1]TCE - ANEXO III - Preencher'!F164)</f>
        <v/>
      </c>
      <c r="F155" s="12" t="str">
        <f>'[1]TCE - ANEXO III - Preencher'!G164</f>
        <v/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 xml:space="preserve"> 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 t="str">
        <f>'[1]TCE - ANEXO III - Preencher'!E165</f>
        <v/>
      </c>
      <c r="E156" s="9" t="str">
        <f>IF('[1]TCE - ANEXO III - Preencher'!F165="4 - Assistência Odontológica","2 - Outros Profissionais da Saúde",'[1]TCE - ANEXO III - Preencher'!F165)</f>
        <v/>
      </c>
      <c r="F156" s="12" t="str">
        <f>'[1]TCE - ANEXO III - Preencher'!G165</f>
        <v/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 xml:space="preserve"> 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 t="str">
        <f>'[1]TCE - ANEXO III - Preencher'!E166</f>
        <v/>
      </c>
      <c r="E157" s="9" t="str">
        <f>IF('[1]TCE - ANEXO III - Preencher'!F166="4 - Assistência Odontológica","2 - Outros Profissionais da Saúde",'[1]TCE - ANEXO III - Preencher'!F166)</f>
        <v/>
      </c>
      <c r="F157" s="12" t="str">
        <f>'[1]TCE - ANEXO III - Preencher'!G166</f>
        <v/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 xml:space="preserve"> 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 t="str">
        <f>'[1]TCE - ANEXO III - Preencher'!E167</f>
        <v/>
      </c>
      <c r="E158" s="9" t="str">
        <f>IF('[1]TCE - ANEXO III - Preencher'!F167="4 - Assistência Odontológica","2 - Outros Profissionais da Saúde",'[1]TCE - ANEXO III - Preencher'!F167)</f>
        <v/>
      </c>
      <c r="F158" s="12" t="str">
        <f>'[1]TCE - ANEXO III - Preencher'!G167</f>
        <v/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 xml:space="preserve"> 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 t="str">
        <f>'[1]TCE - ANEXO III - Preencher'!E168</f>
        <v/>
      </c>
      <c r="E159" s="9" t="str">
        <f>IF('[1]TCE - ANEXO III - Preencher'!F168="4 - Assistência Odontológica","2 - Outros Profissionais da Saúde",'[1]TCE - ANEXO III - Preencher'!F168)</f>
        <v/>
      </c>
      <c r="F159" s="12" t="str">
        <f>'[1]TCE - ANEXO III - Preencher'!G168</f>
        <v/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 xml:space="preserve"> 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 t="str">
        <f>'[1]TCE - ANEXO III - Preencher'!E169</f>
        <v/>
      </c>
      <c r="E160" s="9" t="str">
        <f>IF('[1]TCE - ANEXO III - Preencher'!F169="4 - Assistência Odontológica","2 - Outros Profissionais da Saúde",'[1]TCE - ANEXO III - Preencher'!F169)</f>
        <v/>
      </c>
      <c r="F160" s="12" t="str">
        <f>'[1]TCE - ANEXO III - Preencher'!G169</f>
        <v/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 xml:space="preserve"> 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 t="str">
        <f>'[1]TCE - ANEXO III - Preencher'!E170</f>
        <v/>
      </c>
      <c r="E161" s="9" t="str">
        <f>IF('[1]TCE - ANEXO III - Preencher'!F170="4 - Assistência Odontológica","2 - Outros Profissionais da Saúde",'[1]TCE - ANEXO III - Preencher'!F170)</f>
        <v/>
      </c>
      <c r="F161" s="12" t="str">
        <f>'[1]TCE - ANEXO III - Preencher'!G170</f>
        <v/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 xml:space="preserve"> 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 t="str">
        <f>'[1]TCE - ANEXO III - Preencher'!E171</f>
        <v/>
      </c>
      <c r="E162" s="9" t="str">
        <f>IF('[1]TCE - ANEXO III - Preencher'!F171="4 - Assistência Odontológica","2 - Outros Profissionais da Saúde",'[1]TCE - ANEXO III - Preencher'!F171)</f>
        <v/>
      </c>
      <c r="F162" s="12" t="str">
        <f>'[1]TCE - ANEXO III - Preencher'!G171</f>
        <v/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 xml:space="preserve"> 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 t="str">
        <f>'[1]TCE - ANEXO III - Preencher'!E172</f>
        <v/>
      </c>
      <c r="E163" s="9" t="str">
        <f>IF('[1]TCE - ANEXO III - Preencher'!F172="4 - Assistência Odontológica","2 - Outros Profissionais da Saúde",'[1]TCE - ANEXO III - Preencher'!F172)</f>
        <v/>
      </c>
      <c r="F163" s="12" t="str">
        <f>'[1]TCE - ANEXO III - Preencher'!G172</f>
        <v/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 xml:space="preserve"> 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 t="str">
        <f>'[1]TCE - ANEXO III - Preencher'!E173</f>
        <v/>
      </c>
      <c r="E164" s="9" t="str">
        <f>IF('[1]TCE - ANEXO III - Preencher'!F173="4 - Assistência Odontológica","2 - Outros Profissionais da Saúde",'[1]TCE - ANEXO III - Preencher'!F173)</f>
        <v/>
      </c>
      <c r="F164" s="12" t="str">
        <f>'[1]TCE - ANEXO III - Preencher'!G173</f>
        <v/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 xml:space="preserve"> 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 t="str">
        <f>'[1]TCE - ANEXO III - Preencher'!E174</f>
        <v/>
      </c>
      <c r="E165" s="9" t="str">
        <f>IF('[1]TCE - ANEXO III - Preencher'!F174="4 - Assistência Odontológica","2 - Outros Profissionais da Saúde",'[1]TCE - ANEXO III - Preencher'!F174)</f>
        <v/>
      </c>
      <c r="F165" s="12" t="str">
        <f>'[1]TCE - ANEXO III - Preencher'!G174</f>
        <v/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 xml:space="preserve"> 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 t="str">
        <f>'[1]TCE - ANEXO III - Preencher'!E175</f>
        <v/>
      </c>
      <c r="E166" s="9" t="str">
        <f>IF('[1]TCE - ANEXO III - Preencher'!F175="4 - Assistência Odontológica","2 - Outros Profissionais da Saúde",'[1]TCE - ANEXO III - Preencher'!F175)</f>
        <v/>
      </c>
      <c r="F166" s="12" t="str">
        <f>'[1]TCE - ANEXO III - Preencher'!G175</f>
        <v/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 xml:space="preserve"> 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 t="str">
        <f>'[1]TCE - ANEXO III - Preencher'!E176</f>
        <v/>
      </c>
      <c r="E167" s="9" t="str">
        <f>IF('[1]TCE - ANEXO III - Preencher'!F176="4 - Assistência Odontológica","2 - Outros Profissionais da Saúde",'[1]TCE - ANEXO III - Preencher'!F176)</f>
        <v/>
      </c>
      <c r="F167" s="12" t="str">
        <f>'[1]TCE - ANEXO III - Preencher'!G176</f>
        <v/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 xml:space="preserve"> 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 t="str">
        <f>'[1]TCE - ANEXO III - Preencher'!E177</f>
        <v/>
      </c>
      <c r="E168" s="9" t="str">
        <f>IF('[1]TCE - ANEXO III - Preencher'!F177="4 - Assistência Odontológica","2 - Outros Profissionais da Saúde",'[1]TCE - ANEXO III - Preencher'!F177)</f>
        <v/>
      </c>
      <c r="F168" s="12" t="str">
        <f>'[1]TCE - ANEXO III - Preencher'!G177</f>
        <v/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 xml:space="preserve"> 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 t="str">
        <f>'[1]TCE - ANEXO III - Preencher'!E178</f>
        <v/>
      </c>
      <c r="E169" s="9" t="str">
        <f>IF('[1]TCE - ANEXO III - Preencher'!F178="4 - Assistência Odontológica","2 - Outros Profissionais da Saúde",'[1]TCE - ANEXO III - Preencher'!F178)</f>
        <v/>
      </c>
      <c r="F169" s="12" t="str">
        <f>'[1]TCE - ANEXO III - Preencher'!G178</f>
        <v/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 xml:space="preserve"> 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 t="str">
        <f>'[1]TCE - ANEXO III - Preencher'!E179</f>
        <v/>
      </c>
      <c r="E170" s="9" t="str">
        <f>IF('[1]TCE - ANEXO III - Preencher'!F179="4 - Assistência Odontológica","2 - Outros Profissionais da Saúde",'[1]TCE - ANEXO III - Preencher'!F179)</f>
        <v/>
      </c>
      <c r="F170" s="12" t="str">
        <f>'[1]TCE - ANEXO III - Preencher'!G179</f>
        <v/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 xml:space="preserve"> 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 t="str">
        <f>'[1]TCE - ANEXO III - Preencher'!E180</f>
        <v/>
      </c>
      <c r="E171" s="9" t="str">
        <f>IF('[1]TCE - ANEXO III - Preencher'!F180="4 - Assistência Odontológica","2 - Outros Profissionais da Saúde",'[1]TCE - ANEXO III - Preencher'!F180)</f>
        <v/>
      </c>
      <c r="F171" s="12" t="str">
        <f>'[1]TCE - ANEXO III - Preencher'!G180</f>
        <v/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 xml:space="preserve"> 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 t="str">
        <f>'[1]TCE - ANEXO III - Preencher'!E181</f>
        <v/>
      </c>
      <c r="E172" s="9" t="str">
        <f>IF('[1]TCE - ANEXO III - Preencher'!F181="4 - Assistência Odontológica","2 - Outros Profissionais da Saúde",'[1]TCE - ANEXO III - Preencher'!F181)</f>
        <v/>
      </c>
      <c r="F172" s="12" t="str">
        <f>'[1]TCE - ANEXO III - Preencher'!G181</f>
        <v/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 xml:space="preserve"> 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 t="str">
        <f>'[1]TCE - ANEXO III - Preencher'!E182</f>
        <v/>
      </c>
      <c r="E173" s="9" t="str">
        <f>IF('[1]TCE - ANEXO III - Preencher'!F182="4 - Assistência Odontológica","2 - Outros Profissionais da Saúde",'[1]TCE - ANEXO III - Preencher'!F182)</f>
        <v/>
      </c>
      <c r="F173" s="12" t="str">
        <f>'[1]TCE - ANEXO III - Preencher'!G182</f>
        <v/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 xml:space="preserve"> 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 t="str">
        <f>'[1]TCE - ANEXO III - Preencher'!E183</f>
        <v/>
      </c>
      <c r="E174" s="9" t="str">
        <f>IF('[1]TCE - ANEXO III - Preencher'!F183="4 - Assistência Odontológica","2 - Outros Profissionais da Saúde",'[1]TCE - ANEXO III - Preencher'!F183)</f>
        <v/>
      </c>
      <c r="F174" s="12" t="str">
        <f>'[1]TCE - ANEXO III - Preencher'!G183</f>
        <v/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 xml:space="preserve"> 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 t="str">
        <f>'[1]TCE - ANEXO III - Preencher'!E184</f>
        <v/>
      </c>
      <c r="E175" s="9" t="str">
        <f>IF('[1]TCE - ANEXO III - Preencher'!F184="4 - Assistência Odontológica","2 - Outros Profissionais da Saúde",'[1]TCE - ANEXO III - Preencher'!F184)</f>
        <v/>
      </c>
      <c r="F175" s="12" t="str">
        <f>'[1]TCE - ANEXO III - Preencher'!G184</f>
        <v/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 xml:space="preserve"> 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 t="str">
        <f>'[1]TCE - ANEXO III - Preencher'!E185</f>
        <v/>
      </c>
      <c r="E176" s="9" t="str">
        <f>IF('[1]TCE - ANEXO III - Preencher'!F185="4 - Assistência Odontológica","2 - Outros Profissionais da Saúde",'[1]TCE - ANEXO III - Preencher'!F185)</f>
        <v/>
      </c>
      <c r="F176" s="12" t="str">
        <f>'[1]TCE - ANEXO III - Preencher'!G185</f>
        <v/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 xml:space="preserve"> 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 t="str">
        <f>'[1]TCE - ANEXO III - Preencher'!E186</f>
        <v/>
      </c>
      <c r="E177" s="9" t="str">
        <f>IF('[1]TCE - ANEXO III - Preencher'!F186="4 - Assistência Odontológica","2 - Outros Profissionais da Saúde",'[1]TCE - ANEXO III - Preencher'!F186)</f>
        <v/>
      </c>
      <c r="F177" s="12" t="str">
        <f>'[1]TCE - ANEXO III - Preencher'!G186</f>
        <v/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 xml:space="preserve"> 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 t="str">
        <f>'[1]TCE - ANEXO III - Preencher'!E187</f>
        <v/>
      </c>
      <c r="E178" s="9" t="str">
        <f>IF('[1]TCE - ANEXO III - Preencher'!F187="4 - Assistência Odontológica","2 - Outros Profissionais da Saúde",'[1]TCE - ANEXO III - Preencher'!F187)</f>
        <v/>
      </c>
      <c r="F178" s="12" t="str">
        <f>'[1]TCE - ANEXO III - Preencher'!G187</f>
        <v/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 xml:space="preserve"> 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 t="str">
        <f>'[1]TCE - ANEXO III - Preencher'!E188</f>
        <v/>
      </c>
      <c r="E179" s="9" t="str">
        <f>IF('[1]TCE - ANEXO III - Preencher'!F188="4 - Assistência Odontológica","2 - Outros Profissionais da Saúde",'[1]TCE - ANEXO III - Preencher'!F188)</f>
        <v/>
      </c>
      <c r="F179" s="12" t="str">
        <f>'[1]TCE - ANEXO III - Preencher'!G188</f>
        <v/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 xml:space="preserve"> 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 t="str">
        <f>'[1]TCE - ANEXO III - Preencher'!E189</f>
        <v/>
      </c>
      <c r="E180" s="9" t="str">
        <f>IF('[1]TCE - ANEXO III - Preencher'!F189="4 - Assistência Odontológica","2 - Outros Profissionais da Saúde",'[1]TCE - ANEXO III - Preencher'!F189)</f>
        <v/>
      </c>
      <c r="F180" s="12" t="str">
        <f>'[1]TCE - ANEXO III - Preencher'!G189</f>
        <v/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 xml:space="preserve"> 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 t="str">
        <f>'[1]TCE - ANEXO III - Preencher'!E190</f>
        <v/>
      </c>
      <c r="E181" s="9" t="str">
        <f>IF('[1]TCE - ANEXO III - Preencher'!F190="4 - Assistência Odontológica","2 - Outros Profissionais da Saúde",'[1]TCE - ANEXO III - Preencher'!F190)</f>
        <v/>
      </c>
      <c r="F181" s="12" t="str">
        <f>'[1]TCE - ANEXO III - Preencher'!G190</f>
        <v/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 xml:space="preserve"> 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 t="str">
        <f>'[1]TCE - ANEXO III - Preencher'!E191</f>
        <v/>
      </c>
      <c r="E182" s="9" t="str">
        <f>IF('[1]TCE - ANEXO III - Preencher'!F191="4 - Assistência Odontológica","2 - Outros Profissionais da Saúde",'[1]TCE - ANEXO III - Preencher'!F191)</f>
        <v/>
      </c>
      <c r="F182" s="12" t="str">
        <f>'[1]TCE - ANEXO III - Preencher'!G191</f>
        <v/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 xml:space="preserve"> 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 t="str">
        <f>'[1]TCE - ANEXO III - Preencher'!E192</f>
        <v/>
      </c>
      <c r="E183" s="9" t="str">
        <f>IF('[1]TCE - ANEXO III - Preencher'!F192="4 - Assistência Odontológica","2 - Outros Profissionais da Saúde",'[1]TCE - ANEXO III - Preencher'!F192)</f>
        <v/>
      </c>
      <c r="F183" s="12" t="str">
        <f>'[1]TCE - ANEXO III - Preencher'!G192</f>
        <v/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 xml:space="preserve"> 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 t="str">
        <f>'[1]TCE - ANEXO III - Preencher'!E193</f>
        <v/>
      </c>
      <c r="E184" s="9" t="str">
        <f>IF('[1]TCE - ANEXO III - Preencher'!F193="4 - Assistência Odontológica","2 - Outros Profissionais da Saúde",'[1]TCE - ANEXO III - Preencher'!F193)</f>
        <v/>
      </c>
      <c r="F184" s="12" t="str">
        <f>'[1]TCE - ANEXO III - Preencher'!G193</f>
        <v/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 xml:space="preserve"> 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 t="str">
        <f>'[1]TCE - ANEXO III - Preencher'!E194</f>
        <v/>
      </c>
      <c r="E185" s="9" t="str">
        <f>IF('[1]TCE - ANEXO III - Preencher'!F194="4 - Assistência Odontológica","2 - Outros Profissionais da Saúde",'[1]TCE - ANEXO III - Preencher'!F194)</f>
        <v/>
      </c>
      <c r="F185" s="12" t="str">
        <f>'[1]TCE - ANEXO III - Preencher'!G194</f>
        <v/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 xml:space="preserve"> 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 t="str">
        <f>'[1]TCE - ANEXO III - Preencher'!E195</f>
        <v/>
      </c>
      <c r="E186" s="9" t="str">
        <f>IF('[1]TCE - ANEXO III - Preencher'!F195="4 - Assistência Odontológica","2 - Outros Profissionais da Saúde",'[1]TCE - ANEXO III - Preencher'!F195)</f>
        <v/>
      </c>
      <c r="F186" s="12" t="str">
        <f>'[1]TCE - ANEXO III - Preencher'!G195</f>
        <v/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 xml:space="preserve"> </v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 t="str">
        <f>'[1]TCE - ANEXO III - Preencher'!E196</f>
        <v/>
      </c>
      <c r="E187" s="9" t="str">
        <f>IF('[1]TCE - ANEXO III - Preencher'!F196="4 - Assistência Odontológica","2 - Outros Profissionais da Saúde",'[1]TCE - ANEXO III - Preencher'!F196)</f>
        <v/>
      </c>
      <c r="F187" s="12" t="str">
        <f>'[1]TCE - ANEXO III - Preencher'!G196</f>
        <v/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 xml:space="preserve"> 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 t="str">
        <f>'[1]TCE - ANEXO III - Preencher'!E197</f>
        <v/>
      </c>
      <c r="E188" s="9" t="str">
        <f>IF('[1]TCE - ANEXO III - Preencher'!F197="4 - Assistência Odontológica","2 - Outros Profissionais da Saúde",'[1]TCE - ANEXO III - Preencher'!F197)</f>
        <v/>
      </c>
      <c r="F188" s="12" t="str">
        <f>'[1]TCE - ANEXO III - Preencher'!G197</f>
        <v/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 xml:space="preserve"> 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 t="str">
        <f>'[1]TCE - ANEXO III - Preencher'!E198</f>
        <v/>
      </c>
      <c r="E189" s="9" t="str">
        <f>IF('[1]TCE - ANEXO III - Preencher'!F198="4 - Assistência Odontológica","2 - Outros Profissionais da Saúde",'[1]TCE - ANEXO III - Preencher'!F198)</f>
        <v/>
      </c>
      <c r="F189" s="12" t="str">
        <f>'[1]TCE - ANEXO III - Preencher'!G198</f>
        <v/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 xml:space="preserve"> 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 t="str">
        <f>'[1]TCE - ANEXO III - Preencher'!E199</f>
        <v/>
      </c>
      <c r="E190" s="9" t="str">
        <f>IF('[1]TCE - ANEXO III - Preencher'!F199="4 - Assistência Odontológica","2 - Outros Profissionais da Saúde",'[1]TCE - ANEXO III - Preencher'!F199)</f>
        <v/>
      </c>
      <c r="F190" s="12" t="str">
        <f>'[1]TCE - ANEXO III - Preencher'!G199</f>
        <v/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 xml:space="preserve"> 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 t="str">
        <f>'[1]TCE - ANEXO III - Preencher'!E200</f>
        <v/>
      </c>
      <c r="E191" s="9" t="str">
        <f>IF('[1]TCE - ANEXO III - Preencher'!F200="4 - Assistência Odontológica","2 - Outros Profissionais da Saúde",'[1]TCE - ANEXO III - Preencher'!F200)</f>
        <v/>
      </c>
      <c r="F191" s="12" t="str">
        <f>'[1]TCE - ANEXO III - Preencher'!G200</f>
        <v/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 xml:space="preserve"> 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 t="str">
        <f>'[1]TCE - ANEXO III - Preencher'!E201</f>
        <v/>
      </c>
      <c r="E192" s="9" t="str">
        <f>IF('[1]TCE - ANEXO III - Preencher'!F201="4 - Assistência Odontológica","2 - Outros Profissionais da Saúde",'[1]TCE - ANEXO III - Preencher'!F201)</f>
        <v/>
      </c>
      <c r="F192" s="12" t="str">
        <f>'[1]TCE - ANEXO III - Preencher'!G201</f>
        <v/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 xml:space="preserve"> </v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 t="str">
        <f>'[1]TCE - ANEXO III - Preencher'!E202</f>
        <v/>
      </c>
      <c r="E193" s="9" t="str">
        <f>IF('[1]TCE - ANEXO III - Preencher'!F202="4 - Assistência Odontológica","2 - Outros Profissionais da Saúde",'[1]TCE - ANEXO III - Preencher'!F202)</f>
        <v/>
      </c>
      <c r="F193" s="12" t="str">
        <f>'[1]TCE - ANEXO III - Preencher'!G202</f>
        <v/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 xml:space="preserve"> 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 t="str">
        <f>'[1]TCE - ANEXO III - Preencher'!E203</f>
        <v/>
      </c>
      <c r="E194" s="9" t="str">
        <f>IF('[1]TCE - ANEXO III - Preencher'!F203="4 - Assistência Odontológica","2 - Outros Profissionais da Saúde",'[1]TCE - ANEXO III - Preencher'!F203)</f>
        <v/>
      </c>
      <c r="F194" s="12" t="str">
        <f>'[1]TCE - ANEXO III - Preencher'!G203</f>
        <v/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 xml:space="preserve"> 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 t="str">
        <f>'[1]TCE - ANEXO III - Preencher'!E204</f>
        <v/>
      </c>
      <c r="E195" s="9" t="str">
        <f>IF('[1]TCE - ANEXO III - Preencher'!F204="4 - Assistência Odontológica","2 - Outros Profissionais da Saúde",'[1]TCE - ANEXO III - Preencher'!F204)</f>
        <v/>
      </c>
      <c r="F195" s="12" t="str">
        <f>'[1]TCE - ANEXO III - Preencher'!G204</f>
        <v/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 xml:space="preserve"> 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 t="str">
        <f>'[1]TCE - ANEXO III - Preencher'!E205</f>
        <v/>
      </c>
      <c r="E196" s="9" t="str">
        <f>IF('[1]TCE - ANEXO III - Preencher'!F205="4 - Assistência Odontológica","2 - Outros Profissionais da Saúde",'[1]TCE - ANEXO III - Preencher'!F205)</f>
        <v/>
      </c>
      <c r="F196" s="12" t="str">
        <f>'[1]TCE - ANEXO III - Preencher'!G205</f>
        <v/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 xml:space="preserve"> 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 t="str">
        <f>'[1]TCE - ANEXO III - Preencher'!E206</f>
        <v/>
      </c>
      <c r="E197" s="9" t="str">
        <f>IF('[1]TCE - ANEXO III - Preencher'!F206="4 - Assistência Odontológica","2 - Outros Profissionais da Saúde",'[1]TCE - ANEXO III - Preencher'!F206)</f>
        <v/>
      </c>
      <c r="F197" s="12" t="str">
        <f>'[1]TCE - ANEXO III - Preencher'!G206</f>
        <v/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 xml:space="preserve"> 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 t="str">
        <f>'[1]TCE - ANEXO III - Preencher'!E207</f>
        <v/>
      </c>
      <c r="E198" s="9" t="str">
        <f>IF('[1]TCE - ANEXO III - Preencher'!F207="4 - Assistência Odontológica","2 - Outros Profissionais da Saúde",'[1]TCE - ANEXO III - Preencher'!F207)</f>
        <v/>
      </c>
      <c r="F198" s="12" t="str">
        <f>'[1]TCE - ANEXO III - Preencher'!G207</f>
        <v/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 xml:space="preserve"> 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 t="str">
        <f>'[1]TCE - ANEXO III - Preencher'!E208</f>
        <v/>
      </c>
      <c r="E199" s="9" t="str">
        <f>IF('[1]TCE - ANEXO III - Preencher'!F208="4 - Assistência Odontológica","2 - Outros Profissionais da Saúde",'[1]TCE - ANEXO III - Preencher'!F208)</f>
        <v/>
      </c>
      <c r="F199" s="12" t="str">
        <f>'[1]TCE - ANEXO III - Preencher'!G208</f>
        <v/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 xml:space="preserve"> 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 t="str">
        <f>'[1]TCE - ANEXO III - Preencher'!E209</f>
        <v/>
      </c>
      <c r="E200" s="9" t="str">
        <f>IF('[1]TCE - ANEXO III - Preencher'!F209="4 - Assistência Odontológica","2 - Outros Profissionais da Saúde",'[1]TCE - ANEXO III - Preencher'!F209)</f>
        <v/>
      </c>
      <c r="F200" s="12" t="str">
        <f>'[1]TCE - ANEXO III - Preencher'!G209</f>
        <v/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 xml:space="preserve"> 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 t="str">
        <f>'[1]TCE - ANEXO III - Preencher'!E210</f>
        <v/>
      </c>
      <c r="E201" s="9" t="str">
        <f>IF('[1]TCE - ANEXO III - Preencher'!F210="4 - Assistência Odontológica","2 - Outros Profissionais da Saúde",'[1]TCE - ANEXO III - Preencher'!F210)</f>
        <v/>
      </c>
      <c r="F201" s="12" t="str">
        <f>'[1]TCE - ANEXO III - Preencher'!G210</f>
        <v/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 xml:space="preserve"> </v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 t="str">
        <f>'[1]TCE - ANEXO III - Preencher'!E211</f>
        <v/>
      </c>
      <c r="E202" s="9" t="str">
        <f>IF('[1]TCE - ANEXO III - Preencher'!F211="4 - Assistência Odontológica","2 - Outros Profissionais da Saúde",'[1]TCE - ANEXO III - Preencher'!F211)</f>
        <v/>
      </c>
      <c r="F202" s="12" t="str">
        <f>'[1]TCE - ANEXO III - Preencher'!G211</f>
        <v/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 xml:space="preserve"> 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 t="str">
        <f>'[1]TCE - ANEXO III - Preencher'!E212</f>
        <v/>
      </c>
      <c r="E203" s="9" t="str">
        <f>IF('[1]TCE - ANEXO III - Preencher'!F212="4 - Assistência Odontológica","2 - Outros Profissionais da Saúde",'[1]TCE - ANEXO III - Preencher'!F212)</f>
        <v/>
      </c>
      <c r="F203" s="12" t="str">
        <f>'[1]TCE - ANEXO III - Preencher'!G212</f>
        <v/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 xml:space="preserve"> </v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 t="str">
        <f>'[1]TCE - ANEXO III - Preencher'!E213</f>
        <v/>
      </c>
      <c r="E204" s="9" t="str">
        <f>IF('[1]TCE - ANEXO III - Preencher'!F213="4 - Assistência Odontológica","2 - Outros Profissionais da Saúde",'[1]TCE - ANEXO III - Preencher'!F213)</f>
        <v/>
      </c>
      <c r="F204" s="12" t="str">
        <f>'[1]TCE - ANEXO III - Preencher'!G213</f>
        <v/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 xml:space="preserve"> </v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 t="str">
        <f>'[1]TCE - ANEXO III - Preencher'!E214</f>
        <v/>
      </c>
      <c r="E205" s="9" t="str">
        <f>IF('[1]TCE - ANEXO III - Preencher'!F214="4 - Assistência Odontológica","2 - Outros Profissionais da Saúde",'[1]TCE - ANEXO III - Preencher'!F214)</f>
        <v/>
      </c>
      <c r="F205" s="12" t="str">
        <f>'[1]TCE - ANEXO III - Preencher'!G214</f>
        <v/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 xml:space="preserve"> 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 t="str">
        <f>'[1]TCE - ANEXO III - Preencher'!E215</f>
        <v/>
      </c>
      <c r="E206" s="9" t="str">
        <f>IF('[1]TCE - ANEXO III - Preencher'!F215="4 - Assistência Odontológica","2 - Outros Profissionais da Saúde",'[1]TCE - ANEXO III - Preencher'!F215)</f>
        <v/>
      </c>
      <c r="F206" s="12" t="str">
        <f>'[1]TCE - ANEXO III - Preencher'!G215</f>
        <v/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 xml:space="preserve"> </v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 t="str">
        <f>'[1]TCE - ANEXO III - Preencher'!E216</f>
        <v/>
      </c>
      <c r="E207" s="9" t="str">
        <f>IF('[1]TCE - ANEXO III - Preencher'!F216="4 - Assistência Odontológica","2 - Outros Profissionais da Saúde",'[1]TCE - ANEXO III - Preencher'!F216)</f>
        <v/>
      </c>
      <c r="F207" s="12" t="str">
        <f>'[1]TCE - ANEXO III - Preencher'!G216</f>
        <v/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 xml:space="preserve"> </v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 t="str">
        <f>'[1]TCE - ANEXO III - Preencher'!E217</f>
        <v/>
      </c>
      <c r="E208" s="9" t="str">
        <f>IF('[1]TCE - ANEXO III - Preencher'!F217="4 - Assistência Odontológica","2 - Outros Profissionais da Saúde",'[1]TCE - ANEXO III - Preencher'!F217)</f>
        <v/>
      </c>
      <c r="F208" s="12" t="str">
        <f>'[1]TCE - ANEXO III - Preencher'!G217</f>
        <v/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 xml:space="preserve"> 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 t="str">
        <f>'[1]TCE - ANEXO III - Preencher'!E218</f>
        <v/>
      </c>
      <c r="E209" s="9" t="str">
        <f>IF('[1]TCE - ANEXO III - Preencher'!F218="4 - Assistência Odontológica","2 - Outros Profissionais da Saúde",'[1]TCE - ANEXO III - Preencher'!F218)</f>
        <v/>
      </c>
      <c r="F209" s="12" t="str">
        <f>'[1]TCE - ANEXO III - Preencher'!G218</f>
        <v/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 xml:space="preserve"> </v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 t="str">
        <f>'[1]TCE - ANEXO III - Preencher'!E219</f>
        <v/>
      </c>
      <c r="E210" s="9" t="str">
        <f>IF('[1]TCE - ANEXO III - Preencher'!F219="4 - Assistência Odontológica","2 - Outros Profissionais da Saúde",'[1]TCE - ANEXO III - Preencher'!F219)</f>
        <v/>
      </c>
      <c r="F210" s="12" t="str">
        <f>'[1]TCE - ANEXO III - Preencher'!G219</f>
        <v/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 xml:space="preserve"> 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 t="str">
        <f>'[1]TCE - ANEXO III - Preencher'!E220</f>
        <v/>
      </c>
      <c r="E211" s="9" t="str">
        <f>IF('[1]TCE - ANEXO III - Preencher'!F220="4 - Assistência Odontológica","2 - Outros Profissionais da Saúde",'[1]TCE - ANEXO III - Preencher'!F220)</f>
        <v/>
      </c>
      <c r="F211" s="12" t="str">
        <f>'[1]TCE - ANEXO III - Preencher'!G220</f>
        <v/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 xml:space="preserve"> 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 t="str">
        <f>'[1]TCE - ANEXO III - Preencher'!E221</f>
        <v/>
      </c>
      <c r="E212" s="9" t="str">
        <f>IF('[1]TCE - ANEXO III - Preencher'!F221="4 - Assistência Odontológica","2 - Outros Profissionais da Saúde",'[1]TCE - ANEXO III - Preencher'!F221)</f>
        <v/>
      </c>
      <c r="F212" s="12" t="str">
        <f>'[1]TCE - ANEXO III - Preencher'!G221</f>
        <v/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 xml:space="preserve"> 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 t="str">
        <f>'[1]TCE - ANEXO III - Preencher'!E222</f>
        <v/>
      </c>
      <c r="E213" s="9" t="str">
        <f>IF('[1]TCE - ANEXO III - Preencher'!F222="4 - Assistência Odontológica","2 - Outros Profissionais da Saúde",'[1]TCE - ANEXO III - Preencher'!F222)</f>
        <v/>
      </c>
      <c r="F213" s="12" t="str">
        <f>'[1]TCE - ANEXO III - Preencher'!G222</f>
        <v/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 xml:space="preserve"> 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 t="str">
        <f>'[1]TCE - ANEXO III - Preencher'!E223</f>
        <v/>
      </c>
      <c r="E214" s="9" t="str">
        <f>IF('[1]TCE - ANEXO III - Preencher'!F223="4 - Assistência Odontológica","2 - Outros Profissionais da Saúde",'[1]TCE - ANEXO III - Preencher'!F223)</f>
        <v/>
      </c>
      <c r="F214" s="12" t="str">
        <f>'[1]TCE - ANEXO III - Preencher'!G223</f>
        <v/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 xml:space="preserve"> 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 t="str">
        <f>'[1]TCE - ANEXO III - Preencher'!E224</f>
        <v/>
      </c>
      <c r="E215" s="9" t="str">
        <f>IF('[1]TCE - ANEXO III - Preencher'!F224="4 - Assistência Odontológica","2 - Outros Profissionais da Saúde",'[1]TCE - ANEXO III - Preencher'!F224)</f>
        <v/>
      </c>
      <c r="F215" s="12" t="str">
        <f>'[1]TCE - ANEXO III - Preencher'!G224</f>
        <v/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 xml:space="preserve"> </v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 t="str">
        <f>'[1]TCE - ANEXO III - Preencher'!E225</f>
        <v/>
      </c>
      <c r="E216" s="9" t="str">
        <f>IF('[1]TCE - ANEXO III - Preencher'!F225="4 - Assistência Odontológica","2 - Outros Profissionais da Saúde",'[1]TCE - ANEXO III - Preencher'!F225)</f>
        <v/>
      </c>
      <c r="F216" s="12" t="str">
        <f>'[1]TCE - ANEXO III - Preencher'!G225</f>
        <v/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 xml:space="preserve"> 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 t="str">
        <f>'[1]TCE - ANEXO III - Preencher'!E226</f>
        <v/>
      </c>
      <c r="E217" s="9" t="str">
        <f>IF('[1]TCE - ANEXO III - Preencher'!F226="4 - Assistência Odontológica","2 - Outros Profissionais da Saúde",'[1]TCE - ANEXO III - Preencher'!F226)</f>
        <v/>
      </c>
      <c r="F217" s="12" t="str">
        <f>'[1]TCE - ANEXO III - Preencher'!G226</f>
        <v/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 xml:space="preserve"> 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 t="str">
        <f>'[1]TCE - ANEXO III - Preencher'!E227</f>
        <v/>
      </c>
      <c r="E218" s="9" t="str">
        <f>IF('[1]TCE - ANEXO III - Preencher'!F227="4 - Assistência Odontológica","2 - Outros Profissionais da Saúde",'[1]TCE - ANEXO III - Preencher'!F227)</f>
        <v/>
      </c>
      <c r="F218" s="12" t="str">
        <f>'[1]TCE - ANEXO III - Preencher'!G227</f>
        <v/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 xml:space="preserve"> </v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 t="str">
        <f>'[1]TCE - ANEXO III - Preencher'!E228</f>
        <v/>
      </c>
      <c r="E219" s="9" t="str">
        <f>IF('[1]TCE - ANEXO III - Preencher'!F228="4 - Assistência Odontológica","2 - Outros Profissionais da Saúde",'[1]TCE - ANEXO III - Preencher'!F228)</f>
        <v/>
      </c>
      <c r="F219" s="12" t="str">
        <f>'[1]TCE - ANEXO III - Preencher'!G228</f>
        <v/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 xml:space="preserve"> </v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 t="str">
        <f>'[1]TCE - ANEXO III - Preencher'!E229</f>
        <v/>
      </c>
      <c r="E220" s="9" t="str">
        <f>IF('[1]TCE - ANEXO III - Preencher'!F229="4 - Assistência Odontológica","2 - Outros Profissionais da Saúde",'[1]TCE - ANEXO III - Preencher'!F229)</f>
        <v/>
      </c>
      <c r="F220" s="12" t="str">
        <f>'[1]TCE - ANEXO III - Preencher'!G229</f>
        <v/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 xml:space="preserve"> 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 t="str">
        <f>'[1]TCE - ANEXO III - Preencher'!E230</f>
        <v/>
      </c>
      <c r="E221" s="9" t="str">
        <f>IF('[1]TCE - ANEXO III - Preencher'!F230="4 - Assistência Odontológica","2 - Outros Profissionais da Saúde",'[1]TCE - ANEXO III - Preencher'!F230)</f>
        <v/>
      </c>
      <c r="F221" s="12" t="str">
        <f>'[1]TCE - ANEXO III - Preencher'!G230</f>
        <v/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 xml:space="preserve"> </v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 t="str">
        <f>'[1]TCE - ANEXO III - Preencher'!E231</f>
        <v/>
      </c>
      <c r="E222" s="9" t="str">
        <f>IF('[1]TCE - ANEXO III - Preencher'!F231="4 - Assistência Odontológica","2 - Outros Profissionais da Saúde",'[1]TCE - ANEXO III - Preencher'!F231)</f>
        <v/>
      </c>
      <c r="F222" s="12" t="str">
        <f>'[1]TCE - ANEXO III - Preencher'!G231</f>
        <v/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 xml:space="preserve"> </v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 t="str">
        <f>'[1]TCE - ANEXO III - Preencher'!E232</f>
        <v/>
      </c>
      <c r="E223" s="9" t="str">
        <f>IF('[1]TCE - ANEXO III - Preencher'!F232="4 - Assistência Odontológica","2 - Outros Profissionais da Saúde",'[1]TCE - ANEXO III - Preencher'!F232)</f>
        <v/>
      </c>
      <c r="F223" s="12" t="str">
        <f>'[1]TCE - ANEXO III - Preencher'!G232</f>
        <v/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 xml:space="preserve"> 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 t="str">
        <f>'[1]TCE - ANEXO III - Preencher'!E233</f>
        <v/>
      </c>
      <c r="E224" s="9" t="str">
        <f>IF('[1]TCE - ANEXO III - Preencher'!F233="4 - Assistência Odontológica","2 - Outros Profissionais da Saúde",'[1]TCE - ANEXO III - Preencher'!F233)</f>
        <v/>
      </c>
      <c r="F224" s="12" t="str">
        <f>'[1]TCE - ANEXO III - Preencher'!G233</f>
        <v/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 xml:space="preserve"> </v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 t="str">
        <f>'[1]TCE - ANEXO III - Preencher'!E234</f>
        <v/>
      </c>
      <c r="E225" s="9" t="str">
        <f>IF('[1]TCE - ANEXO III - Preencher'!F234="4 - Assistência Odontológica","2 - Outros Profissionais da Saúde",'[1]TCE - ANEXO III - Preencher'!F234)</f>
        <v/>
      </c>
      <c r="F225" s="12" t="str">
        <f>'[1]TCE - ANEXO III - Preencher'!G234</f>
        <v/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 xml:space="preserve"> 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 t="str">
        <f>'[1]TCE - ANEXO III - Preencher'!E235</f>
        <v/>
      </c>
      <c r="E226" s="9" t="str">
        <f>IF('[1]TCE - ANEXO III - Preencher'!F235="4 - Assistência Odontológica","2 - Outros Profissionais da Saúde",'[1]TCE - ANEXO III - Preencher'!F235)</f>
        <v/>
      </c>
      <c r="F226" s="12" t="str">
        <f>'[1]TCE - ANEXO III - Preencher'!G235</f>
        <v/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 xml:space="preserve"> 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 t="str">
        <f>'[1]TCE - ANEXO III - Preencher'!E236</f>
        <v/>
      </c>
      <c r="E227" s="9" t="str">
        <f>IF('[1]TCE - ANEXO III - Preencher'!F236="4 - Assistência Odontológica","2 - Outros Profissionais da Saúde",'[1]TCE - ANEXO III - Preencher'!F236)</f>
        <v/>
      </c>
      <c r="F227" s="12" t="str">
        <f>'[1]TCE - ANEXO III - Preencher'!G236</f>
        <v/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 xml:space="preserve"> 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 t="str">
        <f>'[1]TCE - ANEXO III - Preencher'!E237</f>
        <v/>
      </c>
      <c r="E228" s="9" t="str">
        <f>IF('[1]TCE - ANEXO III - Preencher'!F237="4 - Assistência Odontológica","2 - Outros Profissionais da Saúde",'[1]TCE - ANEXO III - Preencher'!F237)</f>
        <v/>
      </c>
      <c r="F228" s="12" t="str">
        <f>'[1]TCE - ANEXO III - Preencher'!G237</f>
        <v/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 xml:space="preserve"> </v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 t="str">
        <f>'[1]TCE - ANEXO III - Preencher'!E238</f>
        <v/>
      </c>
      <c r="E229" s="9" t="str">
        <f>IF('[1]TCE - ANEXO III - Preencher'!F238="4 - Assistência Odontológica","2 - Outros Profissionais da Saúde",'[1]TCE - ANEXO III - Preencher'!F238)</f>
        <v/>
      </c>
      <c r="F229" s="12" t="str">
        <f>'[1]TCE - ANEXO III - Preencher'!G238</f>
        <v/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 xml:space="preserve"> </v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 t="str">
        <f>'[1]TCE - ANEXO III - Preencher'!E239</f>
        <v/>
      </c>
      <c r="E230" s="9" t="str">
        <f>IF('[1]TCE - ANEXO III - Preencher'!F239="4 - Assistência Odontológica","2 - Outros Profissionais da Saúde",'[1]TCE - ANEXO III - Preencher'!F239)</f>
        <v/>
      </c>
      <c r="F230" s="12" t="str">
        <f>'[1]TCE - ANEXO III - Preencher'!G239</f>
        <v/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 xml:space="preserve"> 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 t="str">
        <f>'[1]TCE - ANEXO III - Preencher'!E240</f>
        <v/>
      </c>
      <c r="E231" s="9" t="str">
        <f>IF('[1]TCE - ANEXO III - Preencher'!F240="4 - Assistência Odontológica","2 - Outros Profissionais da Saúde",'[1]TCE - ANEXO III - Preencher'!F240)</f>
        <v/>
      </c>
      <c r="F231" s="12" t="str">
        <f>'[1]TCE - ANEXO III - Preencher'!G240</f>
        <v/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 xml:space="preserve"> 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 t="str">
        <f>'[1]TCE - ANEXO III - Preencher'!E241</f>
        <v/>
      </c>
      <c r="E232" s="9" t="str">
        <f>IF('[1]TCE - ANEXO III - Preencher'!F241="4 - Assistência Odontológica","2 - Outros Profissionais da Saúde",'[1]TCE - ANEXO III - Preencher'!F241)</f>
        <v/>
      </c>
      <c r="F232" s="12" t="str">
        <f>'[1]TCE - ANEXO III - Preencher'!G241</f>
        <v/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 xml:space="preserve"> </v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 t="str">
        <f>'[1]TCE - ANEXO III - Preencher'!E242</f>
        <v/>
      </c>
      <c r="E233" s="9" t="str">
        <f>IF('[1]TCE - ANEXO III - Preencher'!F242="4 - Assistência Odontológica","2 - Outros Profissionais da Saúde",'[1]TCE - ANEXO III - Preencher'!F242)</f>
        <v/>
      </c>
      <c r="F233" s="12" t="str">
        <f>'[1]TCE - ANEXO III - Preencher'!G242</f>
        <v/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 xml:space="preserve"> 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 t="str">
        <f>'[1]TCE - ANEXO III - Preencher'!E243</f>
        <v/>
      </c>
      <c r="E234" s="9" t="str">
        <f>IF('[1]TCE - ANEXO III - Preencher'!F243="4 - Assistência Odontológica","2 - Outros Profissionais da Saúde",'[1]TCE - ANEXO III - Preencher'!F243)</f>
        <v/>
      </c>
      <c r="F234" s="12" t="str">
        <f>'[1]TCE - ANEXO III - Preencher'!G243</f>
        <v/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 xml:space="preserve"> </v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 t="str">
        <f>'[1]TCE - ANEXO III - Preencher'!E244</f>
        <v/>
      </c>
      <c r="E235" s="9" t="str">
        <f>IF('[1]TCE - ANEXO III - Preencher'!F244="4 - Assistência Odontológica","2 - Outros Profissionais da Saúde",'[1]TCE - ANEXO III - Preencher'!F244)</f>
        <v/>
      </c>
      <c r="F235" s="12" t="str">
        <f>'[1]TCE - ANEXO III - Preencher'!G244</f>
        <v/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 xml:space="preserve"> </v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 t="str">
        <f>'[1]TCE - ANEXO III - Preencher'!E245</f>
        <v/>
      </c>
      <c r="E236" s="9" t="str">
        <f>IF('[1]TCE - ANEXO III - Preencher'!F245="4 - Assistência Odontológica","2 - Outros Profissionais da Saúde",'[1]TCE - ANEXO III - Preencher'!F245)</f>
        <v/>
      </c>
      <c r="F236" s="12" t="str">
        <f>'[1]TCE - ANEXO III - Preencher'!G245</f>
        <v/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 xml:space="preserve"> </v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 t="str">
        <f>'[1]TCE - ANEXO III - Preencher'!E246</f>
        <v/>
      </c>
      <c r="E237" s="9" t="str">
        <f>IF('[1]TCE - ANEXO III - Preencher'!F246="4 - Assistência Odontológica","2 - Outros Profissionais da Saúde",'[1]TCE - ANEXO III - Preencher'!F246)</f>
        <v/>
      </c>
      <c r="F237" s="12" t="str">
        <f>'[1]TCE - ANEXO III - Preencher'!G246</f>
        <v/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 xml:space="preserve"> </v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 t="str">
        <f>'[1]TCE - ANEXO III - Preencher'!E247</f>
        <v/>
      </c>
      <c r="E238" s="9" t="str">
        <f>IF('[1]TCE - ANEXO III - Preencher'!F247="4 - Assistência Odontológica","2 - Outros Profissionais da Saúde",'[1]TCE - ANEXO III - Preencher'!F247)</f>
        <v/>
      </c>
      <c r="F238" s="12" t="str">
        <f>'[1]TCE - ANEXO III - Preencher'!G247</f>
        <v/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 xml:space="preserve"> </v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 t="str">
        <f>'[1]TCE - ANEXO III - Preencher'!E248</f>
        <v/>
      </c>
      <c r="E239" s="9" t="str">
        <f>IF('[1]TCE - ANEXO III - Preencher'!F248="4 - Assistência Odontológica","2 - Outros Profissionais da Saúde",'[1]TCE - ANEXO III - Preencher'!F248)</f>
        <v/>
      </c>
      <c r="F239" s="12" t="str">
        <f>'[1]TCE - ANEXO III - Preencher'!G248</f>
        <v/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 xml:space="preserve"> </v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 t="str">
        <f>'[1]TCE - ANEXO III - Preencher'!E249</f>
        <v/>
      </c>
      <c r="E240" s="9" t="str">
        <f>IF('[1]TCE - ANEXO III - Preencher'!F249="4 - Assistência Odontológica","2 - Outros Profissionais da Saúde",'[1]TCE - ANEXO III - Preencher'!F249)</f>
        <v/>
      </c>
      <c r="F240" s="12" t="str">
        <f>'[1]TCE - ANEXO III - Preencher'!G249</f>
        <v/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 xml:space="preserve"> </v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 t="str">
        <f>'[1]TCE - ANEXO III - Preencher'!E250</f>
        <v/>
      </c>
      <c r="E241" s="9" t="str">
        <f>IF('[1]TCE - ANEXO III - Preencher'!F250="4 - Assistência Odontológica","2 - Outros Profissionais da Saúde",'[1]TCE - ANEXO III - Preencher'!F250)</f>
        <v/>
      </c>
      <c r="F241" s="12" t="str">
        <f>'[1]TCE - ANEXO III - Preencher'!G250</f>
        <v/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 xml:space="preserve"> </v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 t="str">
        <f>'[1]TCE - ANEXO III - Preencher'!E251</f>
        <v/>
      </c>
      <c r="E242" s="9" t="str">
        <f>IF('[1]TCE - ANEXO III - Preencher'!F251="4 - Assistência Odontológica","2 - Outros Profissionais da Saúde",'[1]TCE - ANEXO III - Preencher'!F251)</f>
        <v/>
      </c>
      <c r="F242" s="12" t="str">
        <f>'[1]TCE - ANEXO III - Preencher'!G251</f>
        <v/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 xml:space="preserve"> </v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 t="str">
        <f>'[1]TCE - ANEXO III - Preencher'!E252</f>
        <v/>
      </c>
      <c r="E243" s="9" t="str">
        <f>IF('[1]TCE - ANEXO III - Preencher'!F252="4 - Assistência Odontológica","2 - Outros Profissionais da Saúde",'[1]TCE - ANEXO III - Preencher'!F252)</f>
        <v/>
      </c>
      <c r="F243" s="12" t="str">
        <f>'[1]TCE - ANEXO III - Preencher'!G252</f>
        <v/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 xml:space="preserve"> </v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 t="str">
        <f>'[1]TCE - ANEXO III - Preencher'!E253</f>
        <v/>
      </c>
      <c r="E244" s="9" t="str">
        <f>IF('[1]TCE - ANEXO III - Preencher'!F253="4 - Assistência Odontológica","2 - Outros Profissionais da Saúde",'[1]TCE - ANEXO III - Preencher'!F253)</f>
        <v/>
      </c>
      <c r="F244" s="12" t="str">
        <f>'[1]TCE - ANEXO III - Preencher'!G253</f>
        <v/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 xml:space="preserve"> </v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 t="str">
        <f>'[1]TCE - ANEXO III - Preencher'!E254</f>
        <v/>
      </c>
      <c r="E245" s="9" t="str">
        <f>IF('[1]TCE - ANEXO III - Preencher'!F254="4 - Assistência Odontológica","2 - Outros Profissionais da Saúde",'[1]TCE - ANEXO III - Preencher'!F254)</f>
        <v/>
      </c>
      <c r="F245" s="12" t="str">
        <f>'[1]TCE - ANEXO III - Preencher'!G254</f>
        <v/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 xml:space="preserve"> </v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 t="str">
        <f>'[1]TCE - ANEXO III - Preencher'!E255</f>
        <v/>
      </c>
      <c r="E246" s="9" t="str">
        <f>IF('[1]TCE - ANEXO III - Preencher'!F255="4 - Assistência Odontológica","2 - Outros Profissionais da Saúde",'[1]TCE - ANEXO III - Preencher'!F255)</f>
        <v/>
      </c>
      <c r="F246" s="12" t="str">
        <f>'[1]TCE - ANEXO III - Preencher'!G255</f>
        <v/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 xml:space="preserve"> </v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 t="str">
        <f>'[1]TCE - ANEXO III - Preencher'!E256</f>
        <v/>
      </c>
      <c r="E247" s="9" t="str">
        <f>IF('[1]TCE - ANEXO III - Preencher'!F256="4 - Assistência Odontológica","2 - Outros Profissionais da Saúde",'[1]TCE - ANEXO III - Preencher'!F256)</f>
        <v/>
      </c>
      <c r="F247" s="12" t="str">
        <f>'[1]TCE - ANEXO III - Preencher'!G256</f>
        <v/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 xml:space="preserve"> </v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 t="str">
        <f>'[1]TCE - ANEXO III - Preencher'!E257</f>
        <v/>
      </c>
      <c r="E248" s="9" t="str">
        <f>IF('[1]TCE - ANEXO III - Preencher'!F257="4 - Assistência Odontológica","2 - Outros Profissionais da Saúde",'[1]TCE - ANEXO III - Preencher'!F257)</f>
        <v/>
      </c>
      <c r="F248" s="12" t="str">
        <f>'[1]TCE - ANEXO III - Preencher'!G257</f>
        <v/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 xml:space="preserve"> </v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 t="str">
        <f>'[1]TCE - ANEXO III - Preencher'!E258</f>
        <v/>
      </c>
      <c r="E249" s="9" t="str">
        <f>IF('[1]TCE - ANEXO III - Preencher'!F258="4 - Assistência Odontológica","2 - Outros Profissionais da Saúde",'[1]TCE - ANEXO III - Preencher'!F258)</f>
        <v/>
      </c>
      <c r="F249" s="12" t="str">
        <f>'[1]TCE - ANEXO III - Preencher'!G258</f>
        <v/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 xml:space="preserve"> </v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 t="str">
        <f>'[1]TCE - ANEXO III - Preencher'!E259</f>
        <v/>
      </c>
      <c r="E250" s="9" t="str">
        <f>IF('[1]TCE - ANEXO III - Preencher'!F259="4 - Assistência Odontológica","2 - Outros Profissionais da Saúde",'[1]TCE - ANEXO III - Preencher'!F259)</f>
        <v/>
      </c>
      <c r="F250" s="12" t="str">
        <f>'[1]TCE - ANEXO III - Preencher'!G259</f>
        <v/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 xml:space="preserve"> </v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 t="str">
        <f>'[1]TCE - ANEXO III - Preencher'!E260</f>
        <v/>
      </c>
      <c r="E251" s="9" t="str">
        <f>IF('[1]TCE - ANEXO III - Preencher'!F260="4 - Assistência Odontológica","2 - Outros Profissionais da Saúde",'[1]TCE - ANEXO III - Preencher'!F260)</f>
        <v/>
      </c>
      <c r="F251" s="12" t="str">
        <f>'[1]TCE - ANEXO III - Preencher'!G260</f>
        <v/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 xml:space="preserve"> 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 t="str">
        <f>'[1]TCE - ANEXO III - Preencher'!E261</f>
        <v/>
      </c>
      <c r="E252" s="9" t="str">
        <f>IF('[1]TCE - ANEXO III - Preencher'!F261="4 - Assistência Odontológica","2 - Outros Profissionais da Saúde",'[1]TCE - ANEXO III - Preencher'!F261)</f>
        <v/>
      </c>
      <c r="F252" s="12" t="str">
        <f>'[1]TCE - ANEXO III - Preencher'!G261</f>
        <v/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 xml:space="preserve"> 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 t="str">
        <f>'[1]TCE - ANEXO III - Preencher'!E262</f>
        <v/>
      </c>
      <c r="E253" s="9" t="str">
        <f>IF('[1]TCE - ANEXO III - Preencher'!F262="4 - Assistência Odontológica","2 - Outros Profissionais da Saúde",'[1]TCE - ANEXO III - Preencher'!F262)</f>
        <v/>
      </c>
      <c r="F253" s="12" t="str">
        <f>'[1]TCE - ANEXO III - Preencher'!G262</f>
        <v/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 xml:space="preserve"> </v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 t="str">
        <f>'[1]TCE - ANEXO III - Preencher'!E263</f>
        <v/>
      </c>
      <c r="E254" s="9" t="str">
        <f>IF('[1]TCE - ANEXO III - Preencher'!F263="4 - Assistência Odontológica","2 - Outros Profissionais da Saúde",'[1]TCE - ANEXO III - Preencher'!F263)</f>
        <v/>
      </c>
      <c r="F254" s="12" t="str">
        <f>'[1]TCE - ANEXO III - Preencher'!G263</f>
        <v/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 xml:space="preserve"> 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 t="str">
        <f>'[1]TCE - ANEXO III - Preencher'!E264</f>
        <v/>
      </c>
      <c r="E255" s="9" t="str">
        <f>IF('[1]TCE - ANEXO III - Preencher'!F264="4 - Assistência Odontológica","2 - Outros Profissionais da Saúde",'[1]TCE - ANEXO III - Preencher'!F264)</f>
        <v/>
      </c>
      <c r="F255" s="12" t="str">
        <f>'[1]TCE - ANEXO III - Preencher'!G264</f>
        <v/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 xml:space="preserve"> 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 t="str">
        <f>'[1]TCE - ANEXO III - Preencher'!E265</f>
        <v/>
      </c>
      <c r="E256" s="9" t="str">
        <f>IF('[1]TCE - ANEXO III - Preencher'!F265="4 - Assistência Odontológica","2 - Outros Profissionais da Saúde",'[1]TCE - ANEXO III - Preencher'!F265)</f>
        <v/>
      </c>
      <c r="F256" s="12" t="str">
        <f>'[1]TCE - ANEXO III - Preencher'!G265</f>
        <v/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 xml:space="preserve"> 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 t="str">
        <f>'[1]TCE - ANEXO III - Preencher'!E266</f>
        <v/>
      </c>
      <c r="E257" s="9" t="str">
        <f>IF('[1]TCE - ANEXO III - Preencher'!F266="4 - Assistência Odontológica","2 - Outros Profissionais da Saúde",'[1]TCE - ANEXO III - Preencher'!F266)</f>
        <v/>
      </c>
      <c r="F257" s="12" t="str">
        <f>'[1]TCE - ANEXO III - Preencher'!G266</f>
        <v/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 xml:space="preserve"> </v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 t="str">
        <f>'[1]TCE - ANEXO III - Preencher'!E267</f>
        <v/>
      </c>
      <c r="E258" s="9" t="str">
        <f>IF('[1]TCE - ANEXO III - Preencher'!F267="4 - Assistência Odontológica","2 - Outros Profissionais da Saúde",'[1]TCE - ANEXO III - Preencher'!F267)</f>
        <v/>
      </c>
      <c r="F258" s="12" t="str">
        <f>'[1]TCE - ANEXO III - Preencher'!G267</f>
        <v/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 xml:space="preserve"> 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 t="str">
        <f>'[1]TCE - ANEXO III - Preencher'!E268</f>
        <v/>
      </c>
      <c r="E259" s="9" t="str">
        <f>IF('[1]TCE - ANEXO III - Preencher'!F268="4 - Assistência Odontológica","2 - Outros Profissionais da Saúde",'[1]TCE - ANEXO III - Preencher'!F268)</f>
        <v/>
      </c>
      <c r="F259" s="12" t="str">
        <f>'[1]TCE - ANEXO III - Preencher'!G268</f>
        <v/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 xml:space="preserve"> </v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 t="str">
        <f>'[1]TCE - ANEXO III - Preencher'!E269</f>
        <v/>
      </c>
      <c r="E260" s="9" t="str">
        <f>IF('[1]TCE - ANEXO III - Preencher'!F269="4 - Assistência Odontológica","2 - Outros Profissionais da Saúde",'[1]TCE - ANEXO III - Preencher'!F269)</f>
        <v/>
      </c>
      <c r="F260" s="12" t="str">
        <f>'[1]TCE - ANEXO III - Preencher'!G269</f>
        <v/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 xml:space="preserve"> </v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 t="str">
        <f>'[1]TCE - ANEXO III - Preencher'!E270</f>
        <v/>
      </c>
      <c r="E261" s="9" t="str">
        <f>IF('[1]TCE - ANEXO III - Preencher'!F270="4 - Assistência Odontológica","2 - Outros Profissionais da Saúde",'[1]TCE - ANEXO III - Preencher'!F270)</f>
        <v/>
      </c>
      <c r="F261" s="12" t="str">
        <f>'[1]TCE - ANEXO III - Preencher'!G270</f>
        <v/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 xml:space="preserve"> </v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 t="str">
        <f>'[1]TCE - ANEXO III - Preencher'!E271</f>
        <v/>
      </c>
      <c r="E262" s="9" t="str">
        <f>IF('[1]TCE - ANEXO III - Preencher'!F271="4 - Assistência Odontológica","2 - Outros Profissionais da Saúde",'[1]TCE - ANEXO III - Preencher'!F271)</f>
        <v/>
      </c>
      <c r="F262" s="12" t="str">
        <f>'[1]TCE - ANEXO III - Preencher'!G271</f>
        <v/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 xml:space="preserve"> </v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 t="str">
        <f>'[1]TCE - ANEXO III - Preencher'!E272</f>
        <v/>
      </c>
      <c r="E263" s="9" t="str">
        <f>IF('[1]TCE - ANEXO III - Preencher'!F272="4 - Assistência Odontológica","2 - Outros Profissionais da Saúde",'[1]TCE - ANEXO III - Preencher'!F272)</f>
        <v/>
      </c>
      <c r="F263" s="12" t="str">
        <f>'[1]TCE - ANEXO III - Preencher'!G272</f>
        <v/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 xml:space="preserve"> </v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 t="str">
        <f>'[1]TCE - ANEXO III - Preencher'!E273</f>
        <v/>
      </c>
      <c r="E264" s="9" t="str">
        <f>IF('[1]TCE - ANEXO III - Preencher'!F273="4 - Assistência Odontológica","2 - Outros Profissionais da Saúde",'[1]TCE - ANEXO III - Preencher'!F273)</f>
        <v/>
      </c>
      <c r="F264" s="12" t="str">
        <f>'[1]TCE - ANEXO III - Preencher'!G273</f>
        <v/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 xml:space="preserve"> </v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 t="str">
        <f>'[1]TCE - ANEXO III - Preencher'!E274</f>
        <v/>
      </c>
      <c r="E265" s="9" t="str">
        <f>IF('[1]TCE - ANEXO III - Preencher'!F274="4 - Assistência Odontológica","2 - Outros Profissionais da Saúde",'[1]TCE - ANEXO III - Preencher'!F274)</f>
        <v/>
      </c>
      <c r="F265" s="12" t="str">
        <f>'[1]TCE - ANEXO III - Preencher'!G274</f>
        <v/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 xml:space="preserve"> </v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 t="str">
        <f>'[1]TCE - ANEXO III - Preencher'!E275</f>
        <v/>
      </c>
      <c r="E266" s="9" t="str">
        <f>IF('[1]TCE - ANEXO III - Preencher'!F275="4 - Assistência Odontológica","2 - Outros Profissionais da Saúde",'[1]TCE - ANEXO III - Preencher'!F275)</f>
        <v/>
      </c>
      <c r="F266" s="12" t="str">
        <f>'[1]TCE - ANEXO III - Preencher'!G275</f>
        <v/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 xml:space="preserve"> </v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 t="str">
        <f>'[1]TCE - ANEXO III - Preencher'!E276</f>
        <v/>
      </c>
      <c r="E267" s="9" t="str">
        <f>IF('[1]TCE - ANEXO III - Preencher'!F276="4 - Assistência Odontológica","2 - Outros Profissionais da Saúde",'[1]TCE - ANEXO III - Preencher'!F276)</f>
        <v/>
      </c>
      <c r="F267" s="12" t="str">
        <f>'[1]TCE - ANEXO III - Preencher'!G276</f>
        <v/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 xml:space="preserve"> </v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 t="str">
        <f>'[1]TCE - ANEXO III - Preencher'!E277</f>
        <v/>
      </c>
      <c r="E268" s="9" t="str">
        <f>IF('[1]TCE - ANEXO III - Preencher'!F277="4 - Assistência Odontológica","2 - Outros Profissionais da Saúde",'[1]TCE - ANEXO III - Preencher'!F277)</f>
        <v/>
      </c>
      <c r="F268" s="12" t="str">
        <f>'[1]TCE - ANEXO III - Preencher'!G277</f>
        <v/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 xml:space="preserve"> </v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 t="str">
        <f>'[1]TCE - ANEXO III - Preencher'!E278</f>
        <v/>
      </c>
      <c r="E269" s="9" t="str">
        <f>IF('[1]TCE - ANEXO III - Preencher'!F278="4 - Assistência Odontológica","2 - Outros Profissionais da Saúde",'[1]TCE - ANEXO III - Preencher'!F278)</f>
        <v/>
      </c>
      <c r="F269" s="12" t="str">
        <f>'[1]TCE - ANEXO III - Preencher'!G278</f>
        <v/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 xml:space="preserve"> </v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 t="str">
        <f>'[1]TCE - ANEXO III - Preencher'!E279</f>
        <v/>
      </c>
      <c r="E270" s="9" t="str">
        <f>IF('[1]TCE - ANEXO III - Preencher'!F279="4 - Assistência Odontológica","2 - Outros Profissionais da Saúde",'[1]TCE - ANEXO III - Preencher'!F279)</f>
        <v/>
      </c>
      <c r="F270" s="12" t="str">
        <f>'[1]TCE - ANEXO III - Preencher'!G279</f>
        <v/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 xml:space="preserve"> 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 t="str">
        <f>'[1]TCE - ANEXO III - Preencher'!E280</f>
        <v/>
      </c>
      <c r="E271" s="9" t="str">
        <f>IF('[1]TCE - ANEXO III - Preencher'!F280="4 - Assistência Odontológica","2 - Outros Profissionais da Saúde",'[1]TCE - ANEXO III - Preencher'!F280)</f>
        <v/>
      </c>
      <c r="F271" s="12" t="str">
        <f>'[1]TCE - ANEXO III - Preencher'!G280</f>
        <v/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 xml:space="preserve"> </v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 t="str">
        <f>'[1]TCE - ANEXO III - Preencher'!E281</f>
        <v/>
      </c>
      <c r="E272" s="9" t="str">
        <f>IF('[1]TCE - ANEXO III - Preencher'!F281="4 - Assistência Odontológica","2 - Outros Profissionais da Saúde",'[1]TCE - ANEXO III - Preencher'!F281)</f>
        <v/>
      </c>
      <c r="F272" s="12" t="str">
        <f>'[1]TCE - ANEXO III - Preencher'!G281</f>
        <v/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 xml:space="preserve"> </v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 t="str">
        <f>'[1]TCE - ANEXO III - Preencher'!E282</f>
        <v/>
      </c>
      <c r="E273" s="9" t="str">
        <f>IF('[1]TCE - ANEXO III - Preencher'!F282="4 - Assistência Odontológica","2 - Outros Profissionais da Saúde",'[1]TCE - ANEXO III - Preencher'!F282)</f>
        <v/>
      </c>
      <c r="F273" s="12" t="str">
        <f>'[1]TCE - ANEXO III - Preencher'!G282</f>
        <v/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 xml:space="preserve"> </v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 t="str">
        <f>'[1]TCE - ANEXO III - Preencher'!E283</f>
        <v/>
      </c>
      <c r="E274" s="9" t="str">
        <f>IF('[1]TCE - ANEXO III - Preencher'!F283="4 - Assistência Odontológica","2 - Outros Profissionais da Saúde",'[1]TCE - ANEXO III - Preencher'!F283)</f>
        <v/>
      </c>
      <c r="F274" s="12" t="str">
        <f>'[1]TCE - ANEXO III - Preencher'!G283</f>
        <v/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 xml:space="preserve"> 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 t="str">
        <f>'[1]TCE - ANEXO III - Preencher'!E284</f>
        <v/>
      </c>
      <c r="E275" s="9" t="str">
        <f>IF('[1]TCE - ANEXO III - Preencher'!F284="4 - Assistência Odontológica","2 - Outros Profissionais da Saúde",'[1]TCE - ANEXO III - Preencher'!F284)</f>
        <v/>
      </c>
      <c r="F275" s="12" t="str">
        <f>'[1]TCE - ANEXO III - Preencher'!G284</f>
        <v/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 xml:space="preserve"> </v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 t="str">
        <f>'[1]TCE - ANEXO III - Preencher'!E285</f>
        <v/>
      </c>
      <c r="E276" s="9" t="str">
        <f>IF('[1]TCE - ANEXO III - Preencher'!F285="4 - Assistência Odontológica","2 - Outros Profissionais da Saúde",'[1]TCE - ANEXO III - Preencher'!F285)</f>
        <v/>
      </c>
      <c r="F276" s="12" t="str">
        <f>'[1]TCE - ANEXO III - Preencher'!G285</f>
        <v/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 xml:space="preserve"> </v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 t="str">
        <f>'[1]TCE - ANEXO III - Preencher'!E286</f>
        <v/>
      </c>
      <c r="E277" s="9" t="str">
        <f>IF('[1]TCE - ANEXO III - Preencher'!F286="4 - Assistência Odontológica","2 - Outros Profissionais da Saúde",'[1]TCE - ANEXO III - Preencher'!F286)</f>
        <v/>
      </c>
      <c r="F277" s="12" t="str">
        <f>'[1]TCE - ANEXO III - Preencher'!G286</f>
        <v/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 xml:space="preserve"> </v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 t="str">
        <f>'[1]TCE - ANEXO III - Preencher'!E287</f>
        <v/>
      </c>
      <c r="E278" s="9" t="str">
        <f>IF('[1]TCE - ANEXO III - Preencher'!F287="4 - Assistência Odontológica","2 - Outros Profissionais da Saúde",'[1]TCE - ANEXO III - Preencher'!F287)</f>
        <v/>
      </c>
      <c r="F278" s="12" t="str">
        <f>'[1]TCE - ANEXO III - Preencher'!G287</f>
        <v/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 xml:space="preserve"> </v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 t="str">
        <f>'[1]TCE - ANEXO III - Preencher'!E288</f>
        <v/>
      </c>
      <c r="E279" s="9" t="str">
        <f>IF('[1]TCE - ANEXO III - Preencher'!F288="4 - Assistência Odontológica","2 - Outros Profissionais da Saúde",'[1]TCE - ANEXO III - Preencher'!F288)</f>
        <v/>
      </c>
      <c r="F279" s="12" t="str">
        <f>'[1]TCE - ANEXO III - Preencher'!G288</f>
        <v/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 xml:space="preserve"> </v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 t="str">
        <f>'[1]TCE - ANEXO III - Preencher'!E289</f>
        <v/>
      </c>
      <c r="E280" s="9" t="str">
        <f>IF('[1]TCE - ANEXO III - Preencher'!F289="4 - Assistência Odontológica","2 - Outros Profissionais da Saúde",'[1]TCE - ANEXO III - Preencher'!F289)</f>
        <v/>
      </c>
      <c r="F280" s="12" t="str">
        <f>'[1]TCE - ANEXO III - Preencher'!G289</f>
        <v/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 xml:space="preserve"> </v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 t="str">
        <f>'[1]TCE - ANEXO III - Preencher'!E290</f>
        <v/>
      </c>
      <c r="E281" s="9" t="str">
        <f>IF('[1]TCE - ANEXO III - Preencher'!F290="4 - Assistência Odontológica","2 - Outros Profissionais da Saúde",'[1]TCE - ANEXO III - Preencher'!F290)</f>
        <v/>
      </c>
      <c r="F281" s="12" t="str">
        <f>'[1]TCE - ANEXO III - Preencher'!G290</f>
        <v/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 xml:space="preserve"> </v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 t="str">
        <f>'[1]TCE - ANEXO III - Preencher'!E291</f>
        <v/>
      </c>
      <c r="E282" s="9" t="str">
        <f>IF('[1]TCE - ANEXO III - Preencher'!F291="4 - Assistência Odontológica","2 - Outros Profissionais da Saúde",'[1]TCE - ANEXO III - Preencher'!F291)</f>
        <v/>
      </c>
      <c r="F282" s="12" t="str">
        <f>'[1]TCE - ANEXO III - Preencher'!G291</f>
        <v/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 xml:space="preserve"> </v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 t="str">
        <f>'[1]TCE - ANEXO III - Preencher'!E292</f>
        <v/>
      </c>
      <c r="E283" s="9" t="str">
        <f>IF('[1]TCE - ANEXO III - Preencher'!F292="4 - Assistência Odontológica","2 - Outros Profissionais da Saúde",'[1]TCE - ANEXO III - Preencher'!F292)</f>
        <v/>
      </c>
      <c r="F283" s="12" t="str">
        <f>'[1]TCE - ANEXO III - Preencher'!G292</f>
        <v/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 xml:space="preserve"> </v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 t="str">
        <f>'[1]TCE - ANEXO III - Preencher'!E293</f>
        <v/>
      </c>
      <c r="E284" s="9" t="str">
        <f>IF('[1]TCE - ANEXO III - Preencher'!F293="4 - Assistência Odontológica","2 - Outros Profissionais da Saúde",'[1]TCE - ANEXO III - Preencher'!F293)</f>
        <v/>
      </c>
      <c r="F284" s="12" t="str">
        <f>'[1]TCE - ANEXO III - Preencher'!G293</f>
        <v/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 xml:space="preserve"> </v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 t="str">
        <f>'[1]TCE - ANEXO III - Preencher'!E294</f>
        <v/>
      </c>
      <c r="E285" s="9" t="str">
        <f>IF('[1]TCE - ANEXO III - Preencher'!F294="4 - Assistência Odontológica","2 - Outros Profissionais da Saúde",'[1]TCE - ANEXO III - Preencher'!F294)</f>
        <v/>
      </c>
      <c r="F285" s="12" t="str">
        <f>'[1]TCE - ANEXO III - Preencher'!G294</f>
        <v/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 xml:space="preserve"> </v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 t="str">
        <f>'[1]TCE - ANEXO III - Preencher'!E295</f>
        <v/>
      </c>
      <c r="E286" s="9" t="str">
        <f>IF('[1]TCE - ANEXO III - Preencher'!F295="4 - Assistência Odontológica","2 - Outros Profissionais da Saúde",'[1]TCE - ANEXO III - Preencher'!F295)</f>
        <v/>
      </c>
      <c r="F286" s="12" t="str">
        <f>'[1]TCE - ANEXO III - Preencher'!G295</f>
        <v/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 xml:space="preserve"> </v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 t="str">
        <f>'[1]TCE - ANEXO III - Preencher'!E296</f>
        <v/>
      </c>
      <c r="E287" s="9" t="str">
        <f>IF('[1]TCE - ANEXO III - Preencher'!F296="4 - Assistência Odontológica","2 - Outros Profissionais da Saúde",'[1]TCE - ANEXO III - Preencher'!F296)</f>
        <v/>
      </c>
      <c r="F287" s="12" t="str">
        <f>'[1]TCE - ANEXO III - Preencher'!G296</f>
        <v/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 xml:space="preserve"> </v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 t="str">
        <f>'[1]TCE - ANEXO III - Preencher'!E297</f>
        <v/>
      </c>
      <c r="E288" s="9" t="str">
        <f>IF('[1]TCE - ANEXO III - Preencher'!F297="4 - Assistência Odontológica","2 - Outros Profissionais da Saúde",'[1]TCE - ANEXO III - Preencher'!F297)</f>
        <v/>
      </c>
      <c r="F288" s="12" t="str">
        <f>'[1]TCE - ANEXO III - Preencher'!G297</f>
        <v/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 xml:space="preserve"> </v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 t="str">
        <f>'[1]TCE - ANEXO III - Preencher'!E298</f>
        <v/>
      </c>
      <c r="E289" s="9" t="str">
        <f>IF('[1]TCE - ANEXO III - Preencher'!F298="4 - Assistência Odontológica","2 - Outros Profissionais da Saúde",'[1]TCE - ANEXO III - Preencher'!F298)</f>
        <v/>
      </c>
      <c r="F289" s="12" t="str">
        <f>'[1]TCE - ANEXO III - Preencher'!G298</f>
        <v/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 xml:space="preserve"> </v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 t="str">
        <f>'[1]TCE - ANEXO III - Preencher'!E299</f>
        <v/>
      </c>
      <c r="E290" s="9" t="str">
        <f>IF('[1]TCE - ANEXO III - Preencher'!F299="4 - Assistência Odontológica","2 - Outros Profissionais da Saúde",'[1]TCE - ANEXO III - Preencher'!F299)</f>
        <v/>
      </c>
      <c r="F290" s="12" t="str">
        <f>'[1]TCE - ANEXO III - Preencher'!G299</f>
        <v/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 xml:space="preserve"> </v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 t="str">
        <f>'[1]TCE - ANEXO III - Preencher'!E300</f>
        <v/>
      </c>
      <c r="E291" s="9" t="str">
        <f>IF('[1]TCE - ANEXO III - Preencher'!F300="4 - Assistência Odontológica","2 - Outros Profissionais da Saúde",'[1]TCE - ANEXO III - Preencher'!F300)</f>
        <v/>
      </c>
      <c r="F291" s="12" t="str">
        <f>'[1]TCE - ANEXO III - Preencher'!G300</f>
        <v/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 xml:space="preserve"> </v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 t="str">
        <f>'[1]TCE - ANEXO III - Preencher'!E301</f>
        <v/>
      </c>
      <c r="E292" s="9" t="str">
        <f>IF('[1]TCE - ANEXO III - Preencher'!F301="4 - Assistência Odontológica","2 - Outros Profissionais da Saúde",'[1]TCE - ANEXO III - Preencher'!F301)</f>
        <v/>
      </c>
      <c r="F292" s="12" t="str">
        <f>'[1]TCE - ANEXO III - Preencher'!G301</f>
        <v/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 xml:space="preserve"> </v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 t="str">
        <f>'[1]TCE - ANEXO III - Preencher'!E302</f>
        <v/>
      </c>
      <c r="E293" s="9" t="str">
        <f>IF('[1]TCE - ANEXO III - Preencher'!F302="4 - Assistência Odontológica","2 - Outros Profissionais da Saúde",'[1]TCE - ANEXO III - Preencher'!F302)</f>
        <v/>
      </c>
      <c r="F293" s="12" t="str">
        <f>'[1]TCE - ANEXO III - Preencher'!G302</f>
        <v/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 xml:space="preserve"> </v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 t="str">
        <f>'[1]TCE - ANEXO III - Preencher'!E303</f>
        <v/>
      </c>
      <c r="E294" s="9" t="str">
        <f>IF('[1]TCE - ANEXO III - Preencher'!F303="4 - Assistência Odontológica","2 - Outros Profissionais da Saúde",'[1]TCE - ANEXO III - Preencher'!F303)</f>
        <v/>
      </c>
      <c r="F294" s="12" t="str">
        <f>'[1]TCE - ANEXO III - Preencher'!G303</f>
        <v/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 xml:space="preserve"> </v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 t="str">
        <f>'[1]TCE - ANEXO III - Preencher'!E304</f>
        <v/>
      </c>
      <c r="E295" s="9" t="str">
        <f>IF('[1]TCE - ANEXO III - Preencher'!F304="4 - Assistência Odontológica","2 - Outros Profissionais da Saúde",'[1]TCE - ANEXO III - Preencher'!F304)</f>
        <v/>
      </c>
      <c r="F295" s="12" t="str">
        <f>'[1]TCE - ANEXO III - Preencher'!G304</f>
        <v/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 xml:space="preserve"> </v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 t="str">
        <f>'[1]TCE - ANEXO III - Preencher'!E305</f>
        <v/>
      </c>
      <c r="E296" s="9" t="str">
        <f>IF('[1]TCE - ANEXO III - Preencher'!F305="4 - Assistência Odontológica","2 - Outros Profissionais da Saúde",'[1]TCE - ANEXO III - Preencher'!F305)</f>
        <v/>
      </c>
      <c r="F296" s="12" t="str">
        <f>'[1]TCE - ANEXO III - Preencher'!G305</f>
        <v/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 xml:space="preserve"> </v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 xml:space="preserve"> </v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 xml:space="preserve"> </v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 xml:space="preserve"> </v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 xml:space="preserve"> </v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 xml:space="preserve"> </v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 xml:space="preserve"> </v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 xml:space="preserve"> </v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 xml:space="preserve"> </v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 xml:space="preserve"> </v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 xml:space="preserve"> </v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 xml:space="preserve"> </v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 xml:space="preserve"> </v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 xml:space="preserve"> </v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 xml:space="preserve"> </v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 xml:space="preserve"> </v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 xml:space="preserve"> </v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Alinne Edilene Felix</dc:creator>
  <cp:lastModifiedBy>Alinne Edilene Felix</cp:lastModifiedBy>
  <dcterms:created xsi:type="dcterms:W3CDTF">2025-10-06T14:30:09Z</dcterms:created>
  <dcterms:modified xsi:type="dcterms:W3CDTF">2025-10-06T14:30:36Z</dcterms:modified>
</cp:coreProperties>
</file>