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X:\01 - PRESTAÇÃO DE CONTAS\7 - UPAE CARUARU\1. PRESTAÇÃO DE CONTAS\2025\08 AGOSTO\PRESTAÇÃO CUSTEIO\INCONSISTÊNCIAS\arquivos tce\"/>
    </mc:Choice>
  </mc:AlternateContent>
  <xr:revisionPtr revIDLastSave="0" documentId="8_{0DA56C9E-E26F-4560-85A5-BEFF7AD6F909}" xr6:coauthVersionLast="47" xr6:coauthVersionMax="47" xr10:uidLastSave="{00000000-0000-0000-0000-000000000000}"/>
  <bookViews>
    <workbookView xWindow="-120" yWindow="-120" windowWidth="20730" windowHeight="11160" xr2:uid="{B1DEFE09-DFF8-4DB2-BAFD-0F8B3F83D92D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<sst xmlns="http://schemas.openxmlformats.org/spreadsheetml/2006/main" count="8" uniqueCount="8">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</sst>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01%20-%20PRESTA&#199;&#195;O%20DE%20CONTAS\7%20-%20UPAE%20CARUARU\1.%20PRESTA&#199;&#195;O%20DE%20CONTAS\2025\08%20AGOSTO\PRESTA&#199;&#195;O%20CUSTEIO\INCONSIST&#202;NCIAS\13.2%20PCF%20em%20EXCEL%20UPAE%20CARUARU%2008.2025.xlsx" TargetMode="External"/><Relationship Id="rId1" Type="http://schemas.openxmlformats.org/officeDocument/2006/relationships/externalLinkPath" Target="/01%20-%20PRESTA&#199;&#195;O%20DE%20CONTAS/7%20-%20UPAE%20CARUARU/1.%20PRESTA&#199;&#195;O%20DE%20CONTAS/2025/08%20AGOSTO/PRESTA&#199;&#195;O%20CUSTEIO/INCONSIST&#202;NCIAS/13.2%20PCF%20em%20EXCEL%20UPAE%20CARUARU%2008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10894988000729</v>
          </cell>
          <cell r="C10" t="str">
            <v>UPAE CARUARU</v>
          </cell>
          <cell r="F10" t="str">
            <v>2025NE001747</v>
          </cell>
          <cell r="G10">
            <v>45688</v>
          </cell>
          <cell r="H10">
            <v>332762.78000000003</v>
          </cell>
          <cell r="I10" t="str">
            <v>2025OB060323</v>
          </cell>
          <cell r="J10">
            <v>45883</v>
          </cell>
          <cell r="N10">
            <v>45251.99</v>
          </cell>
        </row>
        <row r="11">
          <cell r="B11">
            <v>10894988000729</v>
          </cell>
          <cell r="C11" t="str">
            <v>UPAE CARUARU</v>
          </cell>
          <cell r="F11" t="str">
            <v>2025NE000496</v>
          </cell>
          <cell r="G11">
            <v>45659</v>
          </cell>
          <cell r="H11">
            <v>10901879.369999999</v>
          </cell>
          <cell r="I11" t="str">
            <v>2025OB059766</v>
          </cell>
          <cell r="J11">
            <v>45883</v>
          </cell>
          <cell r="N11">
            <v>1362734.92</v>
          </cell>
        </row>
        <row r="12">
          <cell r="B12">
            <v>10894988000729</v>
          </cell>
          <cell r="C12" t="str">
            <v>UPAE CARUARU</v>
          </cell>
          <cell r="F12" t="str">
            <v>2025NE014345</v>
          </cell>
          <cell r="G12">
            <v>45867</v>
          </cell>
          <cell r="H12">
            <v>2879395.15</v>
          </cell>
          <cell r="I12" t="str">
            <v>2025OB056466</v>
          </cell>
          <cell r="J12">
            <v>45874</v>
          </cell>
          <cell r="N12">
            <v>2879395.15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D5F31-A2A4-414F-BD67-694411E709C1}">
  <sheetPr>
    <tabColor rgb="FF92D050"/>
  </sheetPr>
  <dimension ref="A1:H991"/>
  <sheetViews>
    <sheetView showGridLines="0" tabSelected="1" zoomScale="90" zoomScaleNormal="90" workbookViewId="0">
      <selection activeCell="A4" sqref="A4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10894988000729</v>
      </c>
      <c r="B2" s="3" t="str">
        <f>'[1]TCE - ANEXO V - REC. Preencher'!C10</f>
        <v>UPAE CARUARU</v>
      </c>
      <c r="C2" s="3" t="str">
        <f>'[1]TCE - ANEXO V - REC. Preencher'!F10</f>
        <v>2025NE001747</v>
      </c>
      <c r="D2" s="4">
        <f>IF('[1]TCE - ANEXO V - REC. Preencher'!G10="","",'[1]TCE - ANEXO V - REC. Preencher'!G10)</f>
        <v>45688</v>
      </c>
      <c r="E2" s="5">
        <f>'[1]TCE - ANEXO V - REC. Preencher'!H10</f>
        <v>332762.78000000003</v>
      </c>
      <c r="F2" s="3" t="str">
        <f>'[1]TCE - ANEXO V - REC. Preencher'!I10</f>
        <v>2025OB060323</v>
      </c>
      <c r="G2" s="4">
        <f>IF('[1]TCE - ANEXO V - REC. Preencher'!J10="","",'[1]TCE - ANEXO V - REC. Preencher'!J10)</f>
        <v>45883</v>
      </c>
      <c r="H2" s="5">
        <f>'[1]TCE - ANEXO V - REC. Preencher'!N10</f>
        <v>45251.99</v>
      </c>
    </row>
    <row r="3" spans="1:8" ht="24" customHeight="1" x14ac:dyDescent="0.2">
      <c r="A3" s="2">
        <f>'[1]TCE - ANEXO V - REC. Preencher'!B11</f>
        <v>10894988000729</v>
      </c>
      <c r="B3" s="3" t="str">
        <f>'[1]TCE - ANEXO V - REC. Preencher'!C11</f>
        <v>UPAE CARUARU</v>
      </c>
      <c r="C3" s="3" t="str">
        <f>'[1]TCE - ANEXO V - REC. Preencher'!F11</f>
        <v>2025NE000496</v>
      </c>
      <c r="D3" s="4">
        <f>IF('[1]TCE - ANEXO V - REC. Preencher'!G11="","",'[1]TCE - ANEXO V - REC. Preencher'!G11)</f>
        <v>45659</v>
      </c>
      <c r="E3" s="5">
        <f>'[1]TCE - ANEXO V - REC. Preencher'!H11</f>
        <v>10901879.369999999</v>
      </c>
      <c r="F3" s="3" t="str">
        <f>'[1]TCE - ANEXO V - REC. Preencher'!I11</f>
        <v>2025OB059766</v>
      </c>
      <c r="G3" s="4">
        <f>IF('[1]TCE - ANEXO V - REC. Preencher'!J11="","",'[1]TCE - ANEXO V - REC. Preencher'!J11)</f>
        <v>45883</v>
      </c>
      <c r="H3" s="5">
        <f>'[1]TCE - ANEXO V - REC. Preencher'!N11</f>
        <v>1362734.92</v>
      </c>
    </row>
    <row r="4" spans="1:8" ht="24" customHeight="1" x14ac:dyDescent="0.2">
      <c r="A4" s="2">
        <f>'[1]TCE - ANEXO V - REC. Preencher'!B12</f>
        <v>10894988000729</v>
      </c>
      <c r="B4" s="3" t="str">
        <f>'[1]TCE - ANEXO V - REC. Preencher'!C12</f>
        <v>UPAE CARUARU</v>
      </c>
      <c r="C4" s="3" t="str">
        <f>'[1]TCE - ANEXO V - REC. Preencher'!F12</f>
        <v>2025NE014345</v>
      </c>
      <c r="D4" s="4">
        <f>IF('[1]TCE - ANEXO V - REC. Preencher'!G12="","",'[1]TCE - ANEXO V - REC. Preencher'!G12)</f>
        <v>45867</v>
      </c>
      <c r="E4" s="5">
        <f>'[1]TCE - ANEXO V - REC. Preencher'!H12</f>
        <v>2879395.15</v>
      </c>
      <c r="F4" s="3" t="str">
        <f>'[1]TCE - ANEXO V - REC. Preencher'!I12</f>
        <v>2025OB056466</v>
      </c>
      <c r="G4" s="4">
        <f>IF('[1]TCE - ANEXO V - REC. Preencher'!J12="","",'[1]TCE - ANEXO V - REC. Preencher'!J12)</f>
        <v>45874</v>
      </c>
      <c r="H4" s="5">
        <f>'[1]TCE - ANEXO V - REC. Preencher'!N12</f>
        <v>2879395.15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2025-10-06T14:01:38Z</dcterms:created>
  <dcterms:modified xsi:type="dcterms:W3CDTF">2025-10-06T14:01:55Z</dcterms:modified>
</cp:coreProperties>
</file>