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G_PCF\PCF´S 2025\PCF 09_2025\1. DOVEL\VALIDAÇÃO\"/>
    </mc:Choice>
  </mc:AlternateContent>
  <xr:revisionPtr revIDLastSave="0" documentId="8_{3F3B4E13-2EB2-46B3-AD11-B0ABF5F2ED54}" xr6:coauthVersionLast="47" xr6:coauthVersionMax="47" xr10:uidLastSave="{00000000-0000-0000-0000-000000000000}"/>
  <bookViews>
    <workbookView xWindow="-120" yWindow="-120" windowWidth="24240" windowHeight="13140" xr2:uid="{EAFE44B6-B1BA-4DA6-A788-3CDC8178318A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B4969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AB4953" i="1" s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AB4945" i="1" s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AB4937" i="1" s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AB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AB4926" i="1" s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AB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AB4861" i="1" s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AB4845" i="1" s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B4782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AB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AB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AB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AB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B4625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AB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AB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B4527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AB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AB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B4511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B4498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AB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B4482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AB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O4478" i="1"/>
  <c r="N4478" i="1"/>
  <c r="P4478" i="1" s="1"/>
  <c r="AB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B4470" i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AB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AB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AB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B4447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AB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B4434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B4431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AB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AB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AB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B4326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AB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AB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B4298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AB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AB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AB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AB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B4242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AB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AB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AB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B4194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AB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B4178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AB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AB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AB4144" i="1" s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AB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B4142" i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B4126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B4110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B4078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B4062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B4046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B4030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B4014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B3970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B3954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B3938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B3922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B3906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B3890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B3874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B3858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B3826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AB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AB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O3809" i="1"/>
  <c r="N3809" i="1"/>
  <c r="P3809" i="1" s="1"/>
  <c r="AB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AB3803" i="1" s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AB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AB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O3785" i="1"/>
  <c r="N3785" i="1"/>
  <c r="P3785" i="1" s="1"/>
  <c r="AB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AB3763" i="1" s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AB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P3753" i="1"/>
  <c r="O3753" i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AB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AB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AB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P3721" i="1" s="1"/>
  <c r="AB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AB3715" i="1" s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B3661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AB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AB3633" i="1" s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AB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B3585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B3553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AB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B3502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AB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B3477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AB3462" i="1" s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AB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AB3446" i="1" s="1"/>
  <c r="H3446" i="1"/>
  <c r="G3446" i="1"/>
  <c r="F3446" i="1"/>
  <c r="E3446" i="1"/>
  <c r="D3446" i="1"/>
  <c r="B3446" i="1"/>
  <c r="A3446" i="1"/>
  <c r="AB3445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B3420" i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AB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AB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AB3390" i="1" s="1"/>
  <c r="H3390" i="1"/>
  <c r="G3390" i="1"/>
  <c r="F3390" i="1"/>
  <c r="E3390" i="1"/>
  <c r="D3390" i="1"/>
  <c r="B3390" i="1"/>
  <c r="A3390" i="1"/>
  <c r="AB3389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AB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AB2997" i="1" s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AB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AB2981" i="1" s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AB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AB2965" i="1" s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AB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AB2949" i="1" s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AB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AB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AB2917" i="1" s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AB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AB2901" i="1" s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AB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AB2885" i="1" s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AB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AB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AB2853" i="1" s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AB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AB2837" i="1" s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AB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AB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AB2789" i="1" s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AB2717" i="1" s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AB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AB2701" i="1" s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AB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AB2655" i="1" s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AB2639" i="1" s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AB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AB2607" i="1" s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AB2543" i="1" s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B2539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AB2527" i="1" s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B2523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AB2511" i="1" s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B2507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AB2495" i="1" s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B2491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AB2479" i="1" s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B2475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B2460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AB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AB2447" i="1" s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B2443" i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AB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AB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AB2413" i="1" s="1"/>
  <c r="H2413" i="1"/>
  <c r="G2413" i="1"/>
  <c r="F2413" i="1"/>
  <c r="E2413" i="1"/>
  <c r="D2413" i="1"/>
  <c r="B2413" i="1"/>
  <c r="A2413" i="1"/>
  <c r="AB2412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AB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B2396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AB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B2379" i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AB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AB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AB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AB2309" i="1" s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AB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AB2277" i="1" s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AB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B2259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AB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B2240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B2211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B2208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AB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B2176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AB2163" i="1" s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AB2154" i="1" s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AB2122" i="1" s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AB2090" i="1" s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AB2058" i="1" s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AB2026" i="1" s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AB1994" i="1" s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AB1978" i="1" s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AB1942" i="1" s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B1925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B1909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B1893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B1877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B1861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B1845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B1829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B1813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B1797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B1781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B1765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B1749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B1733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AB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AB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AB1710" i="1" s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AB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AB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AB1694" i="1" s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AB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AB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AB1678" i="1" s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AB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AB1662" i="1" s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B1654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AB1646" i="1" s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B1638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AB1630" i="1" s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B1622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AB1614" i="1" s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B1606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AB1598" i="1" s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B1590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AB1582" i="1" s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B1574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AB1566" i="1" s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B1558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M1390" i="1" s="1"/>
  <c r="J1390" i="1"/>
  <c r="AB1390" i="1" s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M1374" i="1" s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B1278" i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AB1254" i="1" s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B1246" i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AB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AB1222" i="1" s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N1198" i="1"/>
  <c r="P1198" i="1" s="1"/>
  <c r="AB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AB1192" i="1" s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B1182" i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AB1160" i="1" s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AB1158" i="1" s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B1150" i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AB1144" i="1" s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M1142" i="1" s="1"/>
  <c r="J1142" i="1"/>
  <c r="AB1142" i="1" s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N1134" i="1"/>
  <c r="P1134" i="1" s="1"/>
  <c r="AB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AB1128" i="1" s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K1126" i="1"/>
  <c r="M1126" i="1" s="1"/>
  <c r="J1126" i="1"/>
  <c r="AB1126" i="1" s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B1118" i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AB1112" i="1" s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B1105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B1089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B1073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B1057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B1041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B1025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B1009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B993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B977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B961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B945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B929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B913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B897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B881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B865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B849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B833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B817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B801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B785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B769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B753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B737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B721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B705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B689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B673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AB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B657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B641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B625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B609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B593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61" i="1" l="1"/>
  <c r="AB789" i="1"/>
  <c r="AB917" i="1"/>
  <c r="AB1045" i="1"/>
  <c r="AB717" i="1"/>
  <c r="AB1093" i="1"/>
  <c r="AB677" i="1"/>
  <c r="AB805" i="1"/>
  <c r="AB933" i="1"/>
  <c r="AB1061" i="1"/>
  <c r="AB645" i="1"/>
  <c r="AB965" i="1"/>
  <c r="AB1101" i="1"/>
  <c r="AB693" i="1"/>
  <c r="AB821" i="1"/>
  <c r="AB949" i="1"/>
  <c r="AB1077" i="1"/>
  <c r="AB290" i="1"/>
  <c r="AB592" i="1"/>
  <c r="AB683" i="1"/>
  <c r="AB816" i="1"/>
  <c r="AB912" i="1"/>
  <c r="AB1008" i="1"/>
  <c r="AB1046" i="1"/>
  <c r="AB1156" i="1"/>
  <c r="AB1346" i="1"/>
  <c r="AB1508" i="1"/>
  <c r="AB2159" i="1"/>
  <c r="M589" i="1"/>
  <c r="AB589" i="1" s="1"/>
  <c r="V590" i="1"/>
  <c r="AB591" i="1"/>
  <c r="S591" i="1"/>
  <c r="P592" i="1"/>
  <c r="Z594" i="1"/>
  <c r="AB596" i="1"/>
  <c r="M605" i="1"/>
  <c r="AB605" i="1" s="1"/>
  <c r="V606" i="1"/>
  <c r="AB607" i="1"/>
  <c r="S607" i="1"/>
  <c r="P608" i="1"/>
  <c r="Z610" i="1"/>
  <c r="AB612" i="1"/>
  <c r="M621" i="1"/>
  <c r="AB621" i="1" s="1"/>
  <c r="V622" i="1"/>
  <c r="AB623" i="1"/>
  <c r="S623" i="1"/>
  <c r="P624" i="1"/>
  <c r="Z626" i="1"/>
  <c r="AB628" i="1"/>
  <c r="M637" i="1"/>
  <c r="AB637" i="1" s="1"/>
  <c r="V638" i="1"/>
  <c r="AB639" i="1"/>
  <c r="S639" i="1"/>
  <c r="P640" i="1"/>
  <c r="Z642" i="1"/>
  <c r="AB644" i="1"/>
  <c r="M653" i="1"/>
  <c r="AB653" i="1" s="1"/>
  <c r="V654" i="1"/>
  <c r="AB655" i="1"/>
  <c r="S655" i="1"/>
  <c r="P656" i="1"/>
  <c r="AB656" i="1" s="1"/>
  <c r="Z658" i="1"/>
  <c r="AB660" i="1"/>
  <c r="M669" i="1"/>
  <c r="AB669" i="1" s="1"/>
  <c r="V670" i="1"/>
  <c r="AB671" i="1"/>
  <c r="S671" i="1"/>
  <c r="P672" i="1"/>
  <c r="AB672" i="1" s="1"/>
  <c r="Z674" i="1"/>
  <c r="AB676" i="1"/>
  <c r="M685" i="1"/>
  <c r="AB685" i="1" s="1"/>
  <c r="V686" i="1"/>
  <c r="AB687" i="1"/>
  <c r="S687" i="1"/>
  <c r="P688" i="1"/>
  <c r="Z690" i="1"/>
  <c r="AB692" i="1"/>
  <c r="M701" i="1"/>
  <c r="AB701" i="1" s="1"/>
  <c r="V702" i="1"/>
  <c r="AB703" i="1"/>
  <c r="S703" i="1"/>
  <c r="P704" i="1"/>
  <c r="Z706" i="1"/>
  <c r="AB708" i="1"/>
  <c r="M717" i="1"/>
  <c r="V718" i="1"/>
  <c r="AB719" i="1"/>
  <c r="S719" i="1"/>
  <c r="P720" i="1"/>
  <c r="Z722" i="1"/>
  <c r="AB724" i="1"/>
  <c r="M733" i="1"/>
  <c r="AB733" i="1" s="1"/>
  <c r="V734" i="1"/>
  <c r="AB735" i="1"/>
  <c r="S735" i="1"/>
  <c r="P736" i="1"/>
  <c r="Z738" i="1"/>
  <c r="AB740" i="1"/>
  <c r="M749" i="1"/>
  <c r="AB749" i="1" s="1"/>
  <c r="V750" i="1"/>
  <c r="AB751" i="1"/>
  <c r="S751" i="1"/>
  <c r="P752" i="1"/>
  <c r="Z754" i="1"/>
  <c r="AB756" i="1"/>
  <c r="M765" i="1"/>
  <c r="AB765" i="1" s="1"/>
  <c r="V766" i="1"/>
  <c r="AB767" i="1"/>
  <c r="S767" i="1"/>
  <c r="P768" i="1"/>
  <c r="Z770" i="1"/>
  <c r="AB772" i="1"/>
  <c r="M781" i="1"/>
  <c r="AB781" i="1" s="1"/>
  <c r="V782" i="1"/>
  <c r="AB783" i="1"/>
  <c r="S783" i="1"/>
  <c r="P784" i="1"/>
  <c r="Z786" i="1"/>
  <c r="AB788" i="1"/>
  <c r="M797" i="1"/>
  <c r="AB797" i="1" s="1"/>
  <c r="V798" i="1"/>
  <c r="AB799" i="1"/>
  <c r="S799" i="1"/>
  <c r="P800" i="1"/>
  <c r="Z802" i="1"/>
  <c r="AB804" i="1"/>
  <c r="M813" i="1"/>
  <c r="AB813" i="1" s="1"/>
  <c r="V814" i="1"/>
  <c r="AB815" i="1"/>
  <c r="S815" i="1"/>
  <c r="P816" i="1"/>
  <c r="Z818" i="1"/>
  <c r="AB820" i="1"/>
  <c r="M829" i="1"/>
  <c r="AB829" i="1" s="1"/>
  <c r="V830" i="1"/>
  <c r="AB831" i="1"/>
  <c r="S831" i="1"/>
  <c r="P832" i="1"/>
  <c r="Z834" i="1"/>
  <c r="AB836" i="1"/>
  <c r="M845" i="1"/>
  <c r="AB845" i="1" s="1"/>
  <c r="V846" i="1"/>
  <c r="AB847" i="1"/>
  <c r="S847" i="1"/>
  <c r="P848" i="1"/>
  <c r="AB848" i="1" s="1"/>
  <c r="Z850" i="1"/>
  <c r="AB852" i="1"/>
  <c r="M861" i="1"/>
  <c r="AB861" i="1" s="1"/>
  <c r="V862" i="1"/>
  <c r="AB863" i="1"/>
  <c r="S863" i="1"/>
  <c r="P864" i="1"/>
  <c r="Z866" i="1"/>
  <c r="AB868" i="1"/>
  <c r="M877" i="1"/>
  <c r="AB877" i="1" s="1"/>
  <c r="V878" i="1"/>
  <c r="AB879" i="1"/>
  <c r="S879" i="1"/>
  <c r="P880" i="1"/>
  <c r="Z882" i="1"/>
  <c r="AB884" i="1"/>
  <c r="M893" i="1"/>
  <c r="AB893" i="1" s="1"/>
  <c r="V894" i="1"/>
  <c r="AB895" i="1"/>
  <c r="S895" i="1"/>
  <c r="P896" i="1"/>
  <c r="Z898" i="1"/>
  <c r="AB900" i="1"/>
  <c r="M909" i="1"/>
  <c r="AB909" i="1" s="1"/>
  <c r="V910" i="1"/>
  <c r="AB911" i="1"/>
  <c r="S911" i="1"/>
  <c r="P912" i="1"/>
  <c r="Z914" i="1"/>
  <c r="AB916" i="1"/>
  <c r="M925" i="1"/>
  <c r="AB925" i="1" s="1"/>
  <c r="V926" i="1"/>
  <c r="AB927" i="1"/>
  <c r="S927" i="1"/>
  <c r="P928" i="1"/>
  <c r="Z930" i="1"/>
  <c r="AB932" i="1"/>
  <c r="M941" i="1"/>
  <c r="AB941" i="1" s="1"/>
  <c r="V942" i="1"/>
  <c r="AB943" i="1"/>
  <c r="S943" i="1"/>
  <c r="P944" i="1"/>
  <c r="Z946" i="1"/>
  <c r="AB948" i="1"/>
  <c r="M957" i="1"/>
  <c r="AB957" i="1" s="1"/>
  <c r="V958" i="1"/>
  <c r="AB959" i="1"/>
  <c r="S959" i="1"/>
  <c r="P960" i="1"/>
  <c r="Z962" i="1"/>
  <c r="AB964" i="1"/>
  <c r="M973" i="1"/>
  <c r="AB973" i="1" s="1"/>
  <c r="V974" i="1"/>
  <c r="AB975" i="1"/>
  <c r="S975" i="1"/>
  <c r="P976" i="1"/>
  <c r="Z978" i="1"/>
  <c r="AB980" i="1"/>
  <c r="M989" i="1"/>
  <c r="AB989" i="1" s="1"/>
  <c r="V990" i="1"/>
  <c r="AB991" i="1"/>
  <c r="S991" i="1"/>
  <c r="P992" i="1"/>
  <c r="AB992" i="1" s="1"/>
  <c r="Z994" i="1"/>
  <c r="AB996" i="1"/>
  <c r="M1005" i="1"/>
  <c r="AB1005" i="1" s="1"/>
  <c r="V1006" i="1"/>
  <c r="AB1007" i="1"/>
  <c r="S1007" i="1"/>
  <c r="P1008" i="1"/>
  <c r="Z1010" i="1"/>
  <c r="AB1012" i="1"/>
  <c r="M1021" i="1"/>
  <c r="AB1021" i="1" s="1"/>
  <c r="V1022" i="1"/>
  <c r="AB1023" i="1"/>
  <c r="S1023" i="1"/>
  <c r="P1024" i="1"/>
  <c r="Z1026" i="1"/>
  <c r="AB1028" i="1"/>
  <c r="M1037" i="1"/>
  <c r="AB1037" i="1" s="1"/>
  <c r="V1038" i="1"/>
  <c r="AB1039" i="1"/>
  <c r="S1039" i="1"/>
  <c r="P1040" i="1"/>
  <c r="AB1040" i="1" s="1"/>
  <c r="Z1042" i="1"/>
  <c r="AB1044" i="1"/>
  <c r="M1053" i="1"/>
  <c r="AB1053" i="1" s="1"/>
  <c r="V1054" i="1"/>
  <c r="AB1055" i="1"/>
  <c r="S1055" i="1"/>
  <c r="P1056" i="1"/>
  <c r="Z1058" i="1"/>
  <c r="AB1060" i="1"/>
  <c r="M1069" i="1"/>
  <c r="AB1069" i="1" s="1"/>
  <c r="V1070" i="1"/>
  <c r="AB1071" i="1"/>
  <c r="S1071" i="1"/>
  <c r="P1072" i="1"/>
  <c r="Z1074" i="1"/>
  <c r="AB1076" i="1"/>
  <c r="M1085" i="1"/>
  <c r="AB1085" i="1" s="1"/>
  <c r="V1086" i="1"/>
  <c r="AB1087" i="1"/>
  <c r="S1087" i="1"/>
  <c r="P1088" i="1"/>
  <c r="Z1090" i="1"/>
  <c r="AB1092" i="1"/>
  <c r="M1101" i="1"/>
  <c r="V1102" i="1"/>
  <c r="AB1103" i="1"/>
  <c r="S1103" i="1"/>
  <c r="P1104" i="1"/>
  <c r="Z1106" i="1"/>
  <c r="AB1108" i="1"/>
  <c r="AB1136" i="1"/>
  <c r="AB1139" i="1"/>
  <c r="AB1168" i="1"/>
  <c r="AB1200" i="1"/>
  <c r="AB1232" i="1"/>
  <c r="AB1264" i="1"/>
  <c r="AB1288" i="1"/>
  <c r="AB1304" i="1"/>
  <c r="AB1320" i="1"/>
  <c r="AB1336" i="1"/>
  <c r="AB1352" i="1"/>
  <c r="AB1368" i="1"/>
  <c r="AB1384" i="1"/>
  <c r="AB1440" i="1"/>
  <c r="AB1504" i="1"/>
  <c r="AB1709" i="1"/>
  <c r="AB22" i="1"/>
  <c r="AB126" i="1"/>
  <c r="AB150" i="1"/>
  <c r="AB614" i="1"/>
  <c r="AB720" i="1"/>
  <c r="AB800" i="1"/>
  <c r="AB854" i="1"/>
  <c r="AB1056" i="1"/>
  <c r="AB1072" i="1"/>
  <c r="AB1088" i="1"/>
  <c r="AB1104" i="1"/>
  <c r="AB1188" i="1"/>
  <c r="AB1250" i="1"/>
  <c r="AB1314" i="1"/>
  <c r="AB1348" i="1"/>
  <c r="AB1396" i="1"/>
  <c r="AB1476" i="1"/>
  <c r="AB2233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90" i="1"/>
  <c r="AB595" i="1"/>
  <c r="AB606" i="1"/>
  <c r="AB611" i="1"/>
  <c r="AB616" i="1"/>
  <c r="AB622" i="1"/>
  <c r="AB627" i="1"/>
  <c r="AB638" i="1"/>
  <c r="AB643" i="1"/>
  <c r="AB654" i="1"/>
  <c r="AB659" i="1"/>
  <c r="AB670" i="1"/>
  <c r="AB675" i="1"/>
  <c r="AB680" i="1"/>
  <c r="AB686" i="1"/>
  <c r="AB691" i="1"/>
  <c r="AB702" i="1"/>
  <c r="AB707" i="1"/>
  <c r="AB718" i="1"/>
  <c r="AB723" i="1"/>
  <c r="AB734" i="1"/>
  <c r="AB739" i="1"/>
  <c r="AB744" i="1"/>
  <c r="AB750" i="1"/>
  <c r="AB755" i="1"/>
  <c r="AB766" i="1"/>
  <c r="AB771" i="1"/>
  <c r="AB782" i="1"/>
  <c r="AB787" i="1"/>
  <c r="AB798" i="1"/>
  <c r="AB803" i="1"/>
  <c r="AB808" i="1"/>
  <c r="AB814" i="1"/>
  <c r="AB819" i="1"/>
  <c r="AB830" i="1"/>
  <c r="AB835" i="1"/>
  <c r="AB846" i="1"/>
  <c r="AB851" i="1"/>
  <c r="AB862" i="1"/>
  <c r="AB867" i="1"/>
  <c r="AB872" i="1"/>
  <c r="AB878" i="1"/>
  <c r="AB883" i="1"/>
  <c r="AB894" i="1"/>
  <c r="AB899" i="1"/>
  <c r="AB910" i="1"/>
  <c r="AB915" i="1"/>
  <c r="AB926" i="1"/>
  <c r="AB931" i="1"/>
  <c r="AB936" i="1"/>
  <c r="AB942" i="1"/>
  <c r="AB947" i="1"/>
  <c r="AB958" i="1"/>
  <c r="AB963" i="1"/>
  <c r="AB974" i="1"/>
  <c r="AB979" i="1"/>
  <c r="AB990" i="1"/>
  <c r="AB995" i="1"/>
  <c r="AB1000" i="1"/>
  <c r="AB1006" i="1"/>
  <c r="AB1011" i="1"/>
  <c r="AB1022" i="1"/>
  <c r="AB1027" i="1"/>
  <c r="AB1038" i="1"/>
  <c r="AB1043" i="1"/>
  <c r="AB1054" i="1"/>
  <c r="AB1059" i="1"/>
  <c r="AB1064" i="1"/>
  <c r="AB1070" i="1"/>
  <c r="AB1075" i="1"/>
  <c r="AB1086" i="1"/>
  <c r="AB1091" i="1"/>
  <c r="AB1102" i="1"/>
  <c r="AB1107" i="1"/>
  <c r="AB1202" i="1"/>
  <c r="AB1224" i="1"/>
  <c r="AB1234" i="1"/>
  <c r="AB1256" i="1"/>
  <c r="AB1266" i="1"/>
  <c r="AB1286" i="1"/>
  <c r="AB1302" i="1"/>
  <c r="AB1318" i="1"/>
  <c r="AB1334" i="1"/>
  <c r="AB1338" i="1"/>
  <c r="AB1350" i="1"/>
  <c r="AB1356" i="1"/>
  <c r="AB1366" i="1"/>
  <c r="AB1382" i="1"/>
  <c r="AB1500" i="1"/>
  <c r="AB1750" i="1"/>
  <c r="AB2006" i="1"/>
  <c r="AB2070" i="1"/>
  <c r="AB2134" i="1"/>
  <c r="AB2305" i="1"/>
  <c r="AB162" i="1"/>
  <c r="AB182" i="1"/>
  <c r="AB608" i="1"/>
  <c r="AB624" i="1"/>
  <c r="AB640" i="1"/>
  <c r="AB651" i="1"/>
  <c r="AB662" i="1"/>
  <c r="AB688" i="1"/>
  <c r="AB699" i="1"/>
  <c r="AB704" i="1"/>
  <c r="AB736" i="1"/>
  <c r="AB752" i="1"/>
  <c r="AB768" i="1"/>
  <c r="AB774" i="1"/>
  <c r="AB784" i="1"/>
  <c r="AB832" i="1"/>
  <c r="AB838" i="1"/>
  <c r="AB864" i="1"/>
  <c r="AB880" i="1"/>
  <c r="AB896" i="1"/>
  <c r="AB928" i="1"/>
  <c r="AB944" i="1"/>
  <c r="AB950" i="1"/>
  <c r="AB955" i="1"/>
  <c r="AB960" i="1"/>
  <c r="AB976" i="1"/>
  <c r="AB998" i="1"/>
  <c r="AB1024" i="1"/>
  <c r="V582" i="1"/>
  <c r="AB582" i="1" s="1"/>
  <c r="AB583" i="1"/>
  <c r="S583" i="1"/>
  <c r="P584" i="1"/>
  <c r="AB584" i="1" s="1"/>
  <c r="Z586" i="1"/>
  <c r="AB586" i="1" s="1"/>
  <c r="AB588" i="1"/>
  <c r="AB594" i="1"/>
  <c r="M597" i="1"/>
  <c r="AB597" i="1" s="1"/>
  <c r="V598" i="1"/>
  <c r="AB598" i="1" s="1"/>
  <c r="AB599" i="1"/>
  <c r="S599" i="1"/>
  <c r="P600" i="1"/>
  <c r="AB600" i="1" s="1"/>
  <c r="Z602" i="1"/>
  <c r="AB602" i="1" s="1"/>
  <c r="AB604" i="1"/>
  <c r="AB610" i="1"/>
  <c r="M613" i="1"/>
  <c r="AB613" i="1" s="1"/>
  <c r="V614" i="1"/>
  <c r="AB615" i="1"/>
  <c r="S615" i="1"/>
  <c r="P616" i="1"/>
  <c r="Z618" i="1"/>
  <c r="AB618" i="1" s="1"/>
  <c r="AB620" i="1"/>
  <c r="AB626" i="1"/>
  <c r="M629" i="1"/>
  <c r="AB629" i="1" s="1"/>
  <c r="V630" i="1"/>
  <c r="AB630" i="1" s="1"/>
  <c r="AB631" i="1"/>
  <c r="S631" i="1"/>
  <c r="P632" i="1"/>
  <c r="AB632" i="1" s="1"/>
  <c r="Z634" i="1"/>
  <c r="AB634" i="1" s="1"/>
  <c r="AB636" i="1"/>
  <c r="AB642" i="1"/>
  <c r="M645" i="1"/>
  <c r="V646" i="1"/>
  <c r="AB646" i="1" s="1"/>
  <c r="AB647" i="1"/>
  <c r="S647" i="1"/>
  <c r="P648" i="1"/>
  <c r="AB648" i="1" s="1"/>
  <c r="Z650" i="1"/>
  <c r="AB650" i="1" s="1"/>
  <c r="AB652" i="1"/>
  <c r="AB658" i="1"/>
  <c r="M661" i="1"/>
  <c r="V662" i="1"/>
  <c r="AB663" i="1"/>
  <c r="S663" i="1"/>
  <c r="P664" i="1"/>
  <c r="AB664" i="1" s="1"/>
  <c r="Z666" i="1"/>
  <c r="AB666" i="1" s="1"/>
  <c r="AB668" i="1"/>
  <c r="AB674" i="1"/>
  <c r="M677" i="1"/>
  <c r="V678" i="1"/>
  <c r="AB678" i="1" s="1"/>
  <c r="AB679" i="1"/>
  <c r="S679" i="1"/>
  <c r="P680" i="1"/>
  <c r="Z682" i="1"/>
  <c r="AB682" i="1" s="1"/>
  <c r="AB684" i="1"/>
  <c r="AB690" i="1"/>
  <c r="M693" i="1"/>
  <c r="V694" i="1"/>
  <c r="AB694" i="1" s="1"/>
  <c r="AB695" i="1"/>
  <c r="S695" i="1"/>
  <c r="P696" i="1"/>
  <c r="AB696" i="1" s="1"/>
  <c r="Z698" i="1"/>
  <c r="AB698" i="1" s="1"/>
  <c r="AB700" i="1"/>
  <c r="AB706" i="1"/>
  <c r="M709" i="1"/>
  <c r="AB709" i="1" s="1"/>
  <c r="V710" i="1"/>
  <c r="AB710" i="1" s="1"/>
  <c r="AB711" i="1"/>
  <c r="S711" i="1"/>
  <c r="P712" i="1"/>
  <c r="AB712" i="1" s="1"/>
  <c r="Z714" i="1"/>
  <c r="AB714" i="1" s="1"/>
  <c r="AB716" i="1"/>
  <c r="AB722" i="1"/>
  <c r="M725" i="1"/>
  <c r="AB725" i="1" s="1"/>
  <c r="V726" i="1"/>
  <c r="AB726" i="1" s="1"/>
  <c r="AB727" i="1"/>
  <c r="S727" i="1"/>
  <c r="P728" i="1"/>
  <c r="AB728" i="1" s="1"/>
  <c r="Z730" i="1"/>
  <c r="AB730" i="1" s="1"/>
  <c r="AB732" i="1"/>
  <c r="AB738" i="1"/>
  <c r="M741" i="1"/>
  <c r="AB741" i="1" s="1"/>
  <c r="V742" i="1"/>
  <c r="AB742" i="1" s="1"/>
  <c r="AB743" i="1"/>
  <c r="S743" i="1"/>
  <c r="P744" i="1"/>
  <c r="Z746" i="1"/>
  <c r="AB746" i="1" s="1"/>
  <c r="AB748" i="1"/>
  <c r="AB754" i="1"/>
  <c r="M757" i="1"/>
  <c r="AB757" i="1" s="1"/>
  <c r="V758" i="1"/>
  <c r="AB758" i="1" s="1"/>
  <c r="AB759" i="1"/>
  <c r="S759" i="1"/>
  <c r="P760" i="1"/>
  <c r="AB760" i="1" s="1"/>
  <c r="Z762" i="1"/>
  <c r="AB762" i="1" s="1"/>
  <c r="AB764" i="1"/>
  <c r="AB770" i="1"/>
  <c r="M773" i="1"/>
  <c r="AB773" i="1" s="1"/>
  <c r="V774" i="1"/>
  <c r="AB775" i="1"/>
  <c r="S775" i="1"/>
  <c r="P776" i="1"/>
  <c r="AB776" i="1" s="1"/>
  <c r="Z778" i="1"/>
  <c r="AB778" i="1" s="1"/>
  <c r="AB780" i="1"/>
  <c r="AB786" i="1"/>
  <c r="M789" i="1"/>
  <c r="V790" i="1"/>
  <c r="AB790" i="1" s="1"/>
  <c r="AB791" i="1"/>
  <c r="S791" i="1"/>
  <c r="P792" i="1"/>
  <c r="AB792" i="1" s="1"/>
  <c r="Z794" i="1"/>
  <c r="AB794" i="1" s="1"/>
  <c r="AB796" i="1"/>
  <c r="AB802" i="1"/>
  <c r="M805" i="1"/>
  <c r="V806" i="1"/>
  <c r="AB806" i="1" s="1"/>
  <c r="AB807" i="1"/>
  <c r="S807" i="1"/>
  <c r="P808" i="1"/>
  <c r="Z810" i="1"/>
  <c r="AB810" i="1" s="1"/>
  <c r="AB812" i="1"/>
  <c r="AB818" i="1"/>
  <c r="M821" i="1"/>
  <c r="V822" i="1"/>
  <c r="AB822" i="1" s="1"/>
  <c r="AB823" i="1"/>
  <c r="S823" i="1"/>
  <c r="P824" i="1"/>
  <c r="AB824" i="1" s="1"/>
  <c r="Z826" i="1"/>
  <c r="AB826" i="1" s="1"/>
  <c r="AB828" i="1"/>
  <c r="AB834" i="1"/>
  <c r="M837" i="1"/>
  <c r="AB837" i="1" s="1"/>
  <c r="V838" i="1"/>
  <c r="AB839" i="1"/>
  <c r="S839" i="1"/>
  <c r="P840" i="1"/>
  <c r="AB840" i="1" s="1"/>
  <c r="Z842" i="1"/>
  <c r="AB842" i="1" s="1"/>
  <c r="AB844" i="1"/>
  <c r="AB850" i="1"/>
  <c r="M853" i="1"/>
  <c r="AB853" i="1" s="1"/>
  <c r="V854" i="1"/>
  <c r="AB855" i="1"/>
  <c r="S855" i="1"/>
  <c r="P856" i="1"/>
  <c r="AB856" i="1" s="1"/>
  <c r="Z858" i="1"/>
  <c r="AB858" i="1" s="1"/>
  <c r="AB860" i="1"/>
  <c r="AB866" i="1"/>
  <c r="M869" i="1"/>
  <c r="AB869" i="1" s="1"/>
  <c r="V870" i="1"/>
  <c r="AB870" i="1" s="1"/>
  <c r="AB871" i="1"/>
  <c r="S871" i="1"/>
  <c r="P872" i="1"/>
  <c r="Z874" i="1"/>
  <c r="AB874" i="1" s="1"/>
  <c r="AB876" i="1"/>
  <c r="AB882" i="1"/>
  <c r="M885" i="1"/>
  <c r="AB885" i="1" s="1"/>
  <c r="V886" i="1"/>
  <c r="AB886" i="1" s="1"/>
  <c r="AB887" i="1"/>
  <c r="S887" i="1"/>
  <c r="P888" i="1"/>
  <c r="AB888" i="1" s="1"/>
  <c r="Z890" i="1"/>
  <c r="AB890" i="1" s="1"/>
  <c r="AB892" i="1"/>
  <c r="AB898" i="1"/>
  <c r="M901" i="1"/>
  <c r="AB901" i="1" s="1"/>
  <c r="V902" i="1"/>
  <c r="AB902" i="1" s="1"/>
  <c r="AB903" i="1"/>
  <c r="S903" i="1"/>
  <c r="P904" i="1"/>
  <c r="AB904" i="1" s="1"/>
  <c r="Z906" i="1"/>
  <c r="AB906" i="1" s="1"/>
  <c r="AB908" i="1"/>
  <c r="AB914" i="1"/>
  <c r="M917" i="1"/>
  <c r="V918" i="1"/>
  <c r="AB918" i="1" s="1"/>
  <c r="AB919" i="1"/>
  <c r="S919" i="1"/>
  <c r="P920" i="1"/>
  <c r="AB920" i="1" s="1"/>
  <c r="Z922" i="1"/>
  <c r="AB922" i="1" s="1"/>
  <c r="AB924" i="1"/>
  <c r="AB930" i="1"/>
  <c r="M933" i="1"/>
  <c r="V934" i="1"/>
  <c r="AB934" i="1" s="1"/>
  <c r="AB935" i="1"/>
  <c r="S935" i="1"/>
  <c r="P936" i="1"/>
  <c r="Z938" i="1"/>
  <c r="AB938" i="1" s="1"/>
  <c r="AB940" i="1"/>
  <c r="AB946" i="1"/>
  <c r="M949" i="1"/>
  <c r="V950" i="1"/>
  <c r="AB951" i="1"/>
  <c r="S951" i="1"/>
  <c r="P952" i="1"/>
  <c r="AB952" i="1" s="1"/>
  <c r="Z954" i="1"/>
  <c r="AB954" i="1" s="1"/>
  <c r="AB956" i="1"/>
  <c r="AB962" i="1"/>
  <c r="M965" i="1"/>
  <c r="V966" i="1"/>
  <c r="AB966" i="1" s="1"/>
  <c r="AB967" i="1"/>
  <c r="S967" i="1"/>
  <c r="P968" i="1"/>
  <c r="AB968" i="1" s="1"/>
  <c r="Z970" i="1"/>
  <c r="AB970" i="1" s="1"/>
  <c r="AB972" i="1"/>
  <c r="AB978" i="1"/>
  <c r="M981" i="1"/>
  <c r="AB981" i="1" s="1"/>
  <c r="V982" i="1"/>
  <c r="AB982" i="1" s="1"/>
  <c r="AB983" i="1"/>
  <c r="S983" i="1"/>
  <c r="P984" i="1"/>
  <c r="AB984" i="1" s="1"/>
  <c r="Z986" i="1"/>
  <c r="AB986" i="1" s="1"/>
  <c r="AB988" i="1"/>
  <c r="AB994" i="1"/>
  <c r="M997" i="1"/>
  <c r="AB997" i="1" s="1"/>
  <c r="V998" i="1"/>
  <c r="AB999" i="1"/>
  <c r="S999" i="1"/>
  <c r="P1000" i="1"/>
  <c r="Z1002" i="1"/>
  <c r="AB1002" i="1" s="1"/>
  <c r="AB1004" i="1"/>
  <c r="AB1010" i="1"/>
  <c r="M1013" i="1"/>
  <c r="AB1013" i="1" s="1"/>
  <c r="V1014" i="1"/>
  <c r="AB1014" i="1" s="1"/>
  <c r="AB1015" i="1"/>
  <c r="S1015" i="1"/>
  <c r="P1016" i="1"/>
  <c r="AB1016" i="1" s="1"/>
  <c r="Z1018" i="1"/>
  <c r="AB1018" i="1" s="1"/>
  <c r="AB1020" i="1"/>
  <c r="AB1026" i="1"/>
  <c r="M1029" i="1"/>
  <c r="AB1029" i="1" s="1"/>
  <c r="V1030" i="1"/>
  <c r="AB1030" i="1" s="1"/>
  <c r="AB1031" i="1"/>
  <c r="S1031" i="1"/>
  <c r="P1032" i="1"/>
  <c r="AB1032" i="1" s="1"/>
  <c r="Z1034" i="1"/>
  <c r="AB1034" i="1" s="1"/>
  <c r="AB1036" i="1"/>
  <c r="AB1042" i="1"/>
  <c r="M1045" i="1"/>
  <c r="V1046" i="1"/>
  <c r="AB1047" i="1"/>
  <c r="S1047" i="1"/>
  <c r="P1048" i="1"/>
  <c r="AB1048" i="1" s="1"/>
  <c r="Z1050" i="1"/>
  <c r="AB1050" i="1" s="1"/>
  <c r="AB1052" i="1"/>
  <c r="AB1058" i="1"/>
  <c r="M1061" i="1"/>
  <c r="V1062" i="1"/>
  <c r="AB1062" i="1" s="1"/>
  <c r="AB1063" i="1"/>
  <c r="S1063" i="1"/>
  <c r="P1064" i="1"/>
  <c r="Z1066" i="1"/>
  <c r="AB1066" i="1" s="1"/>
  <c r="AB1068" i="1"/>
  <c r="AB1074" i="1"/>
  <c r="M1077" i="1"/>
  <c r="V1078" i="1"/>
  <c r="AB1078" i="1" s="1"/>
  <c r="AB1079" i="1"/>
  <c r="S1079" i="1"/>
  <c r="P1080" i="1"/>
  <c r="AB1080" i="1" s="1"/>
  <c r="Z1082" i="1"/>
  <c r="AB1082" i="1" s="1"/>
  <c r="AB1084" i="1"/>
  <c r="AB1090" i="1"/>
  <c r="M1093" i="1"/>
  <c r="V1094" i="1"/>
  <c r="AB1094" i="1" s="1"/>
  <c r="AB1095" i="1"/>
  <c r="S1095" i="1"/>
  <c r="P1096" i="1"/>
  <c r="AB1096" i="1" s="1"/>
  <c r="Z1098" i="1"/>
  <c r="AB1098" i="1" s="1"/>
  <c r="AB1100" i="1"/>
  <c r="AB1106" i="1"/>
  <c r="M1109" i="1"/>
  <c r="AB1109" i="1" s="1"/>
  <c r="V1110" i="1"/>
  <c r="AB1110" i="1" s="1"/>
  <c r="AB1111" i="1"/>
  <c r="S1111" i="1"/>
  <c r="AB1120" i="1"/>
  <c r="AB1152" i="1"/>
  <c r="AB1162" i="1"/>
  <c r="AB1184" i="1"/>
  <c r="AB1194" i="1"/>
  <c r="AB1216" i="1"/>
  <c r="AB1226" i="1"/>
  <c r="AB1248" i="1"/>
  <c r="AB1280" i="1"/>
  <c r="AB1296" i="1"/>
  <c r="AB1312" i="1"/>
  <c r="AB1328" i="1"/>
  <c r="AB1344" i="1"/>
  <c r="AB1360" i="1"/>
  <c r="AB1376" i="1"/>
  <c r="AB1392" i="1"/>
  <c r="AB1432" i="1"/>
  <c r="AB1496" i="1"/>
  <c r="AB1677" i="1"/>
  <c r="AB1894" i="1"/>
  <c r="AB1291" i="1"/>
  <c r="AB1339" i="1"/>
  <c r="AB1387" i="1"/>
  <c r="AB1713" i="1"/>
  <c r="AB1796" i="1"/>
  <c r="AB1828" i="1"/>
  <c r="AB1889" i="1"/>
  <c r="AB1891" i="1"/>
  <c r="AB1934" i="1"/>
  <c r="AB1955" i="1"/>
  <c r="AB2100" i="1"/>
  <c r="AB2551" i="1"/>
  <c r="AB2593" i="1"/>
  <c r="AB2609" i="1"/>
  <c r="AB2641" i="1"/>
  <c r="AB2745" i="1"/>
  <c r="AB1121" i="1"/>
  <c r="AB1153" i="1"/>
  <c r="AB1185" i="1"/>
  <c r="AB1217" i="1"/>
  <c r="AB1249" i="1"/>
  <c r="AB1313" i="1"/>
  <c r="AB1377" i="1"/>
  <c r="AB1397" i="1"/>
  <c r="AB1401" i="1"/>
  <c r="AB1405" i="1"/>
  <c r="AB1413" i="1"/>
  <c r="AB1421" i="1"/>
  <c r="AB1423" i="1"/>
  <c r="AB1425" i="1"/>
  <c r="AB1429" i="1"/>
  <c r="AB1431" i="1"/>
  <c r="AB1437" i="1"/>
  <c r="AB1439" i="1"/>
  <c r="AB1441" i="1"/>
  <c r="AB1445" i="1"/>
  <c r="AB1447" i="1"/>
  <c r="AB1455" i="1"/>
  <c r="AB1457" i="1"/>
  <c r="AB1461" i="1"/>
  <c r="AB1463" i="1"/>
  <c r="AB1469" i="1"/>
  <c r="AB1471" i="1"/>
  <c r="AB1473" i="1"/>
  <c r="AB1477" i="1"/>
  <c r="AB1479" i="1"/>
  <c r="AB1481" i="1"/>
  <c r="AB1483" i="1"/>
  <c r="AB1485" i="1"/>
  <c r="AB1487" i="1"/>
  <c r="AB1489" i="1"/>
  <c r="AB1493" i="1"/>
  <c r="AB1495" i="1"/>
  <c r="AB1505" i="1"/>
  <c r="AB1509" i="1"/>
  <c r="AB1513" i="1"/>
  <c r="AB1517" i="1"/>
  <c r="AB1521" i="1"/>
  <c r="AB1525" i="1"/>
  <c r="AB1529" i="1"/>
  <c r="AB1533" i="1"/>
  <c r="AB1541" i="1"/>
  <c r="AB1543" i="1"/>
  <c r="AB1545" i="1"/>
  <c r="AB1549" i="1"/>
  <c r="AB1551" i="1"/>
  <c r="AB1569" i="1"/>
  <c r="V1570" i="1"/>
  <c r="AB1585" i="1"/>
  <c r="V1586" i="1"/>
  <c r="AB1601" i="1"/>
  <c r="V1602" i="1"/>
  <c r="AB1617" i="1"/>
  <c r="V1618" i="1"/>
  <c r="AB1633" i="1"/>
  <c r="V1634" i="1"/>
  <c r="AB1649" i="1"/>
  <c r="AB1669" i="1"/>
  <c r="AB1675" i="1"/>
  <c r="Z1682" i="1"/>
  <c r="AB1691" i="1"/>
  <c r="Z1698" i="1"/>
  <c r="AB1707" i="1"/>
  <c r="AB1966" i="1"/>
  <c r="AB1972" i="1"/>
  <c r="AB1993" i="1"/>
  <c r="AB2014" i="1"/>
  <c r="AB2025" i="1"/>
  <c r="AB2050" i="1"/>
  <c r="AB2057" i="1"/>
  <c r="AB2089" i="1"/>
  <c r="AB2121" i="1"/>
  <c r="AB2142" i="1"/>
  <c r="AB2153" i="1"/>
  <c r="AB2217" i="1"/>
  <c r="AB1283" i="1"/>
  <c r="AB1371" i="1"/>
  <c r="AB1698" i="1"/>
  <c r="AB1731" i="1"/>
  <c r="AB1763" i="1"/>
  <c r="AB1793" i="1"/>
  <c r="AB1795" i="1"/>
  <c r="AB1859" i="1"/>
  <c r="AB2194" i="1"/>
  <c r="AB2559" i="1"/>
  <c r="AB2644" i="1"/>
  <c r="AB2681" i="1"/>
  <c r="P1115" i="1"/>
  <c r="AB1115" i="1" s="1"/>
  <c r="M1116" i="1"/>
  <c r="AB1116" i="1" s="1"/>
  <c r="AB1119" i="1"/>
  <c r="P1123" i="1"/>
  <c r="AB1123" i="1" s="1"/>
  <c r="Z1123" i="1"/>
  <c r="M1124" i="1"/>
  <c r="AB1124" i="1" s="1"/>
  <c r="AB1127" i="1"/>
  <c r="P1131" i="1"/>
  <c r="AB1131" i="1" s="1"/>
  <c r="M1132" i="1"/>
  <c r="AB1132" i="1" s="1"/>
  <c r="AB1135" i="1"/>
  <c r="P1139" i="1"/>
  <c r="M1140" i="1"/>
  <c r="AB1140" i="1" s="1"/>
  <c r="AB1143" i="1"/>
  <c r="P1147" i="1"/>
  <c r="AB1147" i="1" s="1"/>
  <c r="M1148" i="1"/>
  <c r="AB1148" i="1" s="1"/>
  <c r="AB1151" i="1"/>
  <c r="P1155" i="1"/>
  <c r="AB1155" i="1" s="1"/>
  <c r="M1156" i="1"/>
  <c r="AB1159" i="1"/>
  <c r="P1163" i="1"/>
  <c r="Z1163" i="1"/>
  <c r="AB1163" i="1" s="1"/>
  <c r="M1164" i="1"/>
  <c r="AB1164" i="1" s="1"/>
  <c r="S1166" i="1"/>
  <c r="AB1166" i="1" s="1"/>
  <c r="AB1167" i="1"/>
  <c r="P1171" i="1"/>
  <c r="AB1171" i="1" s="1"/>
  <c r="M1172" i="1"/>
  <c r="AB1172" i="1" s="1"/>
  <c r="V1173" i="1"/>
  <c r="S1174" i="1"/>
  <c r="AB1174" i="1" s="1"/>
  <c r="AB1175" i="1"/>
  <c r="P1179" i="1"/>
  <c r="AB1179" i="1" s="1"/>
  <c r="Z1179" i="1"/>
  <c r="M1180" i="1"/>
  <c r="AB1180" i="1" s="1"/>
  <c r="AB1183" i="1"/>
  <c r="P1187" i="1"/>
  <c r="AB1187" i="1" s="1"/>
  <c r="M1188" i="1"/>
  <c r="AB1191" i="1"/>
  <c r="P1195" i="1"/>
  <c r="AB1195" i="1" s="1"/>
  <c r="Z1195" i="1"/>
  <c r="M1196" i="1"/>
  <c r="AB1196" i="1" s="1"/>
  <c r="AB1199" i="1"/>
  <c r="P1203" i="1"/>
  <c r="AB1203" i="1" s="1"/>
  <c r="Z1203" i="1"/>
  <c r="M1204" i="1"/>
  <c r="AB1204" i="1" s="1"/>
  <c r="AB1207" i="1"/>
  <c r="P1211" i="1"/>
  <c r="AB1211" i="1" s="1"/>
  <c r="M1212" i="1"/>
  <c r="AB1212" i="1" s="1"/>
  <c r="V1213" i="1"/>
  <c r="S1214" i="1"/>
  <c r="AB1214" i="1" s="1"/>
  <c r="AB1215" i="1"/>
  <c r="P1219" i="1"/>
  <c r="AB1219" i="1" s="1"/>
  <c r="M1220" i="1"/>
  <c r="AB1220" i="1" s="1"/>
  <c r="AB1223" i="1"/>
  <c r="P1227" i="1"/>
  <c r="AB1227" i="1" s="1"/>
  <c r="Z1227" i="1"/>
  <c r="M1228" i="1"/>
  <c r="AB1228" i="1" s="1"/>
  <c r="AB1231" i="1"/>
  <c r="P1235" i="1"/>
  <c r="AB1235" i="1" s="1"/>
  <c r="M1236" i="1"/>
  <c r="AB1236" i="1" s="1"/>
  <c r="V1237" i="1"/>
  <c r="S1238" i="1"/>
  <c r="AB1238" i="1" s="1"/>
  <c r="AB1239" i="1"/>
  <c r="P1243" i="1"/>
  <c r="AB1243" i="1" s="1"/>
  <c r="M1244" i="1"/>
  <c r="AB1244" i="1" s="1"/>
  <c r="AB1247" i="1"/>
  <c r="P1251" i="1"/>
  <c r="AB1251" i="1" s="1"/>
  <c r="M1252" i="1"/>
  <c r="AB1252" i="1" s="1"/>
  <c r="AB1255" i="1"/>
  <c r="P1259" i="1"/>
  <c r="AB1259" i="1" s="1"/>
  <c r="M1260" i="1"/>
  <c r="AB1260" i="1" s="1"/>
  <c r="V1261" i="1"/>
  <c r="S1262" i="1"/>
  <c r="AB1262" i="1" s="1"/>
  <c r="AB1263" i="1"/>
  <c r="P1267" i="1"/>
  <c r="AB1267" i="1" s="1"/>
  <c r="Z1267" i="1"/>
  <c r="M1268" i="1"/>
  <c r="AB1268" i="1" s="1"/>
  <c r="AB1271" i="1"/>
  <c r="P1275" i="1"/>
  <c r="AB1275" i="1" s="1"/>
  <c r="M1276" i="1"/>
  <c r="AB1276" i="1" s="1"/>
  <c r="AB1279" i="1"/>
  <c r="P1283" i="1"/>
  <c r="M1284" i="1"/>
  <c r="AB1284" i="1" s="1"/>
  <c r="AB1287" i="1"/>
  <c r="P1291" i="1"/>
  <c r="Z1291" i="1"/>
  <c r="M1292" i="1"/>
  <c r="AB1292" i="1" s="1"/>
  <c r="AB1295" i="1"/>
  <c r="P1299" i="1"/>
  <c r="AB1299" i="1" s="1"/>
  <c r="Z1299" i="1"/>
  <c r="M1300" i="1"/>
  <c r="AB1300" i="1" s="1"/>
  <c r="AB1303" i="1"/>
  <c r="P1307" i="1"/>
  <c r="AB1307" i="1" s="1"/>
  <c r="M1308" i="1"/>
  <c r="AB1308" i="1" s="1"/>
  <c r="V1309" i="1"/>
  <c r="AB1311" i="1"/>
  <c r="P1315" i="1"/>
  <c r="AB1315" i="1" s="1"/>
  <c r="M1316" i="1"/>
  <c r="AB1316" i="1" s="1"/>
  <c r="AB1319" i="1"/>
  <c r="P1323" i="1"/>
  <c r="AB1323" i="1" s="1"/>
  <c r="M1324" i="1"/>
  <c r="AB1324" i="1" s="1"/>
  <c r="V1325" i="1"/>
  <c r="S1326" i="1"/>
  <c r="AB1326" i="1" s="1"/>
  <c r="AB1327" i="1"/>
  <c r="P1331" i="1"/>
  <c r="AB1331" i="1" s="1"/>
  <c r="M1332" i="1"/>
  <c r="AB1332" i="1" s="1"/>
  <c r="AB1335" i="1"/>
  <c r="P1339" i="1"/>
  <c r="M1340" i="1"/>
  <c r="AB1340" i="1" s="1"/>
  <c r="V1341" i="1"/>
  <c r="S1342" i="1"/>
  <c r="AB1342" i="1" s="1"/>
  <c r="AB1343" i="1"/>
  <c r="P1347" i="1"/>
  <c r="AB1347" i="1" s="1"/>
  <c r="M1348" i="1"/>
  <c r="AB1351" i="1"/>
  <c r="P1355" i="1"/>
  <c r="AB1355" i="1" s="1"/>
  <c r="M1356" i="1"/>
  <c r="AB1359" i="1"/>
  <c r="P1363" i="1"/>
  <c r="AB1363" i="1" s="1"/>
  <c r="M1364" i="1"/>
  <c r="AB1364" i="1" s="1"/>
  <c r="AB1367" i="1"/>
  <c r="P1371" i="1"/>
  <c r="M1372" i="1"/>
  <c r="AB1372" i="1" s="1"/>
  <c r="V1373" i="1"/>
  <c r="AB1375" i="1"/>
  <c r="P1379" i="1"/>
  <c r="AB1379" i="1" s="1"/>
  <c r="M1380" i="1"/>
  <c r="AB1380" i="1" s="1"/>
  <c r="V1381" i="1"/>
  <c r="AB1383" i="1"/>
  <c r="P1387" i="1"/>
  <c r="M1388" i="1"/>
  <c r="AB1388" i="1" s="1"/>
  <c r="AB1391" i="1"/>
  <c r="P1395" i="1"/>
  <c r="AB1395" i="1" s="1"/>
  <c r="M1396" i="1"/>
  <c r="P1399" i="1"/>
  <c r="AB1399" i="1" s="1"/>
  <c r="M1400" i="1"/>
  <c r="AB1400" i="1" s="1"/>
  <c r="P1403" i="1"/>
  <c r="AB1403" i="1" s="1"/>
  <c r="M1404" i="1"/>
  <c r="AB1404" i="1" s="1"/>
  <c r="P1407" i="1"/>
  <c r="AB1407" i="1" s="1"/>
  <c r="M1408" i="1"/>
  <c r="AB1408" i="1" s="1"/>
  <c r="P1411" i="1"/>
  <c r="AB1411" i="1" s="1"/>
  <c r="M1412" i="1"/>
  <c r="AB1412" i="1" s="1"/>
  <c r="P1415" i="1"/>
  <c r="AB1415" i="1" s="1"/>
  <c r="M1416" i="1"/>
  <c r="AB1416" i="1" s="1"/>
  <c r="Z1417" i="1"/>
  <c r="P1419" i="1"/>
  <c r="AB1419" i="1" s="1"/>
  <c r="M1420" i="1"/>
  <c r="AB1420" i="1" s="1"/>
  <c r="P1423" i="1"/>
  <c r="M1424" i="1"/>
  <c r="AB1424" i="1" s="1"/>
  <c r="P1427" i="1"/>
  <c r="AB1427" i="1" s="1"/>
  <c r="M1428" i="1"/>
  <c r="AB1428" i="1" s="1"/>
  <c r="P1431" i="1"/>
  <c r="M1432" i="1"/>
  <c r="Z1433" i="1"/>
  <c r="P1435" i="1"/>
  <c r="AB1435" i="1" s="1"/>
  <c r="M1436" i="1"/>
  <c r="AB1436" i="1" s="1"/>
  <c r="P1439" i="1"/>
  <c r="M1440" i="1"/>
  <c r="P1443" i="1"/>
  <c r="AB1443" i="1" s="1"/>
  <c r="M1444" i="1"/>
  <c r="AB1444" i="1" s="1"/>
  <c r="P1447" i="1"/>
  <c r="M1448" i="1"/>
  <c r="AB1448" i="1" s="1"/>
  <c r="Z1449" i="1"/>
  <c r="S1450" i="1"/>
  <c r="P1451" i="1"/>
  <c r="AB1451" i="1" s="1"/>
  <c r="M1452" i="1"/>
  <c r="AB1452" i="1" s="1"/>
  <c r="Z1453" i="1"/>
  <c r="P1455" i="1"/>
  <c r="M1456" i="1"/>
  <c r="AB1456" i="1" s="1"/>
  <c r="P1459" i="1"/>
  <c r="AB1459" i="1" s="1"/>
  <c r="M1460" i="1"/>
  <c r="AB1460" i="1" s="1"/>
  <c r="P1463" i="1"/>
  <c r="M1464" i="1"/>
  <c r="AB1464" i="1" s="1"/>
  <c r="Z1465" i="1"/>
  <c r="S1466" i="1"/>
  <c r="AB1466" i="1" s="1"/>
  <c r="P1467" i="1"/>
  <c r="AB1467" i="1" s="1"/>
  <c r="M1468" i="1"/>
  <c r="AB1468" i="1" s="1"/>
  <c r="P1471" i="1"/>
  <c r="M1472" i="1"/>
  <c r="AB1472" i="1" s="1"/>
  <c r="P1475" i="1"/>
  <c r="AB1475" i="1" s="1"/>
  <c r="M1476" i="1"/>
  <c r="P1479" i="1"/>
  <c r="M1480" i="1"/>
  <c r="AB1480" i="1" s="1"/>
  <c r="P1487" i="1"/>
  <c r="M1488" i="1"/>
  <c r="AB1488" i="1" s="1"/>
  <c r="P1491" i="1"/>
  <c r="AB1491" i="1" s="1"/>
  <c r="M1492" i="1"/>
  <c r="AB1492" i="1" s="1"/>
  <c r="S1494" i="1"/>
  <c r="AB1494" i="1" s="1"/>
  <c r="P1495" i="1"/>
  <c r="M1496" i="1"/>
  <c r="P1499" i="1"/>
  <c r="AB1499" i="1" s="1"/>
  <c r="M1500" i="1"/>
  <c r="Z1501" i="1"/>
  <c r="S1502" i="1"/>
  <c r="P1503" i="1"/>
  <c r="AB1503" i="1" s="1"/>
  <c r="M1504" i="1"/>
  <c r="P1507" i="1"/>
  <c r="AB1507" i="1" s="1"/>
  <c r="M1508" i="1"/>
  <c r="P1511" i="1"/>
  <c r="AB1511" i="1" s="1"/>
  <c r="M1512" i="1"/>
  <c r="AB1512" i="1" s="1"/>
  <c r="P1515" i="1"/>
  <c r="AB1515" i="1" s="1"/>
  <c r="M1516" i="1"/>
  <c r="AB1516" i="1" s="1"/>
  <c r="P1519" i="1"/>
  <c r="AB1519" i="1" s="1"/>
  <c r="M1520" i="1"/>
  <c r="AB1520" i="1" s="1"/>
  <c r="P1523" i="1"/>
  <c r="AB1523" i="1" s="1"/>
  <c r="M1524" i="1"/>
  <c r="AB1524" i="1" s="1"/>
  <c r="P1527" i="1"/>
  <c r="AB1527" i="1" s="1"/>
  <c r="M1528" i="1"/>
  <c r="AB1528" i="1" s="1"/>
  <c r="P1531" i="1"/>
  <c r="AB1531" i="1" s="1"/>
  <c r="M1532" i="1"/>
  <c r="AB1532" i="1" s="1"/>
  <c r="P1535" i="1"/>
  <c r="AB1535" i="1" s="1"/>
  <c r="M1536" i="1"/>
  <c r="AB1536" i="1" s="1"/>
  <c r="Z1537" i="1"/>
  <c r="P1539" i="1"/>
  <c r="AB1539" i="1" s="1"/>
  <c r="M1540" i="1"/>
  <c r="AB1540" i="1" s="1"/>
  <c r="P1543" i="1"/>
  <c r="M1544" i="1"/>
  <c r="AB1544" i="1" s="1"/>
  <c r="P1547" i="1"/>
  <c r="AB1547" i="1" s="1"/>
  <c r="M1548" i="1"/>
  <c r="AB1548" i="1" s="1"/>
  <c r="P1551" i="1"/>
  <c r="M1552" i="1"/>
  <c r="AB1552" i="1" s="1"/>
  <c r="Z1553" i="1"/>
  <c r="P1555" i="1"/>
  <c r="AB1555" i="1" s="1"/>
  <c r="M1556" i="1"/>
  <c r="AB1556" i="1" s="1"/>
  <c r="AB1568" i="1"/>
  <c r="AB1572" i="1"/>
  <c r="AB1588" i="1"/>
  <c r="AB1604" i="1"/>
  <c r="AB1620" i="1"/>
  <c r="AB1632" i="1"/>
  <c r="AB1636" i="1"/>
  <c r="AB1652" i="1"/>
  <c r="AB1668" i="1"/>
  <c r="AB1673" i="1"/>
  <c r="V1682" i="1"/>
  <c r="AB1689" i="1"/>
  <c r="V1698" i="1"/>
  <c r="AB1705" i="1"/>
  <c r="AB1723" i="1"/>
  <c r="AB1726" i="1"/>
  <c r="AB1730" i="1"/>
  <c r="AB1754" i="1"/>
  <c r="AB1777" i="1"/>
  <c r="AB1794" i="1"/>
  <c r="AB1818" i="1"/>
  <c r="AB1841" i="1"/>
  <c r="AB1858" i="1"/>
  <c r="AB1882" i="1"/>
  <c r="AB1905" i="1"/>
  <c r="AB1922" i="1"/>
  <c r="AB1946" i="1"/>
  <c r="AB1965" i="1"/>
  <c r="AB1988" i="1"/>
  <c r="AB2013" i="1"/>
  <c r="AB2020" i="1"/>
  <c r="AB2045" i="1"/>
  <c r="AB2052" i="1"/>
  <c r="AB2077" i="1"/>
  <c r="AB2084" i="1"/>
  <c r="AB2109" i="1"/>
  <c r="AB2113" i="1"/>
  <c r="AB2116" i="1"/>
  <c r="AB2141" i="1"/>
  <c r="AB2148" i="1"/>
  <c r="AB2175" i="1"/>
  <c r="AB2192" i="1"/>
  <c r="AB2195" i="1"/>
  <c r="AB2239" i="1"/>
  <c r="AB1825" i="1"/>
  <c r="AB1902" i="1"/>
  <c r="AB1924" i="1"/>
  <c r="AB1956" i="1"/>
  <c r="AB2004" i="1"/>
  <c r="AB2036" i="1"/>
  <c r="AB2068" i="1"/>
  <c r="AB2132" i="1"/>
  <c r="AB2565" i="1"/>
  <c r="P1113" i="1"/>
  <c r="AB1113" i="1" s="1"/>
  <c r="M1114" i="1"/>
  <c r="AB1114" i="1" s="1"/>
  <c r="V1115" i="1"/>
  <c r="AB1117" i="1"/>
  <c r="P1121" i="1"/>
  <c r="M1122" i="1"/>
  <c r="AB1122" i="1" s="1"/>
  <c r="V1123" i="1"/>
  <c r="AB1125" i="1"/>
  <c r="P1129" i="1"/>
  <c r="AB1129" i="1" s="1"/>
  <c r="Z1129" i="1"/>
  <c r="M1130" i="1"/>
  <c r="AB1130" i="1" s="1"/>
  <c r="AB1133" i="1"/>
  <c r="P1137" i="1"/>
  <c r="AB1137" i="1" s="1"/>
  <c r="Z1137" i="1"/>
  <c r="M1138" i="1"/>
  <c r="AB1138" i="1" s="1"/>
  <c r="AB1141" i="1"/>
  <c r="P1145" i="1"/>
  <c r="AB1145" i="1" s="1"/>
  <c r="M1146" i="1"/>
  <c r="AB1146" i="1" s="1"/>
  <c r="AB1149" i="1"/>
  <c r="P1153" i="1"/>
  <c r="M1154" i="1"/>
  <c r="AB1154" i="1" s="1"/>
  <c r="S1156" i="1"/>
  <c r="AB1157" i="1"/>
  <c r="P1161" i="1"/>
  <c r="AB1161" i="1" s="1"/>
  <c r="M1162" i="1"/>
  <c r="V1163" i="1"/>
  <c r="S1164" i="1"/>
  <c r="AB1165" i="1"/>
  <c r="P1169" i="1"/>
  <c r="AB1169" i="1" s="1"/>
  <c r="Z1169" i="1"/>
  <c r="M1170" i="1"/>
  <c r="AB1170" i="1" s="1"/>
  <c r="AB1173" i="1"/>
  <c r="Z1177" i="1"/>
  <c r="AB1177" i="1" s="1"/>
  <c r="M1178" i="1"/>
  <c r="AB1178" i="1" s="1"/>
  <c r="V1179" i="1"/>
  <c r="S1180" i="1"/>
  <c r="AB1181" i="1"/>
  <c r="P1185" i="1"/>
  <c r="M1186" i="1"/>
  <c r="AB1186" i="1" s="1"/>
  <c r="AB1189" i="1"/>
  <c r="P1193" i="1"/>
  <c r="AB1193" i="1" s="1"/>
  <c r="M1194" i="1"/>
  <c r="V1195" i="1"/>
  <c r="AB1197" i="1"/>
  <c r="P1201" i="1"/>
  <c r="AB1201" i="1" s="1"/>
  <c r="M1202" i="1"/>
  <c r="V1203" i="1"/>
  <c r="AB1205" i="1"/>
  <c r="P1209" i="1"/>
  <c r="AB1209" i="1" s="1"/>
  <c r="M1210" i="1"/>
  <c r="AB1210" i="1" s="1"/>
  <c r="AB1213" i="1"/>
  <c r="P1217" i="1"/>
  <c r="M1218" i="1"/>
  <c r="AB1218" i="1" s="1"/>
  <c r="AB1221" i="1"/>
  <c r="P1225" i="1"/>
  <c r="AB1225" i="1" s="1"/>
  <c r="Z1225" i="1"/>
  <c r="M1226" i="1"/>
  <c r="V1227" i="1"/>
  <c r="AB1229" i="1"/>
  <c r="P1233" i="1"/>
  <c r="AB1233" i="1" s="1"/>
  <c r="Z1233" i="1"/>
  <c r="M1234" i="1"/>
  <c r="AB1237" i="1"/>
  <c r="P1241" i="1"/>
  <c r="AB1241" i="1" s="1"/>
  <c r="M1242" i="1"/>
  <c r="AB1242" i="1" s="1"/>
  <c r="V1243" i="1"/>
  <c r="S1244" i="1"/>
  <c r="AB1245" i="1"/>
  <c r="P1249" i="1"/>
  <c r="M1250" i="1"/>
  <c r="S1252" i="1"/>
  <c r="AB1253" i="1"/>
  <c r="P1257" i="1"/>
  <c r="AB1257" i="1" s="1"/>
  <c r="Z1257" i="1"/>
  <c r="M1258" i="1"/>
  <c r="AB1258" i="1" s="1"/>
  <c r="AB1261" i="1"/>
  <c r="P1265" i="1"/>
  <c r="AB1265" i="1" s="1"/>
  <c r="M1266" i="1"/>
  <c r="V1267" i="1"/>
  <c r="S1268" i="1"/>
  <c r="AB1269" i="1"/>
  <c r="P1273" i="1"/>
  <c r="AB1273" i="1" s="1"/>
  <c r="Z1273" i="1"/>
  <c r="M1274" i="1"/>
  <c r="AB1274" i="1" s="1"/>
  <c r="AB1277" i="1"/>
  <c r="P1281" i="1"/>
  <c r="Z1281" i="1"/>
  <c r="AB1281" i="1" s="1"/>
  <c r="M1282" i="1"/>
  <c r="AB1282" i="1" s="1"/>
  <c r="S1284" i="1"/>
  <c r="AB1285" i="1"/>
  <c r="P1289" i="1"/>
  <c r="AB1289" i="1" s="1"/>
  <c r="M1290" i="1"/>
  <c r="AB1290" i="1" s="1"/>
  <c r="V1291" i="1"/>
  <c r="S1292" i="1"/>
  <c r="AB1293" i="1"/>
  <c r="P1297" i="1"/>
  <c r="AB1297" i="1" s="1"/>
  <c r="M1298" i="1"/>
  <c r="AB1298" i="1" s="1"/>
  <c r="V1299" i="1"/>
  <c r="S1300" i="1"/>
  <c r="AB1301" i="1"/>
  <c r="P1305" i="1"/>
  <c r="AB1305" i="1" s="1"/>
  <c r="M1306" i="1"/>
  <c r="AB1306" i="1" s="1"/>
  <c r="AB1309" i="1"/>
  <c r="P1313" i="1"/>
  <c r="M1314" i="1"/>
  <c r="AB1317" i="1"/>
  <c r="P1321" i="1"/>
  <c r="AB1321" i="1" s="1"/>
  <c r="Z1321" i="1"/>
  <c r="M1322" i="1"/>
  <c r="AB1322" i="1" s="1"/>
  <c r="AB1325" i="1"/>
  <c r="P1329" i="1"/>
  <c r="AB1329" i="1" s="1"/>
  <c r="M1330" i="1"/>
  <c r="AB1330" i="1" s="1"/>
  <c r="V1331" i="1"/>
  <c r="AB1333" i="1"/>
  <c r="P1337" i="1"/>
  <c r="AB1337" i="1" s="1"/>
  <c r="M1338" i="1"/>
  <c r="AB1341" i="1"/>
  <c r="P1345" i="1"/>
  <c r="Z1345" i="1"/>
  <c r="AB1345" i="1" s="1"/>
  <c r="M1346" i="1"/>
  <c r="AB1349" i="1"/>
  <c r="P1353" i="1"/>
  <c r="AB1353" i="1" s="1"/>
  <c r="Z1353" i="1"/>
  <c r="M1354" i="1"/>
  <c r="AB1354" i="1" s="1"/>
  <c r="AB1357" i="1"/>
  <c r="P1361" i="1"/>
  <c r="AB1361" i="1" s="1"/>
  <c r="M1362" i="1"/>
  <c r="AB1362" i="1" s="1"/>
  <c r="AB1365" i="1"/>
  <c r="P1369" i="1"/>
  <c r="AB1369" i="1" s="1"/>
  <c r="Z1369" i="1"/>
  <c r="M1370" i="1"/>
  <c r="AB1370" i="1" s="1"/>
  <c r="AB1373" i="1"/>
  <c r="P1377" i="1"/>
  <c r="Z1377" i="1"/>
  <c r="M1378" i="1"/>
  <c r="AB1378" i="1" s="1"/>
  <c r="AB1381" i="1"/>
  <c r="P1385" i="1"/>
  <c r="AB1385" i="1" s="1"/>
  <c r="M1386" i="1"/>
  <c r="AB1386" i="1" s="1"/>
  <c r="AB1389" i="1"/>
  <c r="P1393" i="1"/>
  <c r="AB1393" i="1" s="1"/>
  <c r="M1394" i="1"/>
  <c r="AB1394" i="1" s="1"/>
  <c r="V1395" i="1"/>
  <c r="AB1398" i="1"/>
  <c r="AB1402" i="1"/>
  <c r="AB1406" i="1"/>
  <c r="V1409" i="1"/>
  <c r="AB1409" i="1" s="1"/>
  <c r="AB1410" i="1"/>
  <c r="AB1414" i="1"/>
  <c r="V1417" i="1"/>
  <c r="AB1417" i="1" s="1"/>
  <c r="AB1418" i="1"/>
  <c r="AB1422" i="1"/>
  <c r="AB1426" i="1"/>
  <c r="AB1430" i="1"/>
  <c r="V1433" i="1"/>
  <c r="AB1433" i="1" s="1"/>
  <c r="AB1434" i="1"/>
  <c r="AB1438" i="1"/>
  <c r="AB1442" i="1"/>
  <c r="AB1446" i="1"/>
  <c r="V1449" i="1"/>
  <c r="AB1449" i="1" s="1"/>
  <c r="AB1450" i="1"/>
  <c r="V1453" i="1"/>
  <c r="AB1453" i="1" s="1"/>
  <c r="AB1454" i="1"/>
  <c r="AB1458" i="1"/>
  <c r="AB1462" i="1"/>
  <c r="V1465" i="1"/>
  <c r="AB1465" i="1" s="1"/>
  <c r="AB1470" i="1"/>
  <c r="AB1474" i="1"/>
  <c r="AB1478" i="1"/>
  <c r="AB1482" i="1"/>
  <c r="AB1486" i="1"/>
  <c r="AB1490" i="1"/>
  <c r="V1497" i="1"/>
  <c r="AB1497" i="1" s="1"/>
  <c r="AB1498" i="1"/>
  <c r="V1501" i="1"/>
  <c r="AB1501" i="1" s="1"/>
  <c r="AB1502" i="1"/>
  <c r="AB1506" i="1"/>
  <c r="AB1510" i="1"/>
  <c r="AB1514" i="1"/>
  <c r="AB1518" i="1"/>
  <c r="AB1522" i="1"/>
  <c r="AB1526" i="1"/>
  <c r="AB1530" i="1"/>
  <c r="AB1534" i="1"/>
  <c r="V1537" i="1"/>
  <c r="AB1537" i="1" s="1"/>
  <c r="AB1538" i="1"/>
  <c r="AB1542" i="1"/>
  <c r="AB1546" i="1"/>
  <c r="AB1550" i="1"/>
  <c r="V1553" i="1"/>
  <c r="AB1553" i="1" s="1"/>
  <c r="AB1554" i="1"/>
  <c r="P1568" i="1"/>
  <c r="AB1570" i="1"/>
  <c r="P1584" i="1"/>
  <c r="AB1594" i="1"/>
  <c r="P1600" i="1"/>
  <c r="P1616" i="1"/>
  <c r="P1632" i="1"/>
  <c r="AB1634" i="1"/>
  <c r="P1648" i="1"/>
  <c r="AB1658" i="1"/>
  <c r="P1664" i="1"/>
  <c r="AB1684" i="1"/>
  <c r="AB1700" i="1"/>
  <c r="AB1721" i="1"/>
  <c r="AB1728" i="1"/>
  <c r="AB1962" i="1"/>
  <c r="AB1985" i="1"/>
  <c r="AB2010" i="1"/>
  <c r="AB2030" i="1"/>
  <c r="AB2042" i="1"/>
  <c r="AB2066" i="1"/>
  <c r="AB2074" i="1"/>
  <c r="AB2106" i="1"/>
  <c r="AB2138" i="1"/>
  <c r="AB2167" i="1"/>
  <c r="AB2267" i="1"/>
  <c r="P1559" i="1"/>
  <c r="V1561" i="1"/>
  <c r="AB1561" i="1" s="1"/>
  <c r="Z1565" i="1"/>
  <c r="AB1565" i="1" s="1"/>
  <c r="M1568" i="1"/>
  <c r="S1570" i="1"/>
  <c r="P1575" i="1"/>
  <c r="AB1575" i="1" s="1"/>
  <c r="V1577" i="1"/>
  <c r="AB1577" i="1" s="1"/>
  <c r="Z1581" i="1"/>
  <c r="AB1581" i="1" s="1"/>
  <c r="M1584" i="1"/>
  <c r="AB1584" i="1" s="1"/>
  <c r="S1586" i="1"/>
  <c r="AB1586" i="1" s="1"/>
  <c r="P1591" i="1"/>
  <c r="V1593" i="1"/>
  <c r="AB1593" i="1" s="1"/>
  <c r="Z1597" i="1"/>
  <c r="AB1597" i="1" s="1"/>
  <c r="M1600" i="1"/>
  <c r="AB1600" i="1" s="1"/>
  <c r="S1602" i="1"/>
  <c r="AB1602" i="1" s="1"/>
  <c r="P1607" i="1"/>
  <c r="AB1607" i="1" s="1"/>
  <c r="V1609" i="1"/>
  <c r="AB1609" i="1" s="1"/>
  <c r="Z1613" i="1"/>
  <c r="AB1613" i="1" s="1"/>
  <c r="M1616" i="1"/>
  <c r="AB1616" i="1" s="1"/>
  <c r="S1618" i="1"/>
  <c r="AB1618" i="1" s="1"/>
  <c r="P1623" i="1"/>
  <c r="V1625" i="1"/>
  <c r="AB1625" i="1" s="1"/>
  <c r="Z1629" i="1"/>
  <c r="AB1629" i="1" s="1"/>
  <c r="M1632" i="1"/>
  <c r="S1634" i="1"/>
  <c r="P1639" i="1"/>
  <c r="AB1639" i="1" s="1"/>
  <c r="V1641" i="1"/>
  <c r="AB1641" i="1" s="1"/>
  <c r="Z1645" i="1"/>
  <c r="AB1645" i="1" s="1"/>
  <c r="M1648" i="1"/>
  <c r="AB1648" i="1" s="1"/>
  <c r="S1650" i="1"/>
  <c r="AB1650" i="1" s="1"/>
  <c r="P1655" i="1"/>
  <c r="V1657" i="1"/>
  <c r="AB1657" i="1" s="1"/>
  <c r="Z1661" i="1"/>
  <c r="AB1661" i="1" s="1"/>
  <c r="M1664" i="1"/>
  <c r="AB1664" i="1" s="1"/>
  <c r="S1666" i="1"/>
  <c r="AB1666" i="1" s="1"/>
  <c r="P1671" i="1"/>
  <c r="AB1671" i="1" s="1"/>
  <c r="V1673" i="1"/>
  <c r="Z1677" i="1"/>
  <c r="M1680" i="1"/>
  <c r="AB1680" i="1" s="1"/>
  <c r="S1682" i="1"/>
  <c r="AB1682" i="1" s="1"/>
  <c r="P1687" i="1"/>
  <c r="V1689" i="1"/>
  <c r="Z1693" i="1"/>
  <c r="AB1693" i="1" s="1"/>
  <c r="M1696" i="1"/>
  <c r="AB1696" i="1" s="1"/>
  <c r="S1698" i="1"/>
  <c r="P1703" i="1"/>
  <c r="AB1703" i="1" s="1"/>
  <c r="V1705" i="1"/>
  <c r="Z1709" i="1"/>
  <c r="M1712" i="1"/>
  <c r="AB1712" i="1" s="1"/>
  <c r="S1714" i="1"/>
  <c r="AB1714" i="1" s="1"/>
  <c r="P1719" i="1"/>
  <c r="V1721" i="1"/>
  <c r="Z1725" i="1"/>
  <c r="AB1725" i="1" s="1"/>
  <c r="M1728" i="1"/>
  <c r="P1732" i="1"/>
  <c r="AB1732" i="1" s="1"/>
  <c r="Z1734" i="1"/>
  <c r="AB1734" i="1" s="1"/>
  <c r="M1737" i="1"/>
  <c r="AB1737" i="1" s="1"/>
  <c r="V1738" i="1"/>
  <c r="AB1738" i="1" s="1"/>
  <c r="S1743" i="1"/>
  <c r="AB1743" i="1" s="1"/>
  <c r="AB1744" i="1"/>
  <c r="P1748" i="1"/>
  <c r="AB1748" i="1" s="1"/>
  <c r="Z1750" i="1"/>
  <c r="M1753" i="1"/>
  <c r="AB1753" i="1" s="1"/>
  <c r="V1754" i="1"/>
  <c r="S1759" i="1"/>
  <c r="AB1759" i="1" s="1"/>
  <c r="AB1760" i="1"/>
  <c r="P1764" i="1"/>
  <c r="AB1764" i="1" s="1"/>
  <c r="Z1766" i="1"/>
  <c r="AB1766" i="1" s="1"/>
  <c r="M1769" i="1"/>
  <c r="AB1769" i="1" s="1"/>
  <c r="V1770" i="1"/>
  <c r="AB1770" i="1" s="1"/>
  <c r="AB1775" i="1"/>
  <c r="S1775" i="1"/>
  <c r="AB1776" i="1"/>
  <c r="P1780" i="1"/>
  <c r="AB1780" i="1" s="1"/>
  <c r="Z1782" i="1"/>
  <c r="AB1782" i="1" s="1"/>
  <c r="M1785" i="1"/>
  <c r="AB1785" i="1" s="1"/>
  <c r="V1786" i="1"/>
  <c r="AB1786" i="1" s="1"/>
  <c r="AB1791" i="1"/>
  <c r="S1791" i="1"/>
  <c r="AB1792" i="1"/>
  <c r="P1796" i="1"/>
  <c r="Z1798" i="1"/>
  <c r="AB1798" i="1" s="1"/>
  <c r="M1801" i="1"/>
  <c r="AB1801" i="1" s="1"/>
  <c r="V1802" i="1"/>
  <c r="AB1802" i="1" s="1"/>
  <c r="S1807" i="1"/>
  <c r="AB1807" i="1" s="1"/>
  <c r="AB1808" i="1"/>
  <c r="P1812" i="1"/>
  <c r="AB1812" i="1" s="1"/>
  <c r="Z1814" i="1"/>
  <c r="AB1814" i="1" s="1"/>
  <c r="M1817" i="1"/>
  <c r="AB1817" i="1" s="1"/>
  <c r="V1818" i="1"/>
  <c r="S1823" i="1"/>
  <c r="AB1823" i="1" s="1"/>
  <c r="AB1824" i="1"/>
  <c r="P1828" i="1"/>
  <c r="Z1830" i="1"/>
  <c r="AB1830" i="1" s="1"/>
  <c r="M1833" i="1"/>
  <c r="AB1833" i="1" s="1"/>
  <c r="V1834" i="1"/>
  <c r="AB1834" i="1" s="1"/>
  <c r="AB1839" i="1"/>
  <c r="S1839" i="1"/>
  <c r="AB1840" i="1"/>
  <c r="P1844" i="1"/>
  <c r="AB1844" i="1" s="1"/>
  <c r="Z1846" i="1"/>
  <c r="AB1846" i="1" s="1"/>
  <c r="M1849" i="1"/>
  <c r="AB1849" i="1" s="1"/>
  <c r="V1850" i="1"/>
  <c r="AB1850" i="1" s="1"/>
  <c r="AB1855" i="1"/>
  <c r="S1855" i="1"/>
  <c r="AB1856" i="1"/>
  <c r="P1860" i="1"/>
  <c r="AB1860" i="1" s="1"/>
  <c r="Z1862" i="1"/>
  <c r="AB1862" i="1" s="1"/>
  <c r="M1865" i="1"/>
  <c r="AB1865" i="1" s="1"/>
  <c r="V1866" i="1"/>
  <c r="AB1866" i="1" s="1"/>
  <c r="S1871" i="1"/>
  <c r="AB1871" i="1" s="1"/>
  <c r="AB1872" i="1"/>
  <c r="P1876" i="1"/>
  <c r="AB1876" i="1" s="1"/>
  <c r="Z1878" i="1"/>
  <c r="AB1878" i="1" s="1"/>
  <c r="M1881" i="1"/>
  <c r="AB1881" i="1" s="1"/>
  <c r="V1882" i="1"/>
  <c r="S1887" i="1"/>
  <c r="AB1887" i="1" s="1"/>
  <c r="AB1888" i="1"/>
  <c r="P1892" i="1"/>
  <c r="AB1892" i="1" s="1"/>
  <c r="Z1894" i="1"/>
  <c r="M1897" i="1"/>
  <c r="AB1897" i="1" s="1"/>
  <c r="V1898" i="1"/>
  <c r="AB1898" i="1" s="1"/>
  <c r="AB1903" i="1"/>
  <c r="S1903" i="1"/>
  <c r="AB1904" i="1"/>
  <c r="P1908" i="1"/>
  <c r="AB1908" i="1" s="1"/>
  <c r="Z1910" i="1"/>
  <c r="AB1910" i="1" s="1"/>
  <c r="M1913" i="1"/>
  <c r="AB1913" i="1" s="1"/>
  <c r="V1914" i="1"/>
  <c r="AB1914" i="1" s="1"/>
  <c r="AB1919" i="1"/>
  <c r="S1919" i="1"/>
  <c r="AB1920" i="1"/>
  <c r="P1924" i="1"/>
  <c r="Z1926" i="1"/>
  <c r="AB1926" i="1" s="1"/>
  <c r="M1929" i="1"/>
  <c r="AB1929" i="1" s="1"/>
  <c r="V1930" i="1"/>
  <c r="AB1930" i="1" s="1"/>
  <c r="S1935" i="1"/>
  <c r="AB1935" i="1" s="1"/>
  <c r="AB1936" i="1"/>
  <c r="P1940" i="1"/>
  <c r="AB1940" i="1" s="1"/>
  <c r="AB1951" i="1"/>
  <c r="AB1952" i="1"/>
  <c r="AB1967" i="1"/>
  <c r="AB1968" i="1"/>
  <c r="AB1983" i="1"/>
  <c r="AB1984" i="1"/>
  <c r="AB1999" i="1"/>
  <c r="AB2015" i="1"/>
  <c r="AB2016" i="1"/>
  <c r="AB2031" i="1"/>
  <c r="AB2047" i="1"/>
  <c r="AB2048" i="1"/>
  <c r="AB2063" i="1"/>
  <c r="AB2079" i="1"/>
  <c r="AB2080" i="1"/>
  <c r="AB2095" i="1"/>
  <c r="AB2111" i="1"/>
  <c r="AB2112" i="1"/>
  <c r="AB2127" i="1"/>
  <c r="AB2143" i="1"/>
  <c r="AB2144" i="1"/>
  <c r="AB2158" i="1"/>
  <c r="AB2181" i="1"/>
  <c r="AB2190" i="1"/>
  <c r="AB2213" i="1"/>
  <c r="AB2222" i="1"/>
  <c r="AB2232" i="1"/>
  <c r="AB2256" i="1"/>
  <c r="AB2263" i="1"/>
  <c r="AB2269" i="1"/>
  <c r="AB2333" i="1"/>
  <c r="AB2337" i="1"/>
  <c r="AB2341" i="1"/>
  <c r="AB2380" i="1"/>
  <c r="AB2407" i="1"/>
  <c r="AB2444" i="1"/>
  <c r="AB2533" i="1"/>
  <c r="AB1571" i="1"/>
  <c r="AB1587" i="1"/>
  <c r="AB1603" i="1"/>
  <c r="AB1619" i="1"/>
  <c r="AB1635" i="1"/>
  <c r="AB1651" i="1"/>
  <c r="AB1667" i="1"/>
  <c r="AB1683" i="1"/>
  <c r="AB1699" i="1"/>
  <c r="AB1715" i="1"/>
  <c r="AB1739" i="1"/>
  <c r="AB1740" i="1"/>
  <c r="AB1755" i="1"/>
  <c r="AB1771" i="1"/>
  <c r="AB1787" i="1"/>
  <c r="AB1803" i="1"/>
  <c r="AB1804" i="1"/>
  <c r="AB1819" i="1"/>
  <c r="AB1835" i="1"/>
  <c r="AB1851" i="1"/>
  <c r="AB1867" i="1"/>
  <c r="AB1868" i="1"/>
  <c r="AB1883" i="1"/>
  <c r="AB1899" i="1"/>
  <c r="AB1915" i="1"/>
  <c r="AB1931" i="1"/>
  <c r="AB1932" i="1"/>
  <c r="M1941" i="1"/>
  <c r="AB1941" i="1" s="1"/>
  <c r="AB1947" i="1"/>
  <c r="M1957" i="1"/>
  <c r="AB1957" i="1" s="1"/>
  <c r="V1958" i="1"/>
  <c r="AB1958" i="1" s="1"/>
  <c r="S1963" i="1"/>
  <c r="AB1963" i="1" s="1"/>
  <c r="M1973" i="1"/>
  <c r="AB1973" i="1" s="1"/>
  <c r="V1974" i="1"/>
  <c r="AB1974" i="1" s="1"/>
  <c r="S1979" i="1"/>
  <c r="AB1979" i="1" s="1"/>
  <c r="AB1980" i="1"/>
  <c r="P1984" i="1"/>
  <c r="M1989" i="1"/>
  <c r="AB1989" i="1" s="1"/>
  <c r="V1990" i="1"/>
  <c r="AB1990" i="1" s="1"/>
  <c r="AB1995" i="1"/>
  <c r="S1995" i="1"/>
  <c r="P2000" i="1"/>
  <c r="AB2000" i="1" s="1"/>
  <c r="Z2002" i="1"/>
  <c r="M2005" i="1"/>
  <c r="AB2005" i="1" s="1"/>
  <c r="V2006" i="1"/>
  <c r="AB2011" i="1"/>
  <c r="S2011" i="1"/>
  <c r="P2016" i="1"/>
  <c r="Z2018" i="1"/>
  <c r="M2021" i="1"/>
  <c r="AB2021" i="1" s="1"/>
  <c r="V2022" i="1"/>
  <c r="AB2022" i="1" s="1"/>
  <c r="S2027" i="1"/>
  <c r="AB2027" i="1" s="1"/>
  <c r="P2032" i="1"/>
  <c r="AB2032" i="1" s="1"/>
  <c r="Z2034" i="1"/>
  <c r="M2037" i="1"/>
  <c r="AB2037" i="1" s="1"/>
  <c r="V2038" i="1"/>
  <c r="AB2038" i="1" s="1"/>
  <c r="S2043" i="1"/>
  <c r="AB2043" i="1" s="1"/>
  <c r="AB2044" i="1"/>
  <c r="P2048" i="1"/>
  <c r="Z2050" i="1"/>
  <c r="M2053" i="1"/>
  <c r="AB2053" i="1" s="1"/>
  <c r="V2054" i="1"/>
  <c r="AB2054" i="1" s="1"/>
  <c r="AB2059" i="1"/>
  <c r="S2059" i="1"/>
  <c r="P2064" i="1"/>
  <c r="AB2064" i="1" s="1"/>
  <c r="Z2066" i="1"/>
  <c r="M2069" i="1"/>
  <c r="AB2069" i="1" s="1"/>
  <c r="V2070" i="1"/>
  <c r="AB2075" i="1"/>
  <c r="S2075" i="1"/>
  <c r="P2080" i="1"/>
  <c r="Z2082" i="1"/>
  <c r="M2085" i="1"/>
  <c r="AB2085" i="1" s="1"/>
  <c r="V2086" i="1"/>
  <c r="AB2086" i="1" s="1"/>
  <c r="S2091" i="1"/>
  <c r="AB2091" i="1" s="1"/>
  <c r="P2096" i="1"/>
  <c r="AB2096" i="1" s="1"/>
  <c r="Z2098" i="1"/>
  <c r="M2101" i="1"/>
  <c r="AB2101" i="1" s="1"/>
  <c r="V2102" i="1"/>
  <c r="AB2102" i="1" s="1"/>
  <c r="S2107" i="1"/>
  <c r="AB2107" i="1" s="1"/>
  <c r="AB2108" i="1"/>
  <c r="P2112" i="1"/>
  <c r="Z2114" i="1"/>
  <c r="M2117" i="1"/>
  <c r="AB2117" i="1" s="1"/>
  <c r="V2118" i="1"/>
  <c r="AB2118" i="1" s="1"/>
  <c r="AB2123" i="1"/>
  <c r="S2123" i="1"/>
  <c r="P2128" i="1"/>
  <c r="AB2128" i="1" s="1"/>
  <c r="Z2130" i="1"/>
  <c r="M2133" i="1"/>
  <c r="AB2133" i="1" s="1"/>
  <c r="V2134" i="1"/>
  <c r="AB2139" i="1"/>
  <c r="S2139" i="1"/>
  <c r="P2144" i="1"/>
  <c r="Z2146" i="1"/>
  <c r="M2149" i="1"/>
  <c r="AB2149" i="1" s="1"/>
  <c r="V2150" i="1"/>
  <c r="AB2150" i="1" s="1"/>
  <c r="S2155" i="1"/>
  <c r="AB2155" i="1" s="1"/>
  <c r="AB2161" i="1"/>
  <c r="V2169" i="1"/>
  <c r="AB2169" i="1" s="1"/>
  <c r="AB2172" i="1"/>
  <c r="AB2178" i="1"/>
  <c r="AB2183" i="1"/>
  <c r="V2184" i="1"/>
  <c r="AB2187" i="1"/>
  <c r="Z2188" i="1"/>
  <c r="AB2193" i="1"/>
  <c r="V2201" i="1"/>
  <c r="AB2201" i="1" s="1"/>
  <c r="AB2204" i="1"/>
  <c r="AB2210" i="1"/>
  <c r="AB2215" i="1"/>
  <c r="V2216" i="1"/>
  <c r="AB2219" i="1"/>
  <c r="Z2220" i="1"/>
  <c r="AB2225" i="1"/>
  <c r="V2233" i="1"/>
  <c r="AB2236" i="1"/>
  <c r="AB2242" i="1"/>
  <c r="V2249" i="1"/>
  <c r="AB2249" i="1" s="1"/>
  <c r="S2254" i="1"/>
  <c r="Z2265" i="1"/>
  <c r="AB2271" i="1"/>
  <c r="AB2292" i="1"/>
  <c r="AB2296" i="1"/>
  <c r="AB2303" i="1"/>
  <c r="AB2332" i="1"/>
  <c r="AB2357" i="1"/>
  <c r="AB2421" i="1"/>
  <c r="Z1557" i="1"/>
  <c r="AB1557" i="1" s="1"/>
  <c r="AB1559" i="1"/>
  <c r="M1560" i="1"/>
  <c r="AB1560" i="1" s="1"/>
  <c r="S1562" i="1"/>
  <c r="AB1562" i="1" s="1"/>
  <c r="P1567" i="1"/>
  <c r="AB1567" i="1" s="1"/>
  <c r="V1569" i="1"/>
  <c r="Z1573" i="1"/>
  <c r="AB1573" i="1" s="1"/>
  <c r="M1576" i="1"/>
  <c r="AB1576" i="1" s="1"/>
  <c r="S1578" i="1"/>
  <c r="AB1578" i="1" s="1"/>
  <c r="P1583" i="1"/>
  <c r="AB1583" i="1" s="1"/>
  <c r="V1585" i="1"/>
  <c r="Z1589" i="1"/>
  <c r="AB1589" i="1" s="1"/>
  <c r="AB1591" i="1"/>
  <c r="M1592" i="1"/>
  <c r="AB1592" i="1" s="1"/>
  <c r="S1594" i="1"/>
  <c r="P1599" i="1"/>
  <c r="AB1599" i="1" s="1"/>
  <c r="V1601" i="1"/>
  <c r="Z1605" i="1"/>
  <c r="AB1605" i="1" s="1"/>
  <c r="M1608" i="1"/>
  <c r="AB1608" i="1" s="1"/>
  <c r="S1610" i="1"/>
  <c r="AB1610" i="1" s="1"/>
  <c r="P1615" i="1"/>
  <c r="AB1615" i="1" s="1"/>
  <c r="V1617" i="1"/>
  <c r="Z1621" i="1"/>
  <c r="AB1621" i="1" s="1"/>
  <c r="AB1623" i="1"/>
  <c r="M1624" i="1"/>
  <c r="AB1624" i="1" s="1"/>
  <c r="S1626" i="1"/>
  <c r="AB1626" i="1" s="1"/>
  <c r="P1631" i="1"/>
  <c r="AB1631" i="1" s="1"/>
  <c r="V1633" i="1"/>
  <c r="Z1637" i="1"/>
  <c r="AB1637" i="1" s="1"/>
  <c r="M1640" i="1"/>
  <c r="AB1640" i="1" s="1"/>
  <c r="S1642" i="1"/>
  <c r="AB1642" i="1" s="1"/>
  <c r="P1647" i="1"/>
  <c r="AB1647" i="1" s="1"/>
  <c r="V1649" i="1"/>
  <c r="Z1653" i="1"/>
  <c r="AB1653" i="1" s="1"/>
  <c r="AB1655" i="1"/>
  <c r="M1656" i="1"/>
  <c r="AB1656" i="1" s="1"/>
  <c r="S1658" i="1"/>
  <c r="P1663" i="1"/>
  <c r="AB1663" i="1" s="1"/>
  <c r="V1665" i="1"/>
  <c r="AB1665" i="1" s="1"/>
  <c r="Z1669" i="1"/>
  <c r="M1672" i="1"/>
  <c r="AB1672" i="1" s="1"/>
  <c r="S1674" i="1"/>
  <c r="AB1674" i="1" s="1"/>
  <c r="P1679" i="1"/>
  <c r="AB1679" i="1" s="1"/>
  <c r="V1681" i="1"/>
  <c r="AB1681" i="1" s="1"/>
  <c r="Z1685" i="1"/>
  <c r="AB1685" i="1" s="1"/>
  <c r="AB1687" i="1"/>
  <c r="M1688" i="1"/>
  <c r="AB1688" i="1" s="1"/>
  <c r="S1690" i="1"/>
  <c r="AB1690" i="1" s="1"/>
  <c r="P1695" i="1"/>
  <c r="AB1695" i="1" s="1"/>
  <c r="V1697" i="1"/>
  <c r="AB1697" i="1" s="1"/>
  <c r="Z1701" i="1"/>
  <c r="AB1701" i="1" s="1"/>
  <c r="M1704" i="1"/>
  <c r="AB1704" i="1" s="1"/>
  <c r="S1706" i="1"/>
  <c r="AB1706" i="1" s="1"/>
  <c r="P1711" i="1"/>
  <c r="AB1711" i="1" s="1"/>
  <c r="V1713" i="1"/>
  <c r="Z1717" i="1"/>
  <c r="AB1717" i="1" s="1"/>
  <c r="AB1719" i="1"/>
  <c r="M1720" i="1"/>
  <c r="AB1720" i="1" s="1"/>
  <c r="S1722" i="1"/>
  <c r="AB1722" i="1" s="1"/>
  <c r="P1727" i="1"/>
  <c r="AB1727" i="1" s="1"/>
  <c r="V1729" i="1"/>
  <c r="AB1729" i="1" s="1"/>
  <c r="V1730" i="1"/>
  <c r="S1735" i="1"/>
  <c r="AB1735" i="1" s="1"/>
  <c r="AB1736" i="1"/>
  <c r="P1740" i="1"/>
  <c r="Z1742" i="1"/>
  <c r="AB1742" i="1" s="1"/>
  <c r="M1745" i="1"/>
  <c r="AB1745" i="1" s="1"/>
  <c r="V1746" i="1"/>
  <c r="AB1746" i="1" s="1"/>
  <c r="S1751" i="1"/>
  <c r="AB1751" i="1" s="1"/>
  <c r="AB1752" i="1"/>
  <c r="P1756" i="1"/>
  <c r="AB1756" i="1" s="1"/>
  <c r="Z1758" i="1"/>
  <c r="AB1758" i="1" s="1"/>
  <c r="M1761" i="1"/>
  <c r="AB1761" i="1" s="1"/>
  <c r="V1762" i="1"/>
  <c r="AB1762" i="1" s="1"/>
  <c r="AB1767" i="1"/>
  <c r="S1767" i="1"/>
  <c r="AB1768" i="1"/>
  <c r="P1772" i="1"/>
  <c r="AB1772" i="1" s="1"/>
  <c r="Z1774" i="1"/>
  <c r="AB1774" i="1" s="1"/>
  <c r="M1777" i="1"/>
  <c r="V1778" i="1"/>
  <c r="AB1778" i="1" s="1"/>
  <c r="AB1783" i="1"/>
  <c r="S1783" i="1"/>
  <c r="AB1784" i="1"/>
  <c r="P1788" i="1"/>
  <c r="AB1788" i="1" s="1"/>
  <c r="Z1790" i="1"/>
  <c r="AB1790" i="1" s="1"/>
  <c r="M1793" i="1"/>
  <c r="V1794" i="1"/>
  <c r="S1799" i="1"/>
  <c r="AB1799" i="1" s="1"/>
  <c r="AB1800" i="1"/>
  <c r="P1804" i="1"/>
  <c r="Z1806" i="1"/>
  <c r="AB1806" i="1" s="1"/>
  <c r="M1809" i="1"/>
  <c r="AB1809" i="1" s="1"/>
  <c r="V1810" i="1"/>
  <c r="AB1810" i="1" s="1"/>
  <c r="AB1815" i="1"/>
  <c r="S1815" i="1"/>
  <c r="AB1816" i="1"/>
  <c r="P1820" i="1"/>
  <c r="AB1820" i="1" s="1"/>
  <c r="Z1822" i="1"/>
  <c r="AB1822" i="1" s="1"/>
  <c r="M1825" i="1"/>
  <c r="V1826" i="1"/>
  <c r="AB1826" i="1" s="1"/>
  <c r="AB1831" i="1"/>
  <c r="S1831" i="1"/>
  <c r="AB1832" i="1"/>
  <c r="P1836" i="1"/>
  <c r="AB1836" i="1" s="1"/>
  <c r="Z1838" i="1"/>
  <c r="AB1838" i="1" s="1"/>
  <c r="M1841" i="1"/>
  <c r="V1842" i="1"/>
  <c r="AB1842" i="1" s="1"/>
  <c r="AB1847" i="1"/>
  <c r="S1847" i="1"/>
  <c r="AB1848" i="1"/>
  <c r="P1852" i="1"/>
  <c r="AB1852" i="1" s="1"/>
  <c r="Z1854" i="1"/>
  <c r="AB1854" i="1" s="1"/>
  <c r="M1857" i="1"/>
  <c r="AB1857" i="1" s="1"/>
  <c r="V1858" i="1"/>
  <c r="S1863" i="1"/>
  <c r="AB1863" i="1" s="1"/>
  <c r="AB1864" i="1"/>
  <c r="P1868" i="1"/>
  <c r="Z1870" i="1"/>
  <c r="AB1870" i="1" s="1"/>
  <c r="M1873" i="1"/>
  <c r="AB1873" i="1" s="1"/>
  <c r="V1874" i="1"/>
  <c r="AB1874" i="1" s="1"/>
  <c r="S1879" i="1"/>
  <c r="AB1879" i="1" s="1"/>
  <c r="AB1880" i="1"/>
  <c r="P1884" i="1"/>
  <c r="AB1884" i="1" s="1"/>
  <c r="Z1886" i="1"/>
  <c r="AB1886" i="1" s="1"/>
  <c r="M1889" i="1"/>
  <c r="V1890" i="1"/>
  <c r="AB1890" i="1" s="1"/>
  <c r="AB1895" i="1"/>
  <c r="S1895" i="1"/>
  <c r="AB1896" i="1"/>
  <c r="P1900" i="1"/>
  <c r="AB1900" i="1" s="1"/>
  <c r="Z1902" i="1"/>
  <c r="M1905" i="1"/>
  <c r="V1906" i="1"/>
  <c r="AB1906" i="1" s="1"/>
  <c r="AB1911" i="1"/>
  <c r="S1911" i="1"/>
  <c r="AB1912" i="1"/>
  <c r="P1916" i="1"/>
  <c r="AB1916" i="1" s="1"/>
  <c r="Z1918" i="1"/>
  <c r="AB1918" i="1" s="1"/>
  <c r="M1921" i="1"/>
  <c r="AB1921" i="1" s="1"/>
  <c r="V1922" i="1"/>
  <c r="S1927" i="1"/>
  <c r="AB1927" i="1" s="1"/>
  <c r="AB1928" i="1"/>
  <c r="P1932" i="1"/>
  <c r="Z1934" i="1"/>
  <c r="M1937" i="1"/>
  <c r="AB1937" i="1" s="1"/>
  <c r="V1938" i="1"/>
  <c r="AB1938" i="1" s="1"/>
  <c r="AB1943" i="1"/>
  <c r="S1943" i="1"/>
  <c r="AB1944" i="1"/>
  <c r="P1948" i="1"/>
  <c r="AB1948" i="1" s="1"/>
  <c r="Z1950" i="1"/>
  <c r="AB1950" i="1" s="1"/>
  <c r="M1953" i="1"/>
  <c r="AB1953" i="1" s="1"/>
  <c r="V1954" i="1"/>
  <c r="AB1954" i="1" s="1"/>
  <c r="AB1959" i="1"/>
  <c r="S1959" i="1"/>
  <c r="AB1960" i="1"/>
  <c r="P1964" i="1"/>
  <c r="AB1964" i="1" s="1"/>
  <c r="Z1966" i="1"/>
  <c r="M1969" i="1"/>
  <c r="AB1969" i="1" s="1"/>
  <c r="V1970" i="1"/>
  <c r="AB1970" i="1" s="1"/>
  <c r="AB1975" i="1"/>
  <c r="S1975" i="1"/>
  <c r="AB1976" i="1"/>
  <c r="P1980" i="1"/>
  <c r="Z1982" i="1"/>
  <c r="AB1982" i="1" s="1"/>
  <c r="M1985" i="1"/>
  <c r="V1986" i="1"/>
  <c r="AB1986" i="1" s="1"/>
  <c r="S1991" i="1"/>
  <c r="AB1991" i="1" s="1"/>
  <c r="AB1992" i="1"/>
  <c r="P1996" i="1"/>
  <c r="AB1996" i="1" s="1"/>
  <c r="Z1998" i="1"/>
  <c r="AB1998" i="1" s="1"/>
  <c r="M2001" i="1"/>
  <c r="AB2001" i="1" s="1"/>
  <c r="V2002" i="1"/>
  <c r="AB2002" i="1" s="1"/>
  <c r="S2007" i="1"/>
  <c r="AB2007" i="1" s="1"/>
  <c r="AB2008" i="1"/>
  <c r="P2012" i="1"/>
  <c r="AB2012" i="1" s="1"/>
  <c r="Z2014" i="1"/>
  <c r="M2017" i="1"/>
  <c r="AB2017" i="1" s="1"/>
  <c r="V2018" i="1"/>
  <c r="AB2018" i="1" s="1"/>
  <c r="AB2023" i="1"/>
  <c r="S2023" i="1"/>
  <c r="AB2024" i="1"/>
  <c r="P2028" i="1"/>
  <c r="AB2028" i="1" s="1"/>
  <c r="Z2030" i="1"/>
  <c r="M2033" i="1"/>
  <c r="AB2033" i="1" s="1"/>
  <c r="V2034" i="1"/>
  <c r="AB2034" i="1" s="1"/>
  <c r="AB2039" i="1"/>
  <c r="S2039" i="1"/>
  <c r="AB2040" i="1"/>
  <c r="P2044" i="1"/>
  <c r="Z2046" i="1"/>
  <c r="AB2046" i="1" s="1"/>
  <c r="M2049" i="1"/>
  <c r="AB2049" i="1" s="1"/>
  <c r="V2050" i="1"/>
  <c r="S2055" i="1"/>
  <c r="AB2055" i="1" s="1"/>
  <c r="AB2056" i="1"/>
  <c r="P2060" i="1"/>
  <c r="AB2060" i="1" s="1"/>
  <c r="Z2062" i="1"/>
  <c r="AB2062" i="1" s="1"/>
  <c r="M2065" i="1"/>
  <c r="AB2065" i="1" s="1"/>
  <c r="V2066" i="1"/>
  <c r="AB2071" i="1"/>
  <c r="S2071" i="1"/>
  <c r="AB2072" i="1"/>
  <c r="P2076" i="1"/>
  <c r="AB2076" i="1" s="1"/>
  <c r="Z2078" i="1"/>
  <c r="AB2078" i="1" s="1"/>
  <c r="M2081" i="1"/>
  <c r="AB2081" i="1" s="1"/>
  <c r="V2082" i="1"/>
  <c r="AB2082" i="1" s="1"/>
  <c r="AB2087" i="1"/>
  <c r="S2087" i="1"/>
  <c r="AB2088" i="1"/>
  <c r="P2092" i="1"/>
  <c r="AB2092" i="1" s="1"/>
  <c r="Z2094" i="1"/>
  <c r="AB2094" i="1" s="1"/>
  <c r="M2097" i="1"/>
  <c r="AB2097" i="1" s="1"/>
  <c r="V2098" i="1"/>
  <c r="AB2098" i="1" s="1"/>
  <c r="AB2103" i="1"/>
  <c r="S2103" i="1"/>
  <c r="AB2104" i="1"/>
  <c r="P2108" i="1"/>
  <c r="Z2110" i="1"/>
  <c r="AB2110" i="1" s="1"/>
  <c r="M2113" i="1"/>
  <c r="V2114" i="1"/>
  <c r="AB2114" i="1" s="1"/>
  <c r="S2119" i="1"/>
  <c r="AB2119" i="1" s="1"/>
  <c r="AB2120" i="1"/>
  <c r="P2124" i="1"/>
  <c r="AB2124" i="1" s="1"/>
  <c r="Z2126" i="1"/>
  <c r="AB2126" i="1" s="1"/>
  <c r="M2129" i="1"/>
  <c r="AB2129" i="1" s="1"/>
  <c r="V2130" i="1"/>
  <c r="AB2130" i="1" s="1"/>
  <c r="S2135" i="1"/>
  <c r="AB2135" i="1" s="1"/>
  <c r="AB2136" i="1"/>
  <c r="P2140" i="1"/>
  <c r="AB2140" i="1" s="1"/>
  <c r="Z2142" i="1"/>
  <c r="M2145" i="1"/>
  <c r="AB2145" i="1" s="1"/>
  <c r="V2146" i="1"/>
  <c r="AB2146" i="1" s="1"/>
  <c r="AB2151" i="1"/>
  <c r="S2151" i="1"/>
  <c r="AB2152" i="1"/>
  <c r="P2156" i="1"/>
  <c r="AB2156" i="1" s="1"/>
  <c r="M2159" i="1"/>
  <c r="AB2165" i="1"/>
  <c r="P2167" i="1"/>
  <c r="AB2174" i="1"/>
  <c r="S2174" i="1"/>
  <c r="S2177" i="1"/>
  <c r="AB2177" i="1" s="1"/>
  <c r="P2182" i="1"/>
  <c r="AB2184" i="1"/>
  <c r="Z2185" i="1"/>
  <c r="AB2185" i="1" s="1"/>
  <c r="M2188" i="1"/>
  <c r="AB2188" i="1" s="1"/>
  <c r="M2191" i="1"/>
  <c r="AB2191" i="1" s="1"/>
  <c r="AB2197" i="1"/>
  <c r="P2199" i="1"/>
  <c r="AB2199" i="1" s="1"/>
  <c r="AB2206" i="1"/>
  <c r="S2206" i="1"/>
  <c r="S2209" i="1"/>
  <c r="AB2209" i="1" s="1"/>
  <c r="P2214" i="1"/>
  <c r="Z2217" i="1"/>
  <c r="M2220" i="1"/>
  <c r="AB2220" i="1" s="1"/>
  <c r="M2223" i="1"/>
  <c r="AB2223" i="1" s="1"/>
  <c r="AB2229" i="1"/>
  <c r="P2231" i="1"/>
  <c r="AB2231" i="1" s="1"/>
  <c r="AB2238" i="1"/>
  <c r="S2238" i="1"/>
  <c r="P2247" i="1"/>
  <c r="AB2247" i="1" s="1"/>
  <c r="AB2258" i="1"/>
  <c r="V2265" i="1"/>
  <c r="AB2265" i="1" s="1"/>
  <c r="AB2293" i="1"/>
  <c r="AB2325" i="1"/>
  <c r="AB2485" i="1"/>
  <c r="AB2517" i="1"/>
  <c r="AB2166" i="1"/>
  <c r="AB2182" i="1"/>
  <c r="AB2198" i="1"/>
  <c r="AB2214" i="1"/>
  <c r="AB2230" i="1"/>
  <c r="AB2262" i="1"/>
  <c r="AB2282" i="1"/>
  <c r="AB2298" i="1"/>
  <c r="AB2299" i="1"/>
  <c r="AB2314" i="1"/>
  <c r="AB2330" i="1"/>
  <c r="AB2331" i="1"/>
  <c r="AB2338" i="1"/>
  <c r="AB2340" i="1"/>
  <c r="AB2347" i="1"/>
  <c r="AB2359" i="1"/>
  <c r="AB2365" i="1"/>
  <c r="AB2371" i="1"/>
  <c r="AB2392" i="1"/>
  <c r="AB2393" i="1"/>
  <c r="AB2401" i="1"/>
  <c r="AB2410" i="1"/>
  <c r="AB2415" i="1"/>
  <c r="AB2416" i="1"/>
  <c r="AB2429" i="1"/>
  <c r="AB2435" i="1"/>
  <c r="AB2456" i="1"/>
  <c r="AB2465" i="1"/>
  <c r="AB2477" i="1"/>
  <c r="AB2481" i="1"/>
  <c r="AB2484" i="1"/>
  <c r="AB2493" i="1"/>
  <c r="AB2497" i="1"/>
  <c r="AB2509" i="1"/>
  <c r="AB2513" i="1"/>
  <c r="AB2516" i="1"/>
  <c r="AB2525" i="1"/>
  <c r="AB2529" i="1"/>
  <c r="AB2541" i="1"/>
  <c r="AB2545" i="1"/>
  <c r="AB2548" i="1"/>
  <c r="AB2555" i="1"/>
  <c r="AB2575" i="1"/>
  <c r="AB2588" i="1"/>
  <c r="AB2603" i="1"/>
  <c r="AB2623" i="1"/>
  <c r="AB2635" i="1"/>
  <c r="AB2651" i="1"/>
  <c r="AB2671" i="1"/>
  <c r="AB2672" i="1"/>
  <c r="AB2684" i="1"/>
  <c r="AB2697" i="1"/>
  <c r="AB2757" i="1"/>
  <c r="P2162" i="1"/>
  <c r="AB2162" i="1" s="1"/>
  <c r="V2164" i="1"/>
  <c r="AB2164" i="1" s="1"/>
  <c r="Z2168" i="1"/>
  <c r="AB2168" i="1" s="1"/>
  <c r="AB2170" i="1"/>
  <c r="M2171" i="1"/>
  <c r="AB2171" i="1" s="1"/>
  <c r="S2173" i="1"/>
  <c r="AB2173" i="1" s="1"/>
  <c r="P2178" i="1"/>
  <c r="V2180" i="1"/>
  <c r="AB2180" i="1" s="1"/>
  <c r="Z2184" i="1"/>
  <c r="AB2186" i="1"/>
  <c r="M2187" i="1"/>
  <c r="S2189" i="1"/>
  <c r="AB2189" i="1" s="1"/>
  <c r="P2194" i="1"/>
  <c r="V2196" i="1"/>
  <c r="AB2196" i="1" s="1"/>
  <c r="Z2200" i="1"/>
  <c r="AB2200" i="1" s="1"/>
  <c r="AB2202" i="1"/>
  <c r="M2203" i="1"/>
  <c r="AB2203" i="1" s="1"/>
  <c r="S2205" i="1"/>
  <c r="AB2205" i="1" s="1"/>
  <c r="P2210" i="1"/>
  <c r="V2212" i="1"/>
  <c r="AB2212" i="1" s="1"/>
  <c r="Z2216" i="1"/>
  <c r="AB2216" i="1" s="1"/>
  <c r="AB2218" i="1"/>
  <c r="M2219" i="1"/>
  <c r="S2221" i="1"/>
  <c r="AB2221" i="1" s="1"/>
  <c r="P2226" i="1"/>
  <c r="AB2226" i="1" s="1"/>
  <c r="V2228" i="1"/>
  <c r="AB2228" i="1" s="1"/>
  <c r="Z2232" i="1"/>
  <c r="AB2234" i="1"/>
  <c r="M2235" i="1"/>
  <c r="AB2235" i="1" s="1"/>
  <c r="S2237" i="1"/>
  <c r="AB2237" i="1" s="1"/>
  <c r="P2242" i="1"/>
  <c r="V2244" i="1"/>
  <c r="AB2244" i="1" s="1"/>
  <c r="Z2248" i="1"/>
  <c r="AB2250" i="1"/>
  <c r="M2251" i="1"/>
  <c r="AB2251" i="1" s="1"/>
  <c r="S2253" i="1"/>
  <c r="AB2253" i="1" s="1"/>
  <c r="P2258" i="1"/>
  <c r="V2260" i="1"/>
  <c r="AB2260" i="1" s="1"/>
  <c r="Z2264" i="1"/>
  <c r="AB2266" i="1"/>
  <c r="M2267" i="1"/>
  <c r="Z2269" i="1"/>
  <c r="M2272" i="1"/>
  <c r="AB2272" i="1" s="1"/>
  <c r="V2273" i="1"/>
  <c r="AB2273" i="1" s="1"/>
  <c r="AB2278" i="1"/>
  <c r="S2278" i="1"/>
  <c r="P2283" i="1"/>
  <c r="AB2283" i="1" s="1"/>
  <c r="Z2285" i="1"/>
  <c r="M2288" i="1"/>
  <c r="AB2288" i="1" s="1"/>
  <c r="V2289" i="1"/>
  <c r="AB2289" i="1" s="1"/>
  <c r="AB2294" i="1"/>
  <c r="S2294" i="1"/>
  <c r="P2299" i="1"/>
  <c r="Z2301" i="1"/>
  <c r="M2304" i="1"/>
  <c r="AB2304" i="1" s="1"/>
  <c r="V2305" i="1"/>
  <c r="S2310" i="1"/>
  <c r="AB2310" i="1" s="1"/>
  <c r="P2315" i="1"/>
  <c r="AB2315" i="1" s="1"/>
  <c r="Z2317" i="1"/>
  <c r="M2320" i="1"/>
  <c r="AB2320" i="1" s="1"/>
  <c r="V2321" i="1"/>
  <c r="AB2321" i="1" s="1"/>
  <c r="AB2326" i="1"/>
  <c r="S2326" i="1"/>
  <c r="AB2327" i="1"/>
  <c r="P2331" i="1"/>
  <c r="Z2333" i="1"/>
  <c r="AB2335" i="1"/>
  <c r="AB2342" i="1"/>
  <c r="AB2344" i="1"/>
  <c r="AB2351" i="1"/>
  <c r="AB2353" i="1"/>
  <c r="AB2362" i="1"/>
  <c r="AB2367" i="1"/>
  <c r="AB2381" i="1"/>
  <c r="AB2387" i="1"/>
  <c r="AB2408" i="1"/>
  <c r="AB2417" i="1"/>
  <c r="AB2426" i="1"/>
  <c r="AB2431" i="1"/>
  <c r="AB2439" i="1"/>
  <c r="AB2445" i="1"/>
  <c r="AB2451" i="1"/>
  <c r="AB2452" i="1"/>
  <c r="AB2474" i="1"/>
  <c r="AB2538" i="1"/>
  <c r="AB2552" i="1"/>
  <c r="AB2557" i="1"/>
  <c r="AB2561" i="1"/>
  <c r="AB2571" i="1"/>
  <c r="AB2583" i="1"/>
  <c r="AB2591" i="1"/>
  <c r="AB2597" i="1"/>
  <c r="AB2600" i="1"/>
  <c r="AB2604" i="1"/>
  <c r="AB2605" i="1"/>
  <c r="AB2611" i="1"/>
  <c r="AB2625" i="1"/>
  <c r="AB2629" i="1"/>
  <c r="AB2632" i="1"/>
  <c r="AB2636" i="1"/>
  <c r="AB2637" i="1"/>
  <c r="AB2645" i="1"/>
  <c r="AB2648" i="1"/>
  <c r="AB2649" i="1"/>
  <c r="AB2653" i="1"/>
  <c r="AB2657" i="1"/>
  <c r="AB2660" i="1"/>
  <c r="AB2667" i="1"/>
  <c r="AB2740" i="1"/>
  <c r="S2241" i="1"/>
  <c r="AB2241" i="1" s="1"/>
  <c r="P2246" i="1"/>
  <c r="AB2246" i="1" s="1"/>
  <c r="V2248" i="1"/>
  <c r="AB2248" i="1" s="1"/>
  <c r="Z2252" i="1"/>
  <c r="AB2252" i="1" s="1"/>
  <c r="AB2254" i="1"/>
  <c r="M2255" i="1"/>
  <c r="AB2255" i="1" s="1"/>
  <c r="S2257" i="1"/>
  <c r="AB2257" i="1" s="1"/>
  <c r="P2262" i="1"/>
  <c r="V2264" i="1"/>
  <c r="AB2264" i="1" s="1"/>
  <c r="M2268" i="1"/>
  <c r="AB2268" i="1" s="1"/>
  <c r="V2269" i="1"/>
  <c r="S2274" i="1"/>
  <c r="AB2274" i="1" s="1"/>
  <c r="AB2275" i="1"/>
  <c r="P2279" i="1"/>
  <c r="AB2279" i="1" s="1"/>
  <c r="Z2281" i="1"/>
  <c r="AB2281" i="1" s="1"/>
  <c r="M2284" i="1"/>
  <c r="AB2284" i="1" s="1"/>
  <c r="V2285" i="1"/>
  <c r="AB2285" i="1" s="1"/>
  <c r="AB2290" i="1"/>
  <c r="S2290" i="1"/>
  <c r="AB2291" i="1"/>
  <c r="P2295" i="1"/>
  <c r="AB2295" i="1" s="1"/>
  <c r="Z2297" i="1"/>
  <c r="AB2297" i="1" s="1"/>
  <c r="M2300" i="1"/>
  <c r="AB2300" i="1" s="1"/>
  <c r="V2301" i="1"/>
  <c r="AB2301" i="1" s="1"/>
  <c r="AB2306" i="1"/>
  <c r="S2306" i="1"/>
  <c r="AB2307" i="1"/>
  <c r="P2311" i="1"/>
  <c r="AB2311" i="1" s="1"/>
  <c r="Z2313" i="1"/>
  <c r="AB2313" i="1" s="1"/>
  <c r="M2316" i="1"/>
  <c r="AB2316" i="1" s="1"/>
  <c r="V2317" i="1"/>
  <c r="AB2317" i="1" s="1"/>
  <c r="AB2322" i="1"/>
  <c r="S2322" i="1"/>
  <c r="AB2323" i="1"/>
  <c r="P2327" i="1"/>
  <c r="Z2329" i="1"/>
  <c r="AB2329" i="1" s="1"/>
  <c r="M2332" i="1"/>
  <c r="V2333" i="1"/>
  <c r="AB2339" i="1"/>
  <c r="AB2346" i="1"/>
  <c r="AB2348" i="1"/>
  <c r="AB2360" i="1"/>
  <c r="AB2384" i="1"/>
  <c r="AB2397" i="1"/>
  <c r="AB2403" i="1"/>
  <c r="AB2404" i="1"/>
  <c r="AB2424" i="1"/>
  <c r="AB2455" i="1"/>
  <c r="AB2461" i="1"/>
  <c r="AB2472" i="1"/>
  <c r="AB2488" i="1"/>
  <c r="AB2489" i="1"/>
  <c r="AB2504" i="1"/>
  <c r="AB2520" i="1"/>
  <c r="AB2521" i="1"/>
  <c r="AB2536" i="1"/>
  <c r="AB2556" i="1"/>
  <c r="AB2640" i="1"/>
  <c r="AB2652" i="1"/>
  <c r="AB2693" i="1"/>
  <c r="AB2749" i="1"/>
  <c r="AB2354" i="1"/>
  <c r="AB2370" i="1"/>
  <c r="AB2386" i="1"/>
  <c r="AB2402" i="1"/>
  <c r="AB2418" i="1"/>
  <c r="AB2434" i="1"/>
  <c r="AB2450" i="1"/>
  <c r="AB2466" i="1"/>
  <c r="M2467" i="1"/>
  <c r="AB2467" i="1" s="1"/>
  <c r="S2469" i="1"/>
  <c r="AB2469" i="1" s="1"/>
  <c r="P2474" i="1"/>
  <c r="V2476" i="1"/>
  <c r="AB2476" i="1" s="1"/>
  <c r="Z2480" i="1"/>
  <c r="AB2480" i="1" s="1"/>
  <c r="AB2482" i="1"/>
  <c r="M2483" i="1"/>
  <c r="AB2483" i="1" s="1"/>
  <c r="S2485" i="1"/>
  <c r="P2490" i="1"/>
  <c r="AB2490" i="1" s="1"/>
  <c r="V2492" i="1"/>
  <c r="AB2492" i="1" s="1"/>
  <c r="Z2496" i="1"/>
  <c r="AB2498" i="1"/>
  <c r="M2499" i="1"/>
  <c r="AB2499" i="1" s="1"/>
  <c r="S2501" i="1"/>
  <c r="AB2501" i="1" s="1"/>
  <c r="P2506" i="1"/>
  <c r="AB2506" i="1" s="1"/>
  <c r="V2508" i="1"/>
  <c r="AB2508" i="1" s="1"/>
  <c r="Z2512" i="1"/>
  <c r="AB2512" i="1" s="1"/>
  <c r="AB2514" i="1"/>
  <c r="M2515" i="1"/>
  <c r="AB2515" i="1" s="1"/>
  <c r="S2517" i="1"/>
  <c r="P2522" i="1"/>
  <c r="AB2522" i="1" s="1"/>
  <c r="V2524" i="1"/>
  <c r="AB2524" i="1" s="1"/>
  <c r="Z2528" i="1"/>
  <c r="AB2530" i="1"/>
  <c r="M2531" i="1"/>
  <c r="AB2531" i="1" s="1"/>
  <c r="S2533" i="1"/>
  <c r="P2538" i="1"/>
  <c r="V2540" i="1"/>
  <c r="AB2540" i="1" s="1"/>
  <c r="Z2544" i="1"/>
  <c r="AB2544" i="1" s="1"/>
  <c r="AB2546" i="1"/>
  <c r="M2547" i="1"/>
  <c r="AB2547" i="1" s="1"/>
  <c r="S2549" i="1"/>
  <c r="AB2549" i="1" s="1"/>
  <c r="P2554" i="1"/>
  <c r="V2556" i="1"/>
  <c r="Z2560" i="1"/>
  <c r="AB2562" i="1"/>
  <c r="M2563" i="1"/>
  <c r="AB2563" i="1" s="1"/>
  <c r="S2565" i="1"/>
  <c r="P2570" i="1"/>
  <c r="V2572" i="1"/>
  <c r="AB2572" i="1" s="1"/>
  <c r="Z2576" i="1"/>
  <c r="AB2576" i="1" s="1"/>
  <c r="AB2578" i="1"/>
  <c r="M2579" i="1"/>
  <c r="AB2579" i="1" s="1"/>
  <c r="S2581" i="1"/>
  <c r="AB2581" i="1" s="1"/>
  <c r="P2586" i="1"/>
  <c r="AB2586" i="1" s="1"/>
  <c r="V2588" i="1"/>
  <c r="Z2592" i="1"/>
  <c r="AB2594" i="1"/>
  <c r="M2595" i="1"/>
  <c r="AB2595" i="1" s="1"/>
  <c r="S2597" i="1"/>
  <c r="AB2610" i="1"/>
  <c r="AB2626" i="1"/>
  <c r="AB2642" i="1"/>
  <c r="M2643" i="1"/>
  <c r="AB2643" i="1" s="1"/>
  <c r="P2650" i="1"/>
  <c r="V2652" i="1"/>
  <c r="Z2656" i="1"/>
  <c r="AB2658" i="1"/>
  <c r="M2659" i="1"/>
  <c r="AB2659" i="1" s="1"/>
  <c r="S2661" i="1"/>
  <c r="AB2661" i="1" s="1"/>
  <c r="P2666" i="1"/>
  <c r="AB2666" i="1" s="1"/>
  <c r="V2668" i="1"/>
  <c r="AB2668" i="1" s="1"/>
  <c r="Z2672" i="1"/>
  <c r="AB2674" i="1"/>
  <c r="M2675" i="1"/>
  <c r="AB2675" i="1" s="1"/>
  <c r="S2677" i="1"/>
  <c r="AB2677" i="1" s="1"/>
  <c r="P2682" i="1"/>
  <c r="S2686" i="1"/>
  <c r="AB2686" i="1" s="1"/>
  <c r="AB2687" i="1"/>
  <c r="P2691" i="1"/>
  <c r="Z2693" i="1"/>
  <c r="M2696" i="1"/>
  <c r="AB2696" i="1" s="1"/>
  <c r="V2697" i="1"/>
  <c r="S2702" i="1"/>
  <c r="AB2702" i="1" s="1"/>
  <c r="AB2703" i="1"/>
  <c r="P2707" i="1"/>
  <c r="Z2709" i="1"/>
  <c r="M2712" i="1"/>
  <c r="AB2712" i="1" s="1"/>
  <c r="V2713" i="1"/>
  <c r="AB2713" i="1" s="1"/>
  <c r="AB2718" i="1"/>
  <c r="S2718" i="1"/>
  <c r="P2723" i="1"/>
  <c r="Z2725" i="1"/>
  <c r="M2728" i="1"/>
  <c r="AB2728" i="1" s="1"/>
  <c r="V2729" i="1"/>
  <c r="AB2729" i="1" s="1"/>
  <c r="AB2734" i="1"/>
  <c r="S2734" i="1"/>
  <c r="P2739" i="1"/>
  <c r="Z2741" i="1"/>
  <c r="M2744" i="1"/>
  <c r="AB2744" i="1" s="1"/>
  <c r="V2745" i="1"/>
  <c r="S2750" i="1"/>
  <c r="AB2750" i="1" s="1"/>
  <c r="AB2751" i="1"/>
  <c r="P2755" i="1"/>
  <c r="Z2757" i="1"/>
  <c r="M2760" i="1"/>
  <c r="AB2760" i="1" s="1"/>
  <c r="V2761" i="1"/>
  <c r="AB2761" i="1" s="1"/>
  <c r="S2766" i="1"/>
  <c r="AB2766" i="1" s="1"/>
  <c r="AB2773" i="1"/>
  <c r="AB2793" i="1"/>
  <c r="AB2813" i="1"/>
  <c r="AB2857" i="1"/>
  <c r="AB2877" i="1"/>
  <c r="AB2924" i="1"/>
  <c r="AB2936" i="1"/>
  <c r="AB2961" i="1"/>
  <c r="AB2977" i="1"/>
  <c r="Z2356" i="1"/>
  <c r="AB2356" i="1" s="1"/>
  <c r="AB2358" i="1"/>
  <c r="M2359" i="1"/>
  <c r="S2361" i="1"/>
  <c r="AB2361" i="1" s="1"/>
  <c r="P2366" i="1"/>
  <c r="V2368" i="1"/>
  <c r="AB2368" i="1" s="1"/>
  <c r="Z2372" i="1"/>
  <c r="AB2372" i="1" s="1"/>
  <c r="AB2374" i="1"/>
  <c r="M2375" i="1"/>
  <c r="AB2375" i="1" s="1"/>
  <c r="S2377" i="1"/>
  <c r="AB2377" i="1" s="1"/>
  <c r="P2382" i="1"/>
  <c r="AB2382" i="1" s="1"/>
  <c r="V2384" i="1"/>
  <c r="Z2388" i="1"/>
  <c r="AB2388" i="1" s="1"/>
  <c r="AB2390" i="1"/>
  <c r="M2391" i="1"/>
  <c r="AB2391" i="1" s="1"/>
  <c r="S2393" i="1"/>
  <c r="P2398" i="1"/>
  <c r="V2400" i="1"/>
  <c r="AB2400" i="1" s="1"/>
  <c r="Z2404" i="1"/>
  <c r="AB2406" i="1"/>
  <c r="M2407" i="1"/>
  <c r="S2409" i="1"/>
  <c r="AB2409" i="1" s="1"/>
  <c r="P2414" i="1"/>
  <c r="V2416" i="1"/>
  <c r="Z2420" i="1"/>
  <c r="AB2420" i="1" s="1"/>
  <c r="AB2422" i="1"/>
  <c r="M2423" i="1"/>
  <c r="AB2423" i="1" s="1"/>
  <c r="S2425" i="1"/>
  <c r="AB2425" i="1" s="1"/>
  <c r="P2430" i="1"/>
  <c r="V2432" i="1"/>
  <c r="AB2432" i="1" s="1"/>
  <c r="Z2436" i="1"/>
  <c r="AB2436" i="1" s="1"/>
  <c r="AB2438" i="1"/>
  <c r="M2439" i="1"/>
  <c r="S2441" i="1"/>
  <c r="AB2441" i="1" s="1"/>
  <c r="P2446" i="1"/>
  <c r="AB2446" i="1" s="1"/>
  <c r="V2448" i="1"/>
  <c r="AB2448" i="1" s="1"/>
  <c r="Z2452" i="1"/>
  <c r="AB2454" i="1"/>
  <c r="M2455" i="1"/>
  <c r="S2457" i="1"/>
  <c r="AB2457" i="1" s="1"/>
  <c r="P2462" i="1"/>
  <c r="V2464" i="1"/>
  <c r="AB2464" i="1" s="1"/>
  <c r="Z2468" i="1"/>
  <c r="AB2468" i="1" s="1"/>
  <c r="AB2470" i="1"/>
  <c r="M2471" i="1"/>
  <c r="AB2471" i="1" s="1"/>
  <c r="S2473" i="1"/>
  <c r="AB2473" i="1" s="1"/>
  <c r="P2478" i="1"/>
  <c r="V2480" i="1"/>
  <c r="Z2484" i="1"/>
  <c r="AB2486" i="1"/>
  <c r="M2487" i="1"/>
  <c r="AB2487" i="1" s="1"/>
  <c r="S2489" i="1"/>
  <c r="P2494" i="1"/>
  <c r="V2496" i="1"/>
  <c r="AB2496" i="1" s="1"/>
  <c r="Z2500" i="1"/>
  <c r="AB2500" i="1" s="1"/>
  <c r="AB2502" i="1"/>
  <c r="M2503" i="1"/>
  <c r="AB2503" i="1" s="1"/>
  <c r="S2505" i="1"/>
  <c r="AB2505" i="1" s="1"/>
  <c r="P2510" i="1"/>
  <c r="AB2510" i="1" s="1"/>
  <c r="V2512" i="1"/>
  <c r="Z2516" i="1"/>
  <c r="AB2518" i="1"/>
  <c r="M2519" i="1"/>
  <c r="AB2519" i="1" s="1"/>
  <c r="S2521" i="1"/>
  <c r="P2526" i="1"/>
  <c r="V2528" i="1"/>
  <c r="AB2528" i="1" s="1"/>
  <c r="Z2532" i="1"/>
  <c r="AB2532" i="1" s="1"/>
  <c r="AB2534" i="1"/>
  <c r="M2535" i="1"/>
  <c r="AB2535" i="1" s="1"/>
  <c r="S2537" i="1"/>
  <c r="AB2537" i="1" s="1"/>
  <c r="P2542" i="1"/>
  <c r="V2544" i="1"/>
  <c r="Z2548" i="1"/>
  <c r="AB2550" i="1"/>
  <c r="M2551" i="1"/>
  <c r="S2553" i="1"/>
  <c r="AB2553" i="1" s="1"/>
  <c r="P2558" i="1"/>
  <c r="V2560" i="1"/>
  <c r="AB2560" i="1" s="1"/>
  <c r="Z2564" i="1"/>
  <c r="AB2564" i="1" s="1"/>
  <c r="AB2566" i="1"/>
  <c r="M2567" i="1"/>
  <c r="AB2567" i="1" s="1"/>
  <c r="S2569" i="1"/>
  <c r="AB2569" i="1" s="1"/>
  <c r="P2574" i="1"/>
  <c r="AB2574" i="1" s="1"/>
  <c r="V2576" i="1"/>
  <c r="Z2580" i="1"/>
  <c r="AB2580" i="1" s="1"/>
  <c r="AB2582" i="1"/>
  <c r="M2583" i="1"/>
  <c r="S2585" i="1"/>
  <c r="AB2585" i="1" s="1"/>
  <c r="P2590" i="1"/>
  <c r="V2592" i="1"/>
  <c r="AB2592" i="1" s="1"/>
  <c r="Z2596" i="1"/>
  <c r="AB2596" i="1" s="1"/>
  <c r="AB2598" i="1"/>
  <c r="M2599" i="1"/>
  <c r="AB2599" i="1" s="1"/>
  <c r="S2601" i="1"/>
  <c r="AB2601" i="1" s="1"/>
  <c r="P2606" i="1"/>
  <c r="V2608" i="1"/>
  <c r="AB2608" i="1" s="1"/>
  <c r="Z2612" i="1"/>
  <c r="AB2612" i="1" s="1"/>
  <c r="AB2614" i="1"/>
  <c r="M2615" i="1"/>
  <c r="AB2615" i="1" s="1"/>
  <c r="S2617" i="1"/>
  <c r="AB2617" i="1" s="1"/>
  <c r="P2622" i="1"/>
  <c r="V2624" i="1"/>
  <c r="AB2624" i="1" s="1"/>
  <c r="Z2628" i="1"/>
  <c r="AB2628" i="1" s="1"/>
  <c r="AB2630" i="1"/>
  <c r="M2631" i="1"/>
  <c r="AB2631" i="1" s="1"/>
  <c r="S2633" i="1"/>
  <c r="AB2633" i="1" s="1"/>
  <c r="P2638" i="1"/>
  <c r="AB2638" i="1" s="1"/>
  <c r="V2640" i="1"/>
  <c r="Z2644" i="1"/>
  <c r="AB2646" i="1"/>
  <c r="M2647" i="1"/>
  <c r="AB2647" i="1" s="1"/>
  <c r="S2649" i="1"/>
  <c r="P2654" i="1"/>
  <c r="V2656" i="1"/>
  <c r="AB2656" i="1" s="1"/>
  <c r="Z2660" i="1"/>
  <c r="AB2662" i="1"/>
  <c r="M2663" i="1"/>
  <c r="AB2663" i="1" s="1"/>
  <c r="S2665" i="1"/>
  <c r="AB2665" i="1" s="1"/>
  <c r="P2670" i="1"/>
  <c r="V2672" i="1"/>
  <c r="Z2676" i="1"/>
  <c r="AB2676" i="1" s="1"/>
  <c r="AB2678" i="1"/>
  <c r="M2679" i="1"/>
  <c r="AB2679" i="1" s="1"/>
  <c r="S2681" i="1"/>
  <c r="P2687" i="1"/>
  <c r="Z2689" i="1"/>
  <c r="AB2689" i="1" s="1"/>
  <c r="M2692" i="1"/>
  <c r="AB2692" i="1" s="1"/>
  <c r="V2693" i="1"/>
  <c r="S2698" i="1"/>
  <c r="AB2698" i="1" s="1"/>
  <c r="AB2699" i="1"/>
  <c r="P2703" i="1"/>
  <c r="Z2705" i="1"/>
  <c r="AB2705" i="1" s="1"/>
  <c r="M2708" i="1"/>
  <c r="AB2708" i="1" s="1"/>
  <c r="V2709" i="1"/>
  <c r="AB2709" i="1" s="1"/>
  <c r="AB2714" i="1"/>
  <c r="S2714" i="1"/>
  <c r="AB2715" i="1"/>
  <c r="P2719" i="1"/>
  <c r="AB2719" i="1" s="1"/>
  <c r="Z2721" i="1"/>
  <c r="AB2721" i="1" s="1"/>
  <c r="M2724" i="1"/>
  <c r="AB2724" i="1" s="1"/>
  <c r="V2725" i="1"/>
  <c r="AB2725" i="1" s="1"/>
  <c r="AB2730" i="1"/>
  <c r="S2730" i="1"/>
  <c r="AB2731" i="1"/>
  <c r="P2735" i="1"/>
  <c r="AB2735" i="1" s="1"/>
  <c r="Z2737" i="1"/>
  <c r="AB2737" i="1" s="1"/>
  <c r="M2740" i="1"/>
  <c r="V2741" i="1"/>
  <c r="AB2741" i="1" s="1"/>
  <c r="AB2746" i="1"/>
  <c r="S2746" i="1"/>
  <c r="AB2747" i="1"/>
  <c r="P2751" i="1"/>
  <c r="Z2753" i="1"/>
  <c r="AB2753" i="1" s="1"/>
  <c r="M2756" i="1"/>
  <c r="AB2756" i="1" s="1"/>
  <c r="V2757" i="1"/>
  <c r="S2762" i="1"/>
  <c r="AB2762" i="1" s="1"/>
  <c r="AB2763" i="1"/>
  <c r="AB2770" i="1"/>
  <c r="S2770" i="1"/>
  <c r="AB2771" i="1"/>
  <c r="Z2773" i="1"/>
  <c r="AB2828" i="1"/>
  <c r="AB2892" i="1"/>
  <c r="AB2554" i="1"/>
  <c r="AB2570" i="1"/>
  <c r="AB2602" i="1"/>
  <c r="AB2618" i="1"/>
  <c r="AB2634" i="1"/>
  <c r="AB2650" i="1"/>
  <c r="AB2682" i="1"/>
  <c r="AB2695" i="1"/>
  <c r="AB2711" i="1"/>
  <c r="AB2759" i="1"/>
  <c r="AB2788" i="1"/>
  <c r="AB2804" i="1"/>
  <c r="AB2833" i="1"/>
  <c r="AB2849" i="1"/>
  <c r="AB2897" i="1"/>
  <c r="AB2913" i="1"/>
  <c r="AB2989" i="1"/>
  <c r="AB2366" i="1"/>
  <c r="AB2398" i="1"/>
  <c r="AB2414" i="1"/>
  <c r="AB2430" i="1"/>
  <c r="AB2462" i="1"/>
  <c r="AB2478" i="1"/>
  <c r="AB2494" i="1"/>
  <c r="AB2526" i="1"/>
  <c r="AB2542" i="1"/>
  <c r="AB2558" i="1"/>
  <c r="AB2590" i="1"/>
  <c r="AB2606" i="1"/>
  <c r="AB2622" i="1"/>
  <c r="AB2654" i="1"/>
  <c r="AB2670" i="1"/>
  <c r="AB2690" i="1"/>
  <c r="AB2691" i="1"/>
  <c r="AB2706" i="1"/>
  <c r="AB2707" i="1"/>
  <c r="AB2722" i="1"/>
  <c r="S2722" i="1"/>
  <c r="AB2723" i="1"/>
  <c r="P2727" i="1"/>
  <c r="AB2727" i="1" s="1"/>
  <c r="Z2729" i="1"/>
  <c r="M2732" i="1"/>
  <c r="AB2732" i="1" s="1"/>
  <c r="V2733" i="1"/>
  <c r="AB2733" i="1" s="1"/>
  <c r="AB2738" i="1"/>
  <c r="S2738" i="1"/>
  <c r="AB2739" i="1"/>
  <c r="P2743" i="1"/>
  <c r="AB2743" i="1" s="1"/>
  <c r="Z2745" i="1"/>
  <c r="M2748" i="1"/>
  <c r="AB2748" i="1" s="1"/>
  <c r="V2749" i="1"/>
  <c r="AB2754" i="1"/>
  <c r="S2754" i="1"/>
  <c r="AB2755" i="1"/>
  <c r="P2759" i="1"/>
  <c r="Z2761" i="1"/>
  <c r="M2764" i="1"/>
  <c r="AB2764" i="1" s="1"/>
  <c r="V2765" i="1"/>
  <c r="AB2765" i="1" s="1"/>
  <c r="AB2767" i="1"/>
  <c r="AB2772" i="1"/>
  <c r="AB2776" i="1"/>
  <c r="AB2783" i="1"/>
  <c r="AB2925" i="1"/>
  <c r="AB2940" i="1"/>
  <c r="AB2952" i="1"/>
  <c r="AB2968" i="1"/>
  <c r="AB2984" i="1"/>
  <c r="AB3000" i="1"/>
  <c r="M2768" i="1"/>
  <c r="AB2768" i="1" s="1"/>
  <c r="V2769" i="1"/>
  <c r="AB2769" i="1" s="1"/>
  <c r="AB2774" i="1"/>
  <c r="S2774" i="1"/>
  <c r="P2779" i="1"/>
  <c r="Z2781" i="1"/>
  <c r="M2784" i="1"/>
  <c r="AB2784" i="1" s="1"/>
  <c r="V2785" i="1"/>
  <c r="AB2785" i="1" s="1"/>
  <c r="S2790" i="1"/>
  <c r="AB2790" i="1" s="1"/>
  <c r="P2795" i="1"/>
  <c r="Z2797" i="1"/>
  <c r="M2800" i="1"/>
  <c r="AB2800" i="1" s="1"/>
  <c r="V2801" i="1"/>
  <c r="AB2801" i="1" s="1"/>
  <c r="AB2806" i="1"/>
  <c r="S2806" i="1"/>
  <c r="P2811" i="1"/>
  <c r="Z2813" i="1"/>
  <c r="M2816" i="1"/>
  <c r="AB2816" i="1" s="1"/>
  <c r="V2817" i="1"/>
  <c r="AB2817" i="1" s="1"/>
  <c r="AB2822" i="1"/>
  <c r="S2822" i="1"/>
  <c r="P2827" i="1"/>
  <c r="AB2827" i="1" s="1"/>
  <c r="Z2829" i="1"/>
  <c r="M2832" i="1"/>
  <c r="AB2832" i="1" s="1"/>
  <c r="V2833" i="1"/>
  <c r="AB2838" i="1"/>
  <c r="S2838" i="1"/>
  <c r="P2843" i="1"/>
  <c r="Z2845" i="1"/>
  <c r="AB2845" i="1" s="1"/>
  <c r="M2848" i="1"/>
  <c r="AB2848" i="1" s="1"/>
  <c r="V2849" i="1"/>
  <c r="S2854" i="1"/>
  <c r="AB2854" i="1" s="1"/>
  <c r="P2859" i="1"/>
  <c r="Z2861" i="1"/>
  <c r="M2864" i="1"/>
  <c r="AB2864" i="1" s="1"/>
  <c r="V2865" i="1"/>
  <c r="AB2865" i="1" s="1"/>
  <c r="AB2870" i="1"/>
  <c r="S2870" i="1"/>
  <c r="P2875" i="1"/>
  <c r="Z2877" i="1"/>
  <c r="M2880" i="1"/>
  <c r="AB2880" i="1" s="1"/>
  <c r="V2881" i="1"/>
  <c r="AB2881" i="1" s="1"/>
  <c r="AB2886" i="1"/>
  <c r="S2886" i="1"/>
  <c r="P2891" i="1"/>
  <c r="AB2891" i="1" s="1"/>
  <c r="Z2893" i="1"/>
  <c r="M2896" i="1"/>
  <c r="AB2896" i="1" s="1"/>
  <c r="V2897" i="1"/>
  <c r="AB2902" i="1"/>
  <c r="S2902" i="1"/>
  <c r="P2907" i="1"/>
  <c r="Z2909" i="1"/>
  <c r="AB2909" i="1" s="1"/>
  <c r="M2912" i="1"/>
  <c r="AB2912" i="1" s="1"/>
  <c r="V2913" i="1"/>
  <c r="S2918" i="1"/>
  <c r="AB2918" i="1" s="1"/>
  <c r="P2923" i="1"/>
  <c r="Z2925" i="1"/>
  <c r="M2928" i="1"/>
  <c r="AB2928" i="1" s="1"/>
  <c r="V2929" i="1"/>
  <c r="AB2929" i="1" s="1"/>
  <c r="S2934" i="1"/>
  <c r="AB2934" i="1" s="1"/>
  <c r="AB2935" i="1"/>
  <c r="P2939" i="1"/>
  <c r="Z2941" i="1"/>
  <c r="M2944" i="1"/>
  <c r="AB2944" i="1" s="1"/>
  <c r="V2945" i="1"/>
  <c r="AB2945" i="1" s="1"/>
  <c r="AB2950" i="1"/>
  <c r="S2950" i="1"/>
  <c r="AB2951" i="1"/>
  <c r="P2955" i="1"/>
  <c r="AB2955" i="1" s="1"/>
  <c r="Z2957" i="1"/>
  <c r="M2960" i="1"/>
  <c r="AB2960" i="1" s="1"/>
  <c r="V2961" i="1"/>
  <c r="AB2966" i="1"/>
  <c r="S2966" i="1"/>
  <c r="AB2967" i="1"/>
  <c r="P2971" i="1"/>
  <c r="Z2973" i="1"/>
  <c r="AB2973" i="1" s="1"/>
  <c r="M2976" i="1"/>
  <c r="AB2976" i="1" s="1"/>
  <c r="V2977" i="1"/>
  <c r="S2982" i="1"/>
  <c r="AB2982" i="1" s="1"/>
  <c r="AB2983" i="1"/>
  <c r="P2987" i="1"/>
  <c r="Z2989" i="1"/>
  <c r="M2992" i="1"/>
  <c r="AB2992" i="1" s="1"/>
  <c r="V2993" i="1"/>
  <c r="AB2993" i="1" s="1"/>
  <c r="S2998" i="1"/>
  <c r="AB2998" i="1" s="1"/>
  <c r="AB2999" i="1"/>
  <c r="AB3003" i="1"/>
  <c r="AB3010" i="1"/>
  <c r="AB3012" i="1"/>
  <c r="AB3019" i="1"/>
  <c r="AB3026" i="1"/>
  <c r="AB3028" i="1"/>
  <c r="AB3035" i="1"/>
  <c r="AB3042" i="1"/>
  <c r="AB3044" i="1"/>
  <c r="AB3051" i="1"/>
  <c r="AB3058" i="1"/>
  <c r="AB3060" i="1"/>
  <c r="AB3067" i="1"/>
  <c r="AB3074" i="1"/>
  <c r="AB3076" i="1"/>
  <c r="AB3083" i="1"/>
  <c r="AB3090" i="1"/>
  <c r="AB3092" i="1"/>
  <c r="AB3099" i="1"/>
  <c r="AB3106" i="1"/>
  <c r="AB3108" i="1"/>
  <c r="AB3115" i="1"/>
  <c r="AB3122" i="1"/>
  <c r="AB3124" i="1"/>
  <c r="AB3131" i="1"/>
  <c r="AB3138" i="1"/>
  <c r="AB3140" i="1"/>
  <c r="AB3147" i="1"/>
  <c r="AB3154" i="1"/>
  <c r="AB3156" i="1"/>
  <c r="AB3163" i="1"/>
  <c r="AB3170" i="1"/>
  <c r="AB3172" i="1"/>
  <c r="AB3179" i="1"/>
  <c r="AB3186" i="1"/>
  <c r="AB3188" i="1"/>
  <c r="AB3195" i="1"/>
  <c r="AB3202" i="1"/>
  <c r="AB3204" i="1"/>
  <c r="AB3211" i="1"/>
  <c r="AB3218" i="1"/>
  <c r="AB3220" i="1"/>
  <c r="AB3227" i="1"/>
  <c r="AB3234" i="1"/>
  <c r="AB3236" i="1"/>
  <c r="AB3243" i="1"/>
  <c r="AB3250" i="1"/>
  <c r="AB3252" i="1"/>
  <c r="AB3259" i="1"/>
  <c r="AB3266" i="1"/>
  <c r="AB3268" i="1"/>
  <c r="AB3275" i="1"/>
  <c r="AB3282" i="1"/>
  <c r="AB3284" i="1"/>
  <c r="AB3291" i="1"/>
  <c r="AB3298" i="1"/>
  <c r="AB3300" i="1"/>
  <c r="AB3307" i="1"/>
  <c r="AB3314" i="1"/>
  <c r="AB3316" i="1"/>
  <c r="AB3323" i="1"/>
  <c r="AB3330" i="1"/>
  <c r="AB3332" i="1"/>
  <c r="AB3339" i="1"/>
  <c r="AB3346" i="1"/>
  <c r="AB3348" i="1"/>
  <c r="AB3355" i="1"/>
  <c r="AB3362" i="1"/>
  <c r="AB3364" i="1"/>
  <c r="AB3371" i="1"/>
  <c r="AB3374" i="1"/>
  <c r="AB3380" i="1"/>
  <c r="AB3401" i="1"/>
  <c r="AB3425" i="1"/>
  <c r="AB3536" i="1"/>
  <c r="AB3646" i="1"/>
  <c r="P2775" i="1"/>
  <c r="AB2775" i="1" s="1"/>
  <c r="Z2777" i="1"/>
  <c r="AB2777" i="1" s="1"/>
  <c r="M2780" i="1"/>
  <c r="AB2780" i="1" s="1"/>
  <c r="V2781" i="1"/>
  <c r="AB2781" i="1" s="1"/>
  <c r="S2786" i="1"/>
  <c r="AB2786" i="1" s="1"/>
  <c r="AB2787" i="1"/>
  <c r="P2791" i="1"/>
  <c r="AB2791" i="1" s="1"/>
  <c r="Z2793" i="1"/>
  <c r="M2796" i="1"/>
  <c r="AB2796" i="1" s="1"/>
  <c r="V2797" i="1"/>
  <c r="AB2797" i="1" s="1"/>
  <c r="AB2802" i="1"/>
  <c r="S2802" i="1"/>
  <c r="AB2803" i="1"/>
  <c r="P2807" i="1"/>
  <c r="AB2807" i="1" s="1"/>
  <c r="Z2809" i="1"/>
  <c r="AB2809" i="1" s="1"/>
  <c r="M2812" i="1"/>
  <c r="AB2812" i="1" s="1"/>
  <c r="V2813" i="1"/>
  <c r="AB2818" i="1"/>
  <c r="S2818" i="1"/>
  <c r="AB2819" i="1"/>
  <c r="P2823" i="1"/>
  <c r="AB2823" i="1" s="1"/>
  <c r="Z2825" i="1"/>
  <c r="AB2825" i="1" s="1"/>
  <c r="M2828" i="1"/>
  <c r="V2829" i="1"/>
  <c r="AB2829" i="1" s="1"/>
  <c r="S2834" i="1"/>
  <c r="AB2834" i="1" s="1"/>
  <c r="AB2835" i="1"/>
  <c r="P2839" i="1"/>
  <c r="AB2839" i="1" s="1"/>
  <c r="Z2841" i="1"/>
  <c r="AB2841" i="1" s="1"/>
  <c r="M2844" i="1"/>
  <c r="AB2844" i="1" s="1"/>
  <c r="V2845" i="1"/>
  <c r="AB2850" i="1"/>
  <c r="S2850" i="1"/>
  <c r="AB2851" i="1"/>
  <c r="P2855" i="1"/>
  <c r="AB2855" i="1" s="1"/>
  <c r="Z2857" i="1"/>
  <c r="M2860" i="1"/>
  <c r="AB2860" i="1" s="1"/>
  <c r="V2861" i="1"/>
  <c r="AB2861" i="1" s="1"/>
  <c r="AB2866" i="1"/>
  <c r="S2866" i="1"/>
  <c r="AB2867" i="1"/>
  <c r="P2871" i="1"/>
  <c r="AB2871" i="1" s="1"/>
  <c r="Z2873" i="1"/>
  <c r="AB2873" i="1" s="1"/>
  <c r="M2876" i="1"/>
  <c r="AB2876" i="1" s="1"/>
  <c r="V2877" i="1"/>
  <c r="AB2882" i="1"/>
  <c r="S2882" i="1"/>
  <c r="AB2883" i="1"/>
  <c r="P2887" i="1"/>
  <c r="AB2887" i="1" s="1"/>
  <c r="Z2889" i="1"/>
  <c r="AB2889" i="1" s="1"/>
  <c r="M2892" i="1"/>
  <c r="V2893" i="1"/>
  <c r="AB2893" i="1" s="1"/>
  <c r="S2898" i="1"/>
  <c r="AB2898" i="1" s="1"/>
  <c r="AB2899" i="1"/>
  <c r="P2903" i="1"/>
  <c r="AB2903" i="1" s="1"/>
  <c r="Z2905" i="1"/>
  <c r="AB2905" i="1" s="1"/>
  <c r="M2908" i="1"/>
  <c r="AB2908" i="1" s="1"/>
  <c r="V2909" i="1"/>
  <c r="AB2914" i="1"/>
  <c r="S2914" i="1"/>
  <c r="AB2915" i="1"/>
  <c r="P2919" i="1"/>
  <c r="AB2919" i="1" s="1"/>
  <c r="M2924" i="1"/>
  <c r="V2925" i="1"/>
  <c r="AB2930" i="1"/>
  <c r="S2930" i="1"/>
  <c r="AB2931" i="1"/>
  <c r="M2940" i="1"/>
  <c r="V2941" i="1"/>
  <c r="AB2941" i="1" s="1"/>
  <c r="AB2946" i="1"/>
  <c r="S2946" i="1"/>
  <c r="AB2947" i="1"/>
  <c r="M2956" i="1"/>
  <c r="AB2956" i="1" s="1"/>
  <c r="V2957" i="1"/>
  <c r="AB2957" i="1" s="1"/>
  <c r="S2962" i="1"/>
  <c r="AB2962" i="1" s="1"/>
  <c r="AB2963" i="1"/>
  <c r="M2972" i="1"/>
  <c r="AB2972" i="1" s="1"/>
  <c r="V2973" i="1"/>
  <c r="S2978" i="1"/>
  <c r="AB2978" i="1" s="1"/>
  <c r="AB2979" i="1"/>
  <c r="M2988" i="1"/>
  <c r="AB2988" i="1" s="1"/>
  <c r="V2989" i="1"/>
  <c r="AB2994" i="1"/>
  <c r="S2994" i="1"/>
  <c r="AB2995" i="1"/>
  <c r="AB3384" i="1"/>
  <c r="AB3397" i="1"/>
  <c r="AB3457" i="1"/>
  <c r="AB3466" i="1"/>
  <c r="AB3491" i="1"/>
  <c r="AB2799" i="1"/>
  <c r="AB2815" i="1"/>
  <c r="AB2831" i="1"/>
  <c r="AB2847" i="1"/>
  <c r="AB2863" i="1"/>
  <c r="AB2879" i="1"/>
  <c r="AB2895" i="1"/>
  <c r="AB2911" i="1"/>
  <c r="AB2927" i="1"/>
  <c r="AB2943" i="1"/>
  <c r="AB2959" i="1"/>
  <c r="AB2975" i="1"/>
  <c r="AB2991" i="1"/>
  <c r="AB3002" i="1"/>
  <c r="AB3004" i="1"/>
  <c r="AB3011" i="1"/>
  <c r="AB3018" i="1"/>
  <c r="AB3020" i="1"/>
  <c r="AB3027" i="1"/>
  <c r="AB3034" i="1"/>
  <c r="AB3036" i="1"/>
  <c r="AB3043" i="1"/>
  <c r="AB3050" i="1"/>
  <c r="AB3052" i="1"/>
  <c r="AB3059" i="1"/>
  <c r="AB3066" i="1"/>
  <c r="AB3068" i="1"/>
  <c r="AB3075" i="1"/>
  <c r="AB3082" i="1"/>
  <c r="AB3084" i="1"/>
  <c r="AB3091" i="1"/>
  <c r="AB3098" i="1"/>
  <c r="AB3100" i="1"/>
  <c r="AB3107" i="1"/>
  <c r="AB3114" i="1"/>
  <c r="AB3116" i="1"/>
  <c r="AB3123" i="1"/>
  <c r="AB3130" i="1"/>
  <c r="AB3132" i="1"/>
  <c r="AB3139" i="1"/>
  <c r="AB3146" i="1"/>
  <c r="AB3148" i="1"/>
  <c r="AB3155" i="1"/>
  <c r="AB3162" i="1"/>
  <c r="AB3164" i="1"/>
  <c r="AB3171" i="1"/>
  <c r="AB3178" i="1"/>
  <c r="AB3180" i="1"/>
  <c r="AB3187" i="1"/>
  <c r="AB3194" i="1"/>
  <c r="AB3196" i="1"/>
  <c r="AB3203" i="1"/>
  <c r="AB3210" i="1"/>
  <c r="AB3212" i="1"/>
  <c r="AB3219" i="1"/>
  <c r="AB3226" i="1"/>
  <c r="AB3228" i="1"/>
  <c r="AB3235" i="1"/>
  <c r="AB3242" i="1"/>
  <c r="AB3244" i="1"/>
  <c r="AB3251" i="1"/>
  <c r="AB3258" i="1"/>
  <c r="AB3260" i="1"/>
  <c r="AB3267" i="1"/>
  <c r="AB3274" i="1"/>
  <c r="AB3276" i="1"/>
  <c r="AB3283" i="1"/>
  <c r="AB3290" i="1"/>
  <c r="AB3292" i="1"/>
  <c r="AB3299" i="1"/>
  <c r="AB3306" i="1"/>
  <c r="AB3308" i="1"/>
  <c r="AB3315" i="1"/>
  <c r="AB3322" i="1"/>
  <c r="AB3324" i="1"/>
  <c r="AB3331" i="1"/>
  <c r="AB3338" i="1"/>
  <c r="AB3340" i="1"/>
  <c r="AB3347" i="1"/>
  <c r="AB3354" i="1"/>
  <c r="AB3356" i="1"/>
  <c r="AB3363" i="1"/>
  <c r="AB3370" i="1"/>
  <c r="AB3372" i="1"/>
  <c r="AB3387" i="1"/>
  <c r="AB3392" i="1"/>
  <c r="AB3393" i="1"/>
  <c r="AB3406" i="1"/>
  <c r="AB3412" i="1"/>
  <c r="AB3413" i="1"/>
  <c r="AB3433" i="1"/>
  <c r="AB3470" i="1"/>
  <c r="AB2778" i="1"/>
  <c r="AB2779" i="1"/>
  <c r="AB2794" i="1"/>
  <c r="AB2795" i="1"/>
  <c r="AB2810" i="1"/>
  <c r="AB2811" i="1"/>
  <c r="AB2826" i="1"/>
  <c r="AB2842" i="1"/>
  <c r="AB2843" i="1"/>
  <c r="AB2858" i="1"/>
  <c r="AB2859" i="1"/>
  <c r="AB2874" i="1"/>
  <c r="AB2875" i="1"/>
  <c r="AB2890" i="1"/>
  <c r="AB2906" i="1"/>
  <c r="AB2907" i="1"/>
  <c r="AB2922" i="1"/>
  <c r="AB2923" i="1"/>
  <c r="AB2938" i="1"/>
  <c r="AB2939" i="1"/>
  <c r="AB2954" i="1"/>
  <c r="AB2970" i="1"/>
  <c r="AB2971" i="1"/>
  <c r="AB2986" i="1"/>
  <c r="AB2987" i="1"/>
  <c r="AB3006" i="1"/>
  <c r="AB3008" i="1"/>
  <c r="AB3015" i="1"/>
  <c r="AB3022" i="1"/>
  <c r="AB3024" i="1"/>
  <c r="AB3031" i="1"/>
  <c r="AB3038" i="1"/>
  <c r="AB3040" i="1"/>
  <c r="AB3047" i="1"/>
  <c r="AB3054" i="1"/>
  <c r="AB3056" i="1"/>
  <c r="AB3063" i="1"/>
  <c r="AB3070" i="1"/>
  <c r="AB3072" i="1"/>
  <c r="AB3079" i="1"/>
  <c r="AB3086" i="1"/>
  <c r="AB3088" i="1"/>
  <c r="AB3095" i="1"/>
  <c r="AB3102" i="1"/>
  <c r="AB3104" i="1"/>
  <c r="AB3111" i="1"/>
  <c r="AB3118" i="1"/>
  <c r="AB3120" i="1"/>
  <c r="AB3127" i="1"/>
  <c r="AB3134" i="1"/>
  <c r="AB3136" i="1"/>
  <c r="AB3143" i="1"/>
  <c r="AB3150" i="1"/>
  <c r="AB3152" i="1"/>
  <c r="AB3159" i="1"/>
  <c r="AB3166" i="1"/>
  <c r="AB3168" i="1"/>
  <c r="AB3175" i="1"/>
  <c r="AB3182" i="1"/>
  <c r="AB3184" i="1"/>
  <c r="AB3191" i="1"/>
  <c r="AB3198" i="1"/>
  <c r="AB3200" i="1"/>
  <c r="AB3207" i="1"/>
  <c r="AB3214" i="1"/>
  <c r="AB3216" i="1"/>
  <c r="AB3223" i="1"/>
  <c r="AB3230" i="1"/>
  <c r="AB3232" i="1"/>
  <c r="AB3239" i="1"/>
  <c r="AB3246" i="1"/>
  <c r="AB3248" i="1"/>
  <c r="AB3255" i="1"/>
  <c r="AB3262" i="1"/>
  <c r="AB3264" i="1"/>
  <c r="AB3271" i="1"/>
  <c r="AB3278" i="1"/>
  <c r="AB3280" i="1"/>
  <c r="AB3287" i="1"/>
  <c r="AB3294" i="1"/>
  <c r="AB3296" i="1"/>
  <c r="AB3303" i="1"/>
  <c r="AB3310" i="1"/>
  <c r="AB3312" i="1"/>
  <c r="AB3319" i="1"/>
  <c r="AB3326" i="1"/>
  <c r="AB3328" i="1"/>
  <c r="AB3335" i="1"/>
  <c r="AB3342" i="1"/>
  <c r="AB3344" i="1"/>
  <c r="AB3351" i="1"/>
  <c r="AB3358" i="1"/>
  <c r="AB3360" i="1"/>
  <c r="AB3367" i="1"/>
  <c r="AB3385" i="1"/>
  <c r="AB3394" i="1"/>
  <c r="AB3403" i="1"/>
  <c r="AB3408" i="1"/>
  <c r="AB3422" i="1"/>
  <c r="AB3428" i="1"/>
  <c r="AB3437" i="1"/>
  <c r="AB3444" i="1"/>
  <c r="AB3450" i="1"/>
  <c r="AB3465" i="1"/>
  <c r="AB3469" i="1"/>
  <c r="AB3476" i="1"/>
  <c r="AB3481" i="1"/>
  <c r="AB3490" i="1"/>
  <c r="AB3497" i="1"/>
  <c r="AB3498" i="1"/>
  <c r="AB3509" i="1"/>
  <c r="AB3511" i="1"/>
  <c r="AB3670" i="1"/>
  <c r="AB3681" i="1"/>
  <c r="AB3407" i="1"/>
  <c r="AB3436" i="1"/>
  <c r="AB3439" i="1"/>
  <c r="AB3440" i="1"/>
  <c r="AB3455" i="1"/>
  <c r="AB3456" i="1"/>
  <c r="AB3471" i="1"/>
  <c r="AB3472" i="1"/>
  <c r="AB3483" i="1"/>
  <c r="AB3513" i="1"/>
  <c r="AB3566" i="1"/>
  <c r="AB3571" i="1"/>
  <c r="AB3573" i="1"/>
  <c r="AB3583" i="1"/>
  <c r="AB3611" i="1"/>
  <c r="AB3614" i="1"/>
  <c r="AB3619" i="1"/>
  <c r="AB3641" i="1"/>
  <c r="AB3645" i="1"/>
  <c r="AB3680" i="1"/>
  <c r="AB3379" i="1"/>
  <c r="AB3395" i="1"/>
  <c r="AB3411" i="1"/>
  <c r="AB3427" i="1"/>
  <c r="AB3451" i="1"/>
  <c r="AB3467" i="1"/>
  <c r="AB3487" i="1"/>
  <c r="AB3496" i="1"/>
  <c r="AB3517" i="1"/>
  <c r="AB3534" i="1"/>
  <c r="AB3539" i="1"/>
  <c r="AB3541" i="1"/>
  <c r="AB3551" i="1"/>
  <c r="AB3569" i="1"/>
  <c r="AB3593" i="1"/>
  <c r="AB3617" i="1"/>
  <c r="AB3629" i="1"/>
  <c r="AB3667" i="1"/>
  <c r="AB3689" i="1"/>
  <c r="AB3741" i="1"/>
  <c r="AB3835" i="1"/>
  <c r="P3375" i="1"/>
  <c r="AB3375" i="1" s="1"/>
  <c r="V3377" i="1"/>
  <c r="AB3377" i="1" s="1"/>
  <c r="Z3381" i="1"/>
  <c r="AB3381" i="1" s="1"/>
  <c r="AB3383" i="1"/>
  <c r="M3384" i="1"/>
  <c r="S3386" i="1"/>
  <c r="AB3386" i="1" s="1"/>
  <c r="P3391" i="1"/>
  <c r="AB3391" i="1" s="1"/>
  <c r="V3393" i="1"/>
  <c r="Z3397" i="1"/>
  <c r="AB3399" i="1"/>
  <c r="M3400" i="1"/>
  <c r="AB3400" i="1" s="1"/>
  <c r="S3402" i="1"/>
  <c r="AB3402" i="1" s="1"/>
  <c r="P3407" i="1"/>
  <c r="V3409" i="1"/>
  <c r="AB3409" i="1" s="1"/>
  <c r="Z3413" i="1"/>
  <c r="AB3415" i="1"/>
  <c r="M3416" i="1"/>
  <c r="AB3416" i="1" s="1"/>
  <c r="S3418" i="1"/>
  <c r="AB3418" i="1" s="1"/>
  <c r="P3423" i="1"/>
  <c r="AB3423" i="1" s="1"/>
  <c r="V3425" i="1"/>
  <c r="Z3429" i="1"/>
  <c r="AB3429" i="1" s="1"/>
  <c r="AB3431" i="1"/>
  <c r="M3432" i="1"/>
  <c r="AB3432" i="1" s="1"/>
  <c r="S3434" i="1"/>
  <c r="AB3434" i="1" s="1"/>
  <c r="Z3438" i="1"/>
  <c r="AB3438" i="1" s="1"/>
  <c r="M3441" i="1"/>
  <c r="AB3441" i="1" s="1"/>
  <c r="V3442" i="1"/>
  <c r="AB3442" i="1" s="1"/>
  <c r="AB3447" i="1"/>
  <c r="S3447" i="1"/>
  <c r="AB3448" i="1"/>
  <c r="P3452" i="1"/>
  <c r="AB3452" i="1" s="1"/>
  <c r="Z3454" i="1"/>
  <c r="AB3454" i="1" s="1"/>
  <c r="M3457" i="1"/>
  <c r="V3458" i="1"/>
  <c r="AB3458" i="1" s="1"/>
  <c r="AB3463" i="1"/>
  <c r="S3463" i="1"/>
  <c r="AB3464" i="1"/>
  <c r="P3468" i="1"/>
  <c r="AB3468" i="1" s="1"/>
  <c r="Z3470" i="1"/>
  <c r="M3473" i="1"/>
  <c r="AB3473" i="1" s="1"/>
  <c r="V3474" i="1"/>
  <c r="AB3474" i="1" s="1"/>
  <c r="AB3478" i="1"/>
  <c r="AB3489" i="1"/>
  <c r="V3490" i="1"/>
  <c r="Z3494" i="1"/>
  <c r="AB3494" i="1" s="1"/>
  <c r="AB3499" i="1"/>
  <c r="AB3516" i="1"/>
  <c r="S3516" i="1"/>
  <c r="AB3519" i="1"/>
  <c r="AB3527" i="1"/>
  <c r="M3530" i="1"/>
  <c r="AB3530" i="1" s="1"/>
  <c r="AB3537" i="1"/>
  <c r="Z3559" i="1"/>
  <c r="AB3559" i="1" s="1"/>
  <c r="AB3562" i="1"/>
  <c r="M3565" i="1"/>
  <c r="AB3565" i="1" s="1"/>
  <c r="P3588" i="1"/>
  <c r="AB3588" i="1" s="1"/>
  <c r="P3589" i="1"/>
  <c r="S3596" i="1"/>
  <c r="AB3616" i="1"/>
  <c r="V3622" i="1"/>
  <c r="AB3622" i="1" s="1"/>
  <c r="M3626" i="1"/>
  <c r="AB3626" i="1" s="1"/>
  <c r="P3636" i="1"/>
  <c r="AB3636" i="1" s="1"/>
  <c r="P3637" i="1"/>
  <c r="AB3683" i="1"/>
  <c r="AB3693" i="1"/>
  <c r="AB3488" i="1"/>
  <c r="AB3507" i="1"/>
  <c r="AB3523" i="1"/>
  <c r="AB3532" i="1"/>
  <c r="AB3555" i="1"/>
  <c r="AB3564" i="1"/>
  <c r="AB3587" i="1"/>
  <c r="AB3590" i="1"/>
  <c r="AB3615" i="1"/>
  <c r="AB3628" i="1"/>
  <c r="AB3635" i="1"/>
  <c r="AB3642" i="1"/>
  <c r="AB3679" i="1"/>
  <c r="AB3690" i="1"/>
  <c r="AB3697" i="1"/>
  <c r="AB3739" i="1"/>
  <c r="AB3859" i="1"/>
  <c r="S3479" i="1"/>
  <c r="AB3479" i="1" s="1"/>
  <c r="P3484" i="1"/>
  <c r="AB3484" i="1" s="1"/>
  <c r="V3486" i="1"/>
  <c r="AB3486" i="1" s="1"/>
  <c r="Z3490" i="1"/>
  <c r="AB3492" i="1"/>
  <c r="M3493" i="1"/>
  <c r="AB3493" i="1" s="1"/>
  <c r="S3495" i="1"/>
  <c r="AB3495" i="1" s="1"/>
  <c r="P3500" i="1"/>
  <c r="AB3500" i="1" s="1"/>
  <c r="S3503" i="1"/>
  <c r="AB3503" i="1" s="1"/>
  <c r="AB3504" i="1"/>
  <c r="S3504" i="1"/>
  <c r="S3507" i="1"/>
  <c r="AB3508" i="1"/>
  <c r="AB3514" i="1"/>
  <c r="AB3520" i="1"/>
  <c r="AB3525" i="1"/>
  <c r="V3526" i="1"/>
  <c r="AB3529" i="1"/>
  <c r="Z3530" i="1"/>
  <c r="AB3535" i="1"/>
  <c r="V3543" i="1"/>
  <c r="AB3543" i="1" s="1"/>
  <c r="AB3546" i="1"/>
  <c r="AB3552" i="1"/>
  <c r="AB3557" i="1"/>
  <c r="V3558" i="1"/>
  <c r="AB3558" i="1" s="1"/>
  <c r="AB3561" i="1"/>
  <c r="Z3562" i="1"/>
  <c r="AB3567" i="1"/>
  <c r="V3575" i="1"/>
  <c r="AB3575" i="1" s="1"/>
  <c r="AB3578" i="1"/>
  <c r="AB3584" i="1"/>
  <c r="V3591" i="1"/>
  <c r="AB3591" i="1" s="1"/>
  <c r="AB3594" i="1"/>
  <c r="V3606" i="1"/>
  <c r="AB3606" i="1" s="1"/>
  <c r="M3610" i="1"/>
  <c r="AB3610" i="1" s="1"/>
  <c r="M3613" i="1"/>
  <c r="AB3613" i="1" s="1"/>
  <c r="P3620" i="1"/>
  <c r="P3621" i="1"/>
  <c r="Z3626" i="1"/>
  <c r="AB3631" i="1"/>
  <c r="S3631" i="1"/>
  <c r="V3639" i="1"/>
  <c r="AB3644" i="1"/>
  <c r="S3644" i="1"/>
  <c r="AB3651" i="1"/>
  <c r="AB3654" i="1"/>
  <c r="Z3655" i="1"/>
  <c r="AB3658" i="1"/>
  <c r="V3670" i="1"/>
  <c r="M3674" i="1"/>
  <c r="AB3674" i="1" s="1"/>
  <c r="M3677" i="1"/>
  <c r="AB3677" i="1" s="1"/>
  <c r="P3684" i="1"/>
  <c r="P3685" i="1"/>
  <c r="AB3723" i="1"/>
  <c r="AB3737" i="1"/>
  <c r="AB3754" i="1"/>
  <c r="AB3875" i="1"/>
  <c r="AB3706" i="1"/>
  <c r="AB3730" i="1"/>
  <c r="AB3761" i="1"/>
  <c r="AB3769" i="1"/>
  <c r="AB3771" i="1"/>
  <c r="AB3787" i="1"/>
  <c r="AB3843" i="1"/>
  <c r="AB3851" i="1"/>
  <c r="AB3696" i="1"/>
  <c r="AB3704" i="1"/>
  <c r="AB3709" i="1"/>
  <c r="AB3717" i="1"/>
  <c r="AB3720" i="1"/>
  <c r="AB3728" i="1"/>
  <c r="AB3781" i="1"/>
  <c r="AB3784" i="1"/>
  <c r="AB3792" i="1"/>
  <c r="AB3831" i="1"/>
  <c r="AB3854" i="1"/>
  <c r="AB3879" i="1"/>
  <c r="AB3895" i="1"/>
  <c r="AB3899" i="1"/>
  <c r="AB3918" i="1"/>
  <c r="AB3935" i="1"/>
  <c r="AB3942" i="1"/>
  <c r="AB3959" i="1"/>
  <c r="AB3963" i="1"/>
  <c r="AB4018" i="1"/>
  <c r="AB4082" i="1"/>
  <c r="AB4119" i="1"/>
  <c r="AB3524" i="1"/>
  <c r="AB3540" i="1"/>
  <c r="AB3556" i="1"/>
  <c r="AB3572" i="1"/>
  <c r="M3589" i="1"/>
  <c r="AB3589" i="1" s="1"/>
  <c r="P3596" i="1"/>
  <c r="AB3596" i="1" s="1"/>
  <c r="V3598" i="1"/>
  <c r="AB3598" i="1" s="1"/>
  <c r="Z3602" i="1"/>
  <c r="AB3604" i="1"/>
  <c r="M3605" i="1"/>
  <c r="AB3605" i="1" s="1"/>
  <c r="P3612" i="1"/>
  <c r="AB3612" i="1" s="1"/>
  <c r="V3614" i="1"/>
  <c r="Z3618" i="1"/>
  <c r="AB3620" i="1"/>
  <c r="M3621" i="1"/>
  <c r="AB3621" i="1" s="1"/>
  <c r="S3623" i="1"/>
  <c r="AB3623" i="1" s="1"/>
  <c r="P3628" i="1"/>
  <c r="V3630" i="1"/>
  <c r="AB3630" i="1" s="1"/>
  <c r="Z3634" i="1"/>
  <c r="M3637" i="1"/>
  <c r="AB3637" i="1" s="1"/>
  <c r="S3639" i="1"/>
  <c r="AB3639" i="1" s="1"/>
  <c r="P3644" i="1"/>
  <c r="V3646" i="1"/>
  <c r="Z3650" i="1"/>
  <c r="AB3652" i="1"/>
  <c r="M3653" i="1"/>
  <c r="AB3653" i="1" s="1"/>
  <c r="S3655" i="1"/>
  <c r="AB3655" i="1" s="1"/>
  <c r="P3660" i="1"/>
  <c r="AB3660" i="1" s="1"/>
  <c r="V3662" i="1"/>
  <c r="AB3662" i="1" s="1"/>
  <c r="Z3666" i="1"/>
  <c r="AB3668" i="1"/>
  <c r="M3669" i="1"/>
  <c r="AB3669" i="1" s="1"/>
  <c r="S3671" i="1"/>
  <c r="AB3671" i="1" s="1"/>
  <c r="P3676" i="1"/>
  <c r="AB3676" i="1" s="1"/>
  <c r="V3678" i="1"/>
  <c r="AB3678" i="1" s="1"/>
  <c r="Z3682" i="1"/>
  <c r="AB3684" i="1"/>
  <c r="M3685" i="1"/>
  <c r="AB3685" i="1" s="1"/>
  <c r="S3687" i="1"/>
  <c r="AB3687" i="1" s="1"/>
  <c r="P3692" i="1"/>
  <c r="AB3692" i="1" s="1"/>
  <c r="V3694" i="1"/>
  <c r="AB3694" i="1" s="1"/>
  <c r="Z3698" i="1"/>
  <c r="AB3700" i="1"/>
  <c r="V3702" i="1"/>
  <c r="AB3702" i="1" s="1"/>
  <c r="P3717" i="1"/>
  <c r="M3722" i="1"/>
  <c r="AB3733" i="1"/>
  <c r="V3735" i="1"/>
  <c r="AB3736" i="1"/>
  <c r="AB3744" i="1"/>
  <c r="AB3750" i="1"/>
  <c r="Z3751" i="1"/>
  <c r="S3772" i="1"/>
  <c r="AB3773" i="1"/>
  <c r="P3781" i="1"/>
  <c r="M3786" i="1"/>
  <c r="AB3786" i="1" s="1"/>
  <c r="V3799" i="1"/>
  <c r="AB3800" i="1"/>
  <c r="AB3808" i="1"/>
  <c r="Z3815" i="1"/>
  <c r="AB3985" i="1"/>
  <c r="AB3987" i="1"/>
  <c r="AB4001" i="1"/>
  <c r="AB4003" i="1"/>
  <c r="AB4007" i="1"/>
  <c r="AB4037" i="1"/>
  <c r="AB4063" i="1"/>
  <c r="AB4098" i="1"/>
  <c r="AB4101" i="1"/>
  <c r="AB4131" i="1"/>
  <c r="AB4315" i="1"/>
  <c r="P3504" i="1"/>
  <c r="V3506" i="1"/>
  <c r="AB3506" i="1" s="1"/>
  <c r="Z3510" i="1"/>
  <c r="AB3510" i="1" s="1"/>
  <c r="AB3512" i="1"/>
  <c r="M3513" i="1"/>
  <c r="S3515" i="1"/>
  <c r="AB3515" i="1" s="1"/>
  <c r="P3520" i="1"/>
  <c r="V3522" i="1"/>
  <c r="AB3522" i="1" s="1"/>
  <c r="Z3526" i="1"/>
  <c r="AB3526" i="1" s="1"/>
  <c r="AB3528" i="1"/>
  <c r="M3529" i="1"/>
  <c r="S3531" i="1"/>
  <c r="AB3531" i="1" s="1"/>
  <c r="P3536" i="1"/>
  <c r="V3538" i="1"/>
  <c r="AB3538" i="1" s="1"/>
  <c r="Z3542" i="1"/>
  <c r="AB3542" i="1" s="1"/>
  <c r="AB3544" i="1"/>
  <c r="M3545" i="1"/>
  <c r="AB3545" i="1" s="1"/>
  <c r="S3547" i="1"/>
  <c r="AB3547" i="1" s="1"/>
  <c r="P3552" i="1"/>
  <c r="V3554" i="1"/>
  <c r="AB3554" i="1" s="1"/>
  <c r="Z3558" i="1"/>
  <c r="AB3560" i="1"/>
  <c r="M3561" i="1"/>
  <c r="S3563" i="1"/>
  <c r="AB3563" i="1" s="1"/>
  <c r="P3568" i="1"/>
  <c r="AB3568" i="1" s="1"/>
  <c r="V3570" i="1"/>
  <c r="AB3570" i="1" s="1"/>
  <c r="Z3574" i="1"/>
  <c r="AB3574" i="1" s="1"/>
  <c r="AB3576" i="1"/>
  <c r="M3577" i="1"/>
  <c r="AB3577" i="1" s="1"/>
  <c r="S3579" i="1"/>
  <c r="AB3579" i="1" s="1"/>
  <c r="P3584" i="1"/>
  <c r="V3586" i="1"/>
  <c r="AB3586" i="1" s="1"/>
  <c r="Z3590" i="1"/>
  <c r="AB3592" i="1"/>
  <c r="M3593" i="1"/>
  <c r="S3595" i="1"/>
  <c r="AB3595" i="1" s="1"/>
  <c r="P3600" i="1"/>
  <c r="AB3600" i="1" s="1"/>
  <c r="V3602" i="1"/>
  <c r="AB3602" i="1" s="1"/>
  <c r="Z3606" i="1"/>
  <c r="AB3608" i="1"/>
  <c r="M3609" i="1"/>
  <c r="AB3609" i="1" s="1"/>
  <c r="S3611" i="1"/>
  <c r="P3616" i="1"/>
  <c r="V3618" i="1"/>
  <c r="AB3618" i="1" s="1"/>
  <c r="Z3622" i="1"/>
  <c r="AB3624" i="1"/>
  <c r="M3625" i="1"/>
  <c r="AB3625" i="1" s="1"/>
  <c r="S3627" i="1"/>
  <c r="AB3627" i="1" s="1"/>
  <c r="P3632" i="1"/>
  <c r="AB3632" i="1" s="1"/>
  <c r="V3634" i="1"/>
  <c r="AB3634" i="1" s="1"/>
  <c r="Z3638" i="1"/>
  <c r="AB3638" i="1" s="1"/>
  <c r="AB3640" i="1"/>
  <c r="M3641" i="1"/>
  <c r="S3643" i="1"/>
  <c r="AB3643" i="1" s="1"/>
  <c r="P3648" i="1"/>
  <c r="AB3648" i="1" s="1"/>
  <c r="V3650" i="1"/>
  <c r="AB3650" i="1" s="1"/>
  <c r="Z3654" i="1"/>
  <c r="AB3656" i="1"/>
  <c r="M3657" i="1"/>
  <c r="AB3657" i="1" s="1"/>
  <c r="S3659" i="1"/>
  <c r="AB3659" i="1" s="1"/>
  <c r="P3664" i="1"/>
  <c r="AB3664" i="1" s="1"/>
  <c r="V3666" i="1"/>
  <c r="AB3666" i="1" s="1"/>
  <c r="Z3670" i="1"/>
  <c r="AB3672" i="1"/>
  <c r="M3673" i="1"/>
  <c r="AB3673" i="1" s="1"/>
  <c r="S3675" i="1"/>
  <c r="AB3675" i="1" s="1"/>
  <c r="P3680" i="1"/>
  <c r="V3682" i="1"/>
  <c r="AB3682" i="1" s="1"/>
  <c r="Z3686" i="1"/>
  <c r="AB3686" i="1" s="1"/>
  <c r="AB3688" i="1"/>
  <c r="M3689" i="1"/>
  <c r="S3691" i="1"/>
  <c r="AB3691" i="1" s="1"/>
  <c r="P3696" i="1"/>
  <c r="V3698" i="1"/>
  <c r="AB3698" i="1" s="1"/>
  <c r="Z3703" i="1"/>
  <c r="AB3703" i="1" s="1"/>
  <c r="Z3706" i="1"/>
  <c r="S3724" i="1"/>
  <c r="AB3725" i="1"/>
  <c r="AB3727" i="1"/>
  <c r="P3733" i="1"/>
  <c r="M3738" i="1"/>
  <c r="AB3738" i="1" s="1"/>
  <c r="AB3749" i="1"/>
  <c r="V3751" i="1"/>
  <c r="AB3752" i="1"/>
  <c r="AB3760" i="1"/>
  <c r="Z3767" i="1"/>
  <c r="S3788" i="1"/>
  <c r="P3797" i="1"/>
  <c r="M3802" i="1"/>
  <c r="AB3802" i="1" s="1"/>
  <c r="AB3813" i="1"/>
  <c r="V3815" i="1"/>
  <c r="AB3816" i="1"/>
  <c r="AB3823" i="1"/>
  <c r="AB3832" i="1"/>
  <c r="AB3839" i="1"/>
  <c r="AB3848" i="1"/>
  <c r="AB3862" i="1"/>
  <c r="AB3864" i="1"/>
  <c r="AB3871" i="1"/>
  <c r="AB3878" i="1"/>
  <c r="AB3880" i="1"/>
  <c r="AB3887" i="1"/>
  <c r="AB3911" i="1"/>
  <c r="AB3915" i="1"/>
  <c r="AB3934" i="1"/>
  <c r="AB3951" i="1"/>
  <c r="AB3975" i="1"/>
  <c r="AB4027" i="1"/>
  <c r="AB4079" i="1"/>
  <c r="AB4117" i="1"/>
  <c r="AB3768" i="1"/>
  <c r="AB3782" i="1"/>
  <c r="AB3799" i="1"/>
  <c r="AB3986" i="1"/>
  <c r="AB4043" i="1"/>
  <c r="AB4103" i="1"/>
  <c r="AB4918" i="1"/>
  <c r="S3711" i="1"/>
  <c r="AB3711" i="1" s="1"/>
  <c r="P3716" i="1"/>
  <c r="AB3716" i="1" s="1"/>
  <c r="V3718" i="1"/>
  <c r="AB3718" i="1" s="1"/>
  <c r="Z3722" i="1"/>
  <c r="AB3724" i="1"/>
  <c r="M3725" i="1"/>
  <c r="S3727" i="1"/>
  <c r="P3732" i="1"/>
  <c r="V3734" i="1"/>
  <c r="AB3734" i="1" s="1"/>
  <c r="Z3738" i="1"/>
  <c r="M3741" i="1"/>
  <c r="S3743" i="1"/>
  <c r="AB3743" i="1" s="1"/>
  <c r="P3748" i="1"/>
  <c r="AB3748" i="1" s="1"/>
  <c r="V3750" i="1"/>
  <c r="Z3754" i="1"/>
  <c r="AB3756" i="1"/>
  <c r="M3757" i="1"/>
  <c r="AB3757" i="1" s="1"/>
  <c r="S3759" i="1"/>
  <c r="AB3759" i="1" s="1"/>
  <c r="P3764" i="1"/>
  <c r="V3766" i="1"/>
  <c r="AB3766" i="1" s="1"/>
  <c r="Z3770" i="1"/>
  <c r="AB3770" i="1" s="1"/>
  <c r="M3773" i="1"/>
  <c r="S3775" i="1"/>
  <c r="AB3775" i="1" s="1"/>
  <c r="P3780" i="1"/>
  <c r="AB3780" i="1" s="1"/>
  <c r="V3782" i="1"/>
  <c r="Z3786" i="1"/>
  <c r="AB3788" i="1"/>
  <c r="M3789" i="1"/>
  <c r="AB3789" i="1" s="1"/>
  <c r="S3791" i="1"/>
  <c r="AB3791" i="1" s="1"/>
  <c r="P3796" i="1"/>
  <c r="V3798" i="1"/>
  <c r="AB3798" i="1" s="1"/>
  <c r="Z3802" i="1"/>
  <c r="M3805" i="1"/>
  <c r="AB3805" i="1" s="1"/>
  <c r="S3807" i="1"/>
  <c r="AB3807" i="1" s="1"/>
  <c r="P3812" i="1"/>
  <c r="AB3812" i="1" s="1"/>
  <c r="V3814" i="1"/>
  <c r="AB3814" i="1" s="1"/>
  <c r="Z3818" i="1"/>
  <c r="AB3818" i="1" s="1"/>
  <c r="AB3820" i="1"/>
  <c r="S3820" i="1"/>
  <c r="AB3821" i="1"/>
  <c r="P3825" i="1"/>
  <c r="AB3825" i="1" s="1"/>
  <c r="Z3827" i="1"/>
  <c r="AB3827" i="1" s="1"/>
  <c r="M3830" i="1"/>
  <c r="AB3830" i="1" s="1"/>
  <c r="V3831" i="1"/>
  <c r="S3836" i="1"/>
  <c r="AB3836" i="1" s="1"/>
  <c r="AB3837" i="1"/>
  <c r="P3841" i="1"/>
  <c r="AB3841" i="1" s="1"/>
  <c r="Z3843" i="1"/>
  <c r="M3846" i="1"/>
  <c r="AB3846" i="1" s="1"/>
  <c r="V3847" i="1"/>
  <c r="AB3847" i="1" s="1"/>
  <c r="S3852" i="1"/>
  <c r="AB3852" i="1" s="1"/>
  <c r="AB3853" i="1"/>
  <c r="P3857" i="1"/>
  <c r="AB3857" i="1" s="1"/>
  <c r="Z3859" i="1"/>
  <c r="M3862" i="1"/>
  <c r="V3863" i="1"/>
  <c r="AB3863" i="1" s="1"/>
  <c r="AB3868" i="1"/>
  <c r="S3868" i="1"/>
  <c r="AB3869" i="1"/>
  <c r="P3873" i="1"/>
  <c r="AB3873" i="1" s="1"/>
  <c r="Z3875" i="1"/>
  <c r="M3878" i="1"/>
  <c r="V3879" i="1"/>
  <c r="AB3884" i="1"/>
  <c r="S3884" i="1"/>
  <c r="AB3885" i="1"/>
  <c r="P3889" i="1"/>
  <c r="AB3889" i="1" s="1"/>
  <c r="Z3891" i="1"/>
  <c r="AB3891" i="1" s="1"/>
  <c r="M3894" i="1"/>
  <c r="AB3894" i="1" s="1"/>
  <c r="V3895" i="1"/>
  <c r="S3900" i="1"/>
  <c r="AB3900" i="1" s="1"/>
  <c r="AB3901" i="1"/>
  <c r="P3905" i="1"/>
  <c r="AB3905" i="1" s="1"/>
  <c r="Z3907" i="1"/>
  <c r="AB3907" i="1" s="1"/>
  <c r="M3910" i="1"/>
  <c r="AB3910" i="1" s="1"/>
  <c r="V3911" i="1"/>
  <c r="S3916" i="1"/>
  <c r="AB3916" i="1" s="1"/>
  <c r="AB3917" i="1"/>
  <c r="P3921" i="1"/>
  <c r="AB3921" i="1" s="1"/>
  <c r="Z3923" i="1"/>
  <c r="AB3923" i="1" s="1"/>
  <c r="M3926" i="1"/>
  <c r="AB3926" i="1" s="1"/>
  <c r="V3927" i="1"/>
  <c r="AB3927" i="1" s="1"/>
  <c r="AB3932" i="1"/>
  <c r="S3932" i="1"/>
  <c r="AB3933" i="1"/>
  <c r="P3937" i="1"/>
  <c r="AB3937" i="1" s="1"/>
  <c r="Z3939" i="1"/>
  <c r="AB3939" i="1" s="1"/>
  <c r="M3942" i="1"/>
  <c r="V3943" i="1"/>
  <c r="AB3943" i="1" s="1"/>
  <c r="AB3948" i="1"/>
  <c r="S3948" i="1"/>
  <c r="AB3949" i="1"/>
  <c r="P3953" i="1"/>
  <c r="AB3953" i="1" s="1"/>
  <c r="Z3955" i="1"/>
  <c r="AB3955" i="1" s="1"/>
  <c r="M3958" i="1"/>
  <c r="AB3958" i="1" s="1"/>
  <c r="V3959" i="1"/>
  <c r="S3964" i="1"/>
  <c r="AB3964" i="1" s="1"/>
  <c r="AB3965" i="1"/>
  <c r="P3969" i="1"/>
  <c r="AB3969" i="1" s="1"/>
  <c r="Z3971" i="1"/>
  <c r="AB3971" i="1" s="1"/>
  <c r="M3974" i="1"/>
  <c r="AB3974" i="1" s="1"/>
  <c r="V3975" i="1"/>
  <c r="S3984" i="1"/>
  <c r="AB3984" i="1" s="1"/>
  <c r="M3994" i="1"/>
  <c r="S4000" i="1"/>
  <c r="AB4000" i="1" s="1"/>
  <c r="AB4136" i="1"/>
  <c r="AB4175" i="1"/>
  <c r="AB4239" i="1"/>
  <c r="AB4318" i="1"/>
  <c r="AB4411" i="1"/>
  <c r="AB3896" i="1"/>
  <c r="AB3897" i="1"/>
  <c r="AB3912" i="1"/>
  <c r="AB3928" i="1"/>
  <c r="AB3944" i="1"/>
  <c r="AB3960" i="1"/>
  <c r="AB3961" i="1"/>
  <c r="AB3976" i="1"/>
  <c r="AB3988" i="1"/>
  <c r="AB3989" i="1"/>
  <c r="AB3994" i="1"/>
  <c r="AB4004" i="1"/>
  <c r="AB4010" i="1"/>
  <c r="AB4012" i="1"/>
  <c r="AB4026" i="1"/>
  <c r="AB4028" i="1"/>
  <c r="AB4044" i="1"/>
  <c r="AB4058" i="1"/>
  <c r="AB4060" i="1"/>
  <c r="AB4074" i="1"/>
  <c r="AB4076" i="1"/>
  <c r="AB4090" i="1"/>
  <c r="AB4092" i="1"/>
  <c r="AB4108" i="1"/>
  <c r="AB4122" i="1"/>
  <c r="AB4124" i="1"/>
  <c r="AB4129" i="1"/>
  <c r="AB4295" i="1"/>
  <c r="M3701" i="1"/>
  <c r="AB3701" i="1" s="1"/>
  <c r="S3703" i="1"/>
  <c r="P3708" i="1"/>
  <c r="AB3708" i="1" s="1"/>
  <c r="V3710" i="1"/>
  <c r="AB3710" i="1" s="1"/>
  <c r="Z3714" i="1"/>
  <c r="AB3714" i="1" s="1"/>
  <c r="M3717" i="1"/>
  <c r="S3719" i="1"/>
  <c r="AB3719" i="1" s="1"/>
  <c r="P3724" i="1"/>
  <c r="V3726" i="1"/>
  <c r="AB3726" i="1" s="1"/>
  <c r="Z3730" i="1"/>
  <c r="AB3732" i="1"/>
  <c r="M3733" i="1"/>
  <c r="S3735" i="1"/>
  <c r="AB3735" i="1" s="1"/>
  <c r="P3740" i="1"/>
  <c r="AB3740" i="1" s="1"/>
  <c r="V3742" i="1"/>
  <c r="AB3742" i="1" s="1"/>
  <c r="Z3746" i="1"/>
  <c r="AB3746" i="1" s="1"/>
  <c r="M3749" i="1"/>
  <c r="S3751" i="1"/>
  <c r="AB3751" i="1" s="1"/>
  <c r="P3756" i="1"/>
  <c r="V3758" i="1"/>
  <c r="AB3758" i="1" s="1"/>
  <c r="Z3762" i="1"/>
  <c r="AB3762" i="1" s="1"/>
  <c r="AB3764" i="1"/>
  <c r="M3765" i="1"/>
  <c r="AB3765" i="1" s="1"/>
  <c r="S3767" i="1"/>
  <c r="AB3767" i="1" s="1"/>
  <c r="P3772" i="1"/>
  <c r="AB3772" i="1" s="1"/>
  <c r="V3774" i="1"/>
  <c r="AB3774" i="1" s="1"/>
  <c r="Z3778" i="1"/>
  <c r="AB3778" i="1" s="1"/>
  <c r="M3781" i="1"/>
  <c r="S3783" i="1"/>
  <c r="AB3783" i="1" s="1"/>
  <c r="P3788" i="1"/>
  <c r="V3790" i="1"/>
  <c r="AB3790" i="1" s="1"/>
  <c r="Z3794" i="1"/>
  <c r="AB3794" i="1" s="1"/>
  <c r="AB3796" i="1"/>
  <c r="M3797" i="1"/>
  <c r="AB3797" i="1" s="1"/>
  <c r="S3799" i="1"/>
  <c r="P3804" i="1"/>
  <c r="AB3804" i="1" s="1"/>
  <c r="V3806" i="1"/>
  <c r="AB3806" i="1" s="1"/>
  <c r="Z3810" i="1"/>
  <c r="AB3810" i="1" s="1"/>
  <c r="M3813" i="1"/>
  <c r="S3815" i="1"/>
  <c r="AB3815" i="1" s="1"/>
  <c r="M3822" i="1"/>
  <c r="AB3822" i="1" s="1"/>
  <c r="V3823" i="1"/>
  <c r="S3828" i="1"/>
  <c r="AB3828" i="1" s="1"/>
  <c r="AB3829" i="1"/>
  <c r="P3833" i="1"/>
  <c r="AB3833" i="1" s="1"/>
  <c r="Z3835" i="1"/>
  <c r="M3838" i="1"/>
  <c r="AB3838" i="1" s="1"/>
  <c r="V3839" i="1"/>
  <c r="S3844" i="1"/>
  <c r="AB3844" i="1" s="1"/>
  <c r="AB3845" i="1"/>
  <c r="P3849" i="1"/>
  <c r="AB3849" i="1" s="1"/>
  <c r="Z3851" i="1"/>
  <c r="M3854" i="1"/>
  <c r="V3855" i="1"/>
  <c r="AB3855" i="1" s="1"/>
  <c r="AB3860" i="1"/>
  <c r="S3860" i="1"/>
  <c r="AB3861" i="1"/>
  <c r="P3865" i="1"/>
  <c r="AB3865" i="1" s="1"/>
  <c r="Z3867" i="1"/>
  <c r="AB3867" i="1" s="1"/>
  <c r="M3870" i="1"/>
  <c r="AB3870" i="1" s="1"/>
  <c r="V3871" i="1"/>
  <c r="AB3876" i="1"/>
  <c r="S3876" i="1"/>
  <c r="AB3877" i="1"/>
  <c r="P3881" i="1"/>
  <c r="AB3881" i="1" s="1"/>
  <c r="Z3883" i="1"/>
  <c r="AB3883" i="1" s="1"/>
  <c r="M3886" i="1"/>
  <c r="AB3886" i="1" s="1"/>
  <c r="V3887" i="1"/>
  <c r="S3892" i="1"/>
  <c r="AB3892" i="1" s="1"/>
  <c r="AB3893" i="1"/>
  <c r="P3897" i="1"/>
  <c r="Z3899" i="1"/>
  <c r="M3902" i="1"/>
  <c r="AB3902" i="1" s="1"/>
  <c r="V3903" i="1"/>
  <c r="AB3903" i="1" s="1"/>
  <c r="S3908" i="1"/>
  <c r="AB3908" i="1" s="1"/>
  <c r="AB3909" i="1"/>
  <c r="P3913" i="1"/>
  <c r="AB3913" i="1" s="1"/>
  <c r="Z3915" i="1"/>
  <c r="M3918" i="1"/>
  <c r="V3919" i="1"/>
  <c r="AB3919" i="1" s="1"/>
  <c r="AB3924" i="1"/>
  <c r="S3924" i="1"/>
  <c r="AB3925" i="1"/>
  <c r="P3929" i="1"/>
  <c r="AB3929" i="1" s="1"/>
  <c r="Z3931" i="1"/>
  <c r="AB3931" i="1" s="1"/>
  <c r="M3934" i="1"/>
  <c r="V3935" i="1"/>
  <c r="AB3940" i="1"/>
  <c r="S3940" i="1"/>
  <c r="AB3941" i="1"/>
  <c r="P3945" i="1"/>
  <c r="AB3945" i="1" s="1"/>
  <c r="Z3947" i="1"/>
  <c r="AB3947" i="1" s="1"/>
  <c r="M3950" i="1"/>
  <c r="AB3950" i="1" s="1"/>
  <c r="V3951" i="1"/>
  <c r="S3956" i="1"/>
  <c r="AB3956" i="1" s="1"/>
  <c r="AB3957" i="1"/>
  <c r="P3961" i="1"/>
  <c r="Z3963" i="1"/>
  <c r="M3966" i="1"/>
  <c r="AB3966" i="1" s="1"/>
  <c r="V3967" i="1"/>
  <c r="AB3967" i="1" s="1"/>
  <c r="S3972" i="1"/>
  <c r="AB3972" i="1" s="1"/>
  <c r="AB3973" i="1"/>
  <c r="P3977" i="1"/>
  <c r="AB3977" i="1" s="1"/>
  <c r="V3979" i="1"/>
  <c r="AB3979" i="1" s="1"/>
  <c r="AB3980" i="1"/>
  <c r="AB3981" i="1"/>
  <c r="P3989" i="1"/>
  <c r="Z3991" i="1"/>
  <c r="AB3991" i="1" s="1"/>
  <c r="V3995" i="1"/>
  <c r="AB3995" i="1" s="1"/>
  <c r="AB3996" i="1"/>
  <c r="AB3997" i="1"/>
  <c r="P4005" i="1"/>
  <c r="AB4005" i="1" s="1"/>
  <c r="Z4007" i="1"/>
  <c r="AB4138" i="1"/>
  <c r="AB4150" i="1"/>
  <c r="AB4183" i="1"/>
  <c r="AB4199" i="1"/>
  <c r="AB4247" i="1"/>
  <c r="AB4263" i="1"/>
  <c r="P3981" i="1"/>
  <c r="Z3983" i="1"/>
  <c r="AB3983" i="1" s="1"/>
  <c r="M3986" i="1"/>
  <c r="V3987" i="1"/>
  <c r="S3992" i="1"/>
  <c r="AB3992" i="1" s="1"/>
  <c r="AB3993" i="1"/>
  <c r="P3997" i="1"/>
  <c r="Z3999" i="1"/>
  <c r="AB3999" i="1" s="1"/>
  <c r="M4002" i="1"/>
  <c r="AB4002" i="1" s="1"/>
  <c r="V4003" i="1"/>
  <c r="S4008" i="1"/>
  <c r="AB4008" i="1" s="1"/>
  <c r="AB4009" i="1"/>
  <c r="P4013" i="1"/>
  <c r="AB4013" i="1" s="1"/>
  <c r="Z4015" i="1"/>
  <c r="AB4015" i="1" s="1"/>
  <c r="M4018" i="1"/>
  <c r="V4019" i="1"/>
  <c r="AB4019" i="1" s="1"/>
  <c r="AB4024" i="1"/>
  <c r="S4024" i="1"/>
  <c r="AB4025" i="1"/>
  <c r="P4029" i="1"/>
  <c r="AB4029" i="1" s="1"/>
  <c r="Z4031" i="1"/>
  <c r="AB4031" i="1" s="1"/>
  <c r="M4034" i="1"/>
  <c r="AB4034" i="1" s="1"/>
  <c r="V4035" i="1"/>
  <c r="AB4035" i="1" s="1"/>
  <c r="AB4040" i="1"/>
  <c r="S4040" i="1"/>
  <c r="AB4041" i="1"/>
  <c r="P4045" i="1"/>
  <c r="AB4045" i="1" s="1"/>
  <c r="Z4047" i="1"/>
  <c r="AB4047" i="1" s="1"/>
  <c r="M4050" i="1"/>
  <c r="AB4050" i="1" s="1"/>
  <c r="V4051" i="1"/>
  <c r="AB4051" i="1" s="1"/>
  <c r="S4056" i="1"/>
  <c r="AB4056" i="1" s="1"/>
  <c r="AB4057" i="1"/>
  <c r="P4061" i="1"/>
  <c r="AB4061" i="1" s="1"/>
  <c r="Z4063" i="1"/>
  <c r="M4066" i="1"/>
  <c r="AB4066" i="1" s="1"/>
  <c r="V4067" i="1"/>
  <c r="AB4067" i="1" s="1"/>
  <c r="S4072" i="1"/>
  <c r="AB4072" i="1" s="1"/>
  <c r="AB4073" i="1"/>
  <c r="P4077" i="1"/>
  <c r="AB4077" i="1" s="1"/>
  <c r="Z4079" i="1"/>
  <c r="M4082" i="1"/>
  <c r="V4083" i="1"/>
  <c r="AB4083" i="1" s="1"/>
  <c r="AB4088" i="1"/>
  <c r="S4088" i="1"/>
  <c r="AB4089" i="1"/>
  <c r="P4093" i="1"/>
  <c r="AB4093" i="1" s="1"/>
  <c r="Z4095" i="1"/>
  <c r="AB4095" i="1" s="1"/>
  <c r="M4098" i="1"/>
  <c r="V4099" i="1"/>
  <c r="AB4099" i="1" s="1"/>
  <c r="AB4104" i="1"/>
  <c r="S4104" i="1"/>
  <c r="AB4105" i="1"/>
  <c r="P4109" i="1"/>
  <c r="AB4109" i="1" s="1"/>
  <c r="Z4111" i="1"/>
  <c r="AB4111" i="1" s="1"/>
  <c r="M4114" i="1"/>
  <c r="AB4114" i="1" s="1"/>
  <c r="V4115" i="1"/>
  <c r="AB4115" i="1" s="1"/>
  <c r="S4120" i="1"/>
  <c r="AB4120" i="1" s="1"/>
  <c r="AB4121" i="1"/>
  <c r="P4125" i="1"/>
  <c r="AB4125" i="1" s="1"/>
  <c r="Z4127" i="1"/>
  <c r="AB4127" i="1" s="1"/>
  <c r="AB4132" i="1"/>
  <c r="AB4134" i="1"/>
  <c r="AB4141" i="1"/>
  <c r="AB4146" i="1"/>
  <c r="AB4147" i="1"/>
  <c r="AB4320" i="1"/>
  <c r="AB4342" i="1"/>
  <c r="AB4356" i="1"/>
  <c r="AB4358" i="1"/>
  <c r="AB4384" i="1"/>
  <c r="AB4396" i="1"/>
  <c r="AB4416" i="1"/>
  <c r="AB4438" i="1"/>
  <c r="AB4446" i="1"/>
  <c r="AB4483" i="1"/>
  <c r="AB4535" i="1"/>
  <c r="AB4347" i="1"/>
  <c r="AB4375" i="1"/>
  <c r="AB4395" i="1"/>
  <c r="AB4424" i="1"/>
  <c r="AB4528" i="1"/>
  <c r="M4010" i="1"/>
  <c r="V4011" i="1"/>
  <c r="AB4011" i="1" s="1"/>
  <c r="AB4016" i="1"/>
  <c r="S4016" i="1"/>
  <c r="AB4017" i="1"/>
  <c r="P4021" i="1"/>
  <c r="AB4021" i="1" s="1"/>
  <c r="Z4023" i="1"/>
  <c r="AB4023" i="1" s="1"/>
  <c r="M4026" i="1"/>
  <c r="V4027" i="1"/>
  <c r="S4032" i="1"/>
  <c r="AB4032" i="1" s="1"/>
  <c r="AB4033" i="1"/>
  <c r="P4037" i="1"/>
  <c r="Z4039" i="1"/>
  <c r="AB4039" i="1" s="1"/>
  <c r="M4042" i="1"/>
  <c r="AB4042" i="1" s="1"/>
  <c r="V4043" i="1"/>
  <c r="AB4048" i="1"/>
  <c r="S4048" i="1"/>
  <c r="AB4049" i="1"/>
  <c r="P4053" i="1"/>
  <c r="AB4053" i="1" s="1"/>
  <c r="Z4055" i="1"/>
  <c r="AB4055" i="1" s="1"/>
  <c r="M4058" i="1"/>
  <c r="V4059" i="1"/>
  <c r="AB4059" i="1" s="1"/>
  <c r="AB4064" i="1"/>
  <c r="S4064" i="1"/>
  <c r="AB4065" i="1"/>
  <c r="P4069" i="1"/>
  <c r="AB4069" i="1" s="1"/>
  <c r="Z4071" i="1"/>
  <c r="AB4071" i="1" s="1"/>
  <c r="M4074" i="1"/>
  <c r="V4075" i="1"/>
  <c r="AB4075" i="1" s="1"/>
  <c r="AB4080" i="1"/>
  <c r="S4080" i="1"/>
  <c r="AB4081" i="1"/>
  <c r="P4085" i="1"/>
  <c r="AB4085" i="1" s="1"/>
  <c r="Z4087" i="1"/>
  <c r="AB4087" i="1" s="1"/>
  <c r="M4090" i="1"/>
  <c r="V4091" i="1"/>
  <c r="AB4091" i="1" s="1"/>
  <c r="S4096" i="1"/>
  <c r="AB4096" i="1" s="1"/>
  <c r="AB4097" i="1"/>
  <c r="P4101" i="1"/>
  <c r="Z4103" i="1"/>
  <c r="M4106" i="1"/>
  <c r="AB4106" i="1" s="1"/>
  <c r="V4107" i="1"/>
  <c r="AB4107" i="1" s="1"/>
  <c r="S4112" i="1"/>
  <c r="AB4112" i="1" s="1"/>
  <c r="AB4113" i="1"/>
  <c r="P4117" i="1"/>
  <c r="Z4119" i="1"/>
  <c r="M4122" i="1"/>
  <c r="V4123" i="1"/>
  <c r="AB4123" i="1" s="1"/>
  <c r="AB4128" i="1"/>
  <c r="S4128" i="1"/>
  <c r="AB4133" i="1"/>
  <c r="AB4135" i="1"/>
  <c r="AB4325" i="1"/>
  <c r="AB4332" i="1"/>
  <c r="AB4340" i="1"/>
  <c r="AB4352" i="1"/>
  <c r="AB4364" i="1"/>
  <c r="AB4378" i="1"/>
  <c r="AB4388" i="1"/>
  <c r="AB4390" i="1"/>
  <c r="AB4391" i="1"/>
  <c r="AB4406" i="1"/>
  <c r="AB4486" i="1"/>
  <c r="AB4524" i="1"/>
  <c r="AB4334" i="1"/>
  <c r="AB4344" i="1"/>
  <c r="AB4382" i="1"/>
  <c r="AB4387" i="1"/>
  <c r="AB4398" i="1"/>
  <c r="AB4408" i="1"/>
  <c r="AB4414" i="1"/>
  <c r="AB4448" i="1"/>
  <c r="AB4462" i="1"/>
  <c r="AB4467" i="1"/>
  <c r="AB4526" i="1"/>
  <c r="AB4558" i="1"/>
  <c r="AB4590" i="1"/>
  <c r="AB4626" i="1"/>
  <c r="AB4149" i="1"/>
  <c r="AB4156" i="1"/>
  <c r="AB4164" i="1"/>
  <c r="AB4172" i="1"/>
  <c r="AB4180" i="1"/>
  <c r="AB4188" i="1"/>
  <c r="AB4196" i="1"/>
  <c r="AB4204" i="1"/>
  <c r="AB4212" i="1"/>
  <c r="AB4220" i="1"/>
  <c r="AB4228" i="1"/>
  <c r="AB4236" i="1"/>
  <c r="AB4244" i="1"/>
  <c r="AB4252" i="1"/>
  <c r="AB4260" i="1"/>
  <c r="AB4268" i="1"/>
  <c r="AB4276" i="1"/>
  <c r="AB4284" i="1"/>
  <c r="AB4292" i="1"/>
  <c r="AB4300" i="1"/>
  <c r="AB4308" i="1"/>
  <c r="AB4335" i="1"/>
  <c r="AB4348" i="1"/>
  <c r="AB4357" i="1"/>
  <c r="AB4373" i="1"/>
  <c r="AB4389" i="1"/>
  <c r="AB4399" i="1"/>
  <c r="AB4412" i="1"/>
  <c r="AB4471" i="1"/>
  <c r="AB4496" i="1"/>
  <c r="AB4504" i="1"/>
  <c r="AB4510" i="1"/>
  <c r="AB4515" i="1"/>
  <c r="AB4536" i="1"/>
  <c r="AB4562" i="1"/>
  <c r="AB4594" i="1"/>
  <c r="AB4783" i="1"/>
  <c r="Z4135" i="1"/>
  <c r="AB4137" i="1"/>
  <c r="M4138" i="1"/>
  <c r="S4140" i="1"/>
  <c r="AB4140" i="1" s="1"/>
  <c r="P4145" i="1"/>
  <c r="AB4145" i="1" s="1"/>
  <c r="V4147" i="1"/>
  <c r="V4151" i="1"/>
  <c r="AB4151" i="1" s="1"/>
  <c r="P4157" i="1"/>
  <c r="AB4157" i="1" s="1"/>
  <c r="V4159" i="1"/>
  <c r="AB4159" i="1" s="1"/>
  <c r="P4165" i="1"/>
  <c r="AB4165" i="1" s="1"/>
  <c r="V4167" i="1"/>
  <c r="AB4167" i="1" s="1"/>
  <c r="P4173" i="1"/>
  <c r="AB4173" i="1" s="1"/>
  <c r="V4175" i="1"/>
  <c r="P4181" i="1"/>
  <c r="AB4181" i="1" s="1"/>
  <c r="V4183" i="1"/>
  <c r="P4189" i="1"/>
  <c r="AB4189" i="1" s="1"/>
  <c r="V4191" i="1"/>
  <c r="AB4191" i="1" s="1"/>
  <c r="P4197" i="1"/>
  <c r="AB4197" i="1" s="1"/>
  <c r="V4199" i="1"/>
  <c r="P4205" i="1"/>
  <c r="AB4205" i="1" s="1"/>
  <c r="V4207" i="1"/>
  <c r="AB4207" i="1" s="1"/>
  <c r="P4213" i="1"/>
  <c r="AB4213" i="1" s="1"/>
  <c r="V4215" i="1"/>
  <c r="AB4215" i="1" s="1"/>
  <c r="P4221" i="1"/>
  <c r="AB4221" i="1" s="1"/>
  <c r="V4223" i="1"/>
  <c r="AB4223" i="1" s="1"/>
  <c r="P4229" i="1"/>
  <c r="AB4229" i="1" s="1"/>
  <c r="V4231" i="1"/>
  <c r="AB4231" i="1" s="1"/>
  <c r="P4237" i="1"/>
  <c r="AB4237" i="1" s="1"/>
  <c r="V4239" i="1"/>
  <c r="P4245" i="1"/>
  <c r="AB4245" i="1" s="1"/>
  <c r="V4247" i="1"/>
  <c r="P4253" i="1"/>
  <c r="AB4253" i="1" s="1"/>
  <c r="V4255" i="1"/>
  <c r="AB4255" i="1" s="1"/>
  <c r="P4261" i="1"/>
  <c r="AB4261" i="1" s="1"/>
  <c r="V4263" i="1"/>
  <c r="P4269" i="1"/>
  <c r="AB4269" i="1" s="1"/>
  <c r="V4271" i="1"/>
  <c r="AB4271" i="1" s="1"/>
  <c r="P4277" i="1"/>
  <c r="AB4277" i="1" s="1"/>
  <c r="V4279" i="1"/>
  <c r="AB4279" i="1" s="1"/>
  <c r="P4285" i="1"/>
  <c r="AB4285" i="1" s="1"/>
  <c r="V4287" i="1"/>
  <c r="AB4287" i="1" s="1"/>
  <c r="P4293" i="1"/>
  <c r="AB4293" i="1" s="1"/>
  <c r="V4295" i="1"/>
  <c r="P4301" i="1"/>
  <c r="AB4301" i="1" s="1"/>
  <c r="V4303" i="1"/>
  <c r="AB4303" i="1" s="1"/>
  <c r="P4309" i="1"/>
  <c r="AB4309" i="1" s="1"/>
  <c r="V4311" i="1"/>
  <c r="AB4311" i="1" s="1"/>
  <c r="AB4313" i="1"/>
  <c r="AB4316" i="1"/>
  <c r="Z4320" i="1"/>
  <c r="AB4323" i="1"/>
  <c r="V4336" i="1"/>
  <c r="AB4336" i="1" s="1"/>
  <c r="AB4339" i="1"/>
  <c r="AB4350" i="1"/>
  <c r="V4351" i="1"/>
  <c r="Z4355" i="1"/>
  <c r="AB4355" i="1" s="1"/>
  <c r="AB4360" i="1"/>
  <c r="V4367" i="1"/>
  <c r="AB4367" i="1" s="1"/>
  <c r="Z4371" i="1"/>
  <c r="AB4371" i="1" s="1"/>
  <c r="AB4376" i="1"/>
  <c r="V4383" i="1"/>
  <c r="Z4387" i="1"/>
  <c r="AB4392" i="1"/>
  <c r="V4400" i="1"/>
  <c r="AB4400" i="1" s="1"/>
  <c r="AB4403" i="1"/>
  <c r="V4415" i="1"/>
  <c r="AB4415" i="1" s="1"/>
  <c r="AB4419" i="1"/>
  <c r="AB4488" i="1"/>
  <c r="AB4491" i="1"/>
  <c r="AB4494" i="1"/>
  <c r="AB4531" i="1"/>
  <c r="AB4552" i="1"/>
  <c r="AB4564" i="1"/>
  <c r="AB4584" i="1"/>
  <c r="AB4588" i="1"/>
  <c r="AB4458" i="1"/>
  <c r="AB4522" i="1"/>
  <c r="AB4544" i="1"/>
  <c r="AB4566" i="1"/>
  <c r="AB4576" i="1"/>
  <c r="AB4587" i="1"/>
  <c r="AB4596" i="1"/>
  <c r="AB4603" i="1"/>
  <c r="AB4615" i="1"/>
  <c r="AB4660" i="1"/>
  <c r="AB4796" i="1"/>
  <c r="Z4315" i="1"/>
  <c r="AB4317" i="1"/>
  <c r="M4318" i="1"/>
  <c r="S4320" i="1"/>
  <c r="P4325" i="1"/>
  <c r="V4327" i="1"/>
  <c r="AB4327" i="1" s="1"/>
  <c r="Z4331" i="1"/>
  <c r="AB4333" i="1"/>
  <c r="AB4349" i="1"/>
  <c r="AB4365" i="1"/>
  <c r="M4366" i="1"/>
  <c r="AB4366" i="1" s="1"/>
  <c r="AB4381" i="1"/>
  <c r="M4382" i="1"/>
  <c r="AB4397" i="1"/>
  <c r="AB4413" i="1"/>
  <c r="AB4452" i="1"/>
  <c r="AB4516" i="1"/>
  <c r="M4530" i="1"/>
  <c r="AB4530" i="1" s="1"/>
  <c r="M4539" i="1"/>
  <c r="M4542" i="1"/>
  <c r="AB4542" i="1" s="1"/>
  <c r="AB4548" i="1"/>
  <c r="AB4557" i="1"/>
  <c r="M4574" i="1"/>
  <c r="AB4574" i="1" s="1"/>
  <c r="AB4580" i="1"/>
  <c r="P4582" i="1"/>
  <c r="S4589" i="1"/>
  <c r="AB4589" i="1" s="1"/>
  <c r="S4592" i="1"/>
  <c r="AB4611" i="1"/>
  <c r="AB4612" i="1"/>
  <c r="AB4645" i="1"/>
  <c r="AB4725" i="1"/>
  <c r="AB4741" i="1"/>
  <c r="P4313" i="1"/>
  <c r="V4315" i="1"/>
  <c r="Z4319" i="1"/>
  <c r="AB4319" i="1" s="1"/>
  <c r="AB4321" i="1"/>
  <c r="M4322" i="1"/>
  <c r="AB4322" i="1" s="1"/>
  <c r="S4324" i="1"/>
  <c r="AB4324" i="1" s="1"/>
  <c r="P4329" i="1"/>
  <c r="AB4329" i="1" s="1"/>
  <c r="V4331" i="1"/>
  <c r="AB4331" i="1" s="1"/>
  <c r="Z4335" i="1"/>
  <c r="AB4337" i="1"/>
  <c r="M4338" i="1"/>
  <c r="AB4338" i="1" s="1"/>
  <c r="S4340" i="1"/>
  <c r="P4345" i="1"/>
  <c r="AB4345" i="1" s="1"/>
  <c r="V4347" i="1"/>
  <c r="Z4351" i="1"/>
  <c r="AB4351" i="1" s="1"/>
  <c r="AB4353" i="1"/>
  <c r="M4354" i="1"/>
  <c r="AB4354" i="1" s="1"/>
  <c r="S4356" i="1"/>
  <c r="P4361" i="1"/>
  <c r="AB4361" i="1" s="1"/>
  <c r="V4363" i="1"/>
  <c r="AB4363" i="1" s="1"/>
  <c r="Z4367" i="1"/>
  <c r="AB4369" i="1"/>
  <c r="M4370" i="1"/>
  <c r="AB4370" i="1" s="1"/>
  <c r="S4372" i="1"/>
  <c r="AB4372" i="1" s="1"/>
  <c r="P4377" i="1"/>
  <c r="AB4377" i="1" s="1"/>
  <c r="V4379" i="1"/>
  <c r="AB4379" i="1" s="1"/>
  <c r="Z4383" i="1"/>
  <c r="AB4383" i="1" s="1"/>
  <c r="AB4385" i="1"/>
  <c r="M4386" i="1"/>
  <c r="AB4386" i="1" s="1"/>
  <c r="S4388" i="1"/>
  <c r="P4393" i="1"/>
  <c r="AB4393" i="1" s="1"/>
  <c r="V4395" i="1"/>
  <c r="Z4399" i="1"/>
  <c r="AB4401" i="1"/>
  <c r="M4402" i="1"/>
  <c r="AB4402" i="1" s="1"/>
  <c r="S4404" i="1"/>
  <c r="AB4404" i="1" s="1"/>
  <c r="P4409" i="1"/>
  <c r="AB4409" i="1" s="1"/>
  <c r="V4411" i="1"/>
  <c r="Z4415" i="1"/>
  <c r="AB4417" i="1"/>
  <c r="S4417" i="1"/>
  <c r="S4420" i="1"/>
  <c r="AB4420" i="1" s="1"/>
  <c r="AB4421" i="1"/>
  <c r="Z4427" i="1"/>
  <c r="AB4427" i="1" s="1"/>
  <c r="AB4429" i="1"/>
  <c r="S4432" i="1"/>
  <c r="AB4432" i="1" s="1"/>
  <c r="S4433" i="1"/>
  <c r="S4436" i="1"/>
  <c r="AB4436" i="1" s="1"/>
  <c r="AB4437" i="1"/>
  <c r="Z4443" i="1"/>
  <c r="AB4443" i="1" s="1"/>
  <c r="AB4445" i="1"/>
  <c r="S4448" i="1"/>
  <c r="S4449" i="1"/>
  <c r="S4452" i="1"/>
  <c r="AB4453" i="1"/>
  <c r="Z4459" i="1"/>
  <c r="AB4459" i="1" s="1"/>
  <c r="AB4461" i="1"/>
  <c r="S4464" i="1"/>
  <c r="AB4464" i="1" s="1"/>
  <c r="S4465" i="1"/>
  <c r="S4468" i="1"/>
  <c r="AB4468" i="1" s="1"/>
  <c r="AB4469" i="1"/>
  <c r="Z4475" i="1"/>
  <c r="AB4475" i="1" s="1"/>
  <c r="AB4477" i="1"/>
  <c r="S4480" i="1"/>
  <c r="AB4480" i="1" s="1"/>
  <c r="AB4481" i="1"/>
  <c r="S4481" i="1"/>
  <c r="S4484" i="1"/>
  <c r="AB4484" i="1" s="1"/>
  <c r="AB4485" i="1"/>
  <c r="Z4491" i="1"/>
  <c r="AB4493" i="1"/>
  <c r="S4496" i="1"/>
  <c r="S4497" i="1"/>
  <c r="S4500" i="1"/>
  <c r="AB4500" i="1" s="1"/>
  <c r="AB4501" i="1"/>
  <c r="Z4507" i="1"/>
  <c r="AB4507" i="1" s="1"/>
  <c r="AB4509" i="1"/>
  <c r="S4512" i="1"/>
  <c r="AB4512" i="1" s="1"/>
  <c r="S4513" i="1"/>
  <c r="S4516" i="1"/>
  <c r="AB4517" i="1"/>
  <c r="Z4523" i="1"/>
  <c r="AB4523" i="1" s="1"/>
  <c r="AB4525" i="1"/>
  <c r="S4528" i="1"/>
  <c r="S4529" i="1"/>
  <c r="S4532" i="1"/>
  <c r="AB4532" i="1" s="1"/>
  <c r="AB4533" i="1"/>
  <c r="AB4539" i="1"/>
  <c r="AB4550" i="1"/>
  <c r="V4551" i="1"/>
  <c r="AB4551" i="1" s="1"/>
  <c r="Z4555" i="1"/>
  <c r="AB4555" i="1" s="1"/>
  <c r="AB4560" i="1"/>
  <c r="V4568" i="1"/>
  <c r="AB4568" i="1" s="1"/>
  <c r="AB4571" i="1"/>
  <c r="AB4582" i="1"/>
  <c r="V4583" i="1"/>
  <c r="AB4583" i="1" s="1"/>
  <c r="Z4587" i="1"/>
  <c r="AB4592" i="1"/>
  <c r="AB4599" i="1"/>
  <c r="AB4624" i="1"/>
  <c r="AB4640" i="1"/>
  <c r="AB4724" i="1"/>
  <c r="AB4757" i="1"/>
  <c r="AB4617" i="1"/>
  <c r="AB4630" i="1"/>
  <c r="AB4648" i="1"/>
  <c r="AB4673" i="1"/>
  <c r="AB4680" i="1"/>
  <c r="AB4712" i="1"/>
  <c r="AB4744" i="1"/>
  <c r="AB4748" i="1"/>
  <c r="AB4752" i="1"/>
  <c r="AB4549" i="1"/>
  <c r="AB4565" i="1"/>
  <c r="AB4581" i="1"/>
  <c r="Z4595" i="1"/>
  <c r="AB4597" i="1"/>
  <c r="M4598" i="1"/>
  <c r="AB4598" i="1" s="1"/>
  <c r="P4605" i="1"/>
  <c r="AB4605" i="1" s="1"/>
  <c r="M4607" i="1"/>
  <c r="AB4607" i="1" s="1"/>
  <c r="V4608" i="1"/>
  <c r="AB4608" i="1" s="1"/>
  <c r="AB4613" i="1"/>
  <c r="S4613" i="1"/>
  <c r="P4618" i="1"/>
  <c r="AB4618" i="1" s="1"/>
  <c r="AB4621" i="1"/>
  <c r="AB4632" i="1"/>
  <c r="AB4636" i="1"/>
  <c r="AB4672" i="1"/>
  <c r="AB4697" i="1"/>
  <c r="AB4704" i="1"/>
  <c r="AB4729" i="1"/>
  <c r="AB4736" i="1"/>
  <c r="V4419" i="1"/>
  <c r="Z4423" i="1"/>
  <c r="AB4423" i="1" s="1"/>
  <c r="AB4425" i="1"/>
  <c r="M4426" i="1"/>
  <c r="AB4426" i="1" s="1"/>
  <c r="S4428" i="1"/>
  <c r="AB4428" i="1" s="1"/>
  <c r="P4433" i="1"/>
  <c r="AB4433" i="1" s="1"/>
  <c r="V4435" i="1"/>
  <c r="AB4435" i="1" s="1"/>
  <c r="Z4439" i="1"/>
  <c r="AB4439" i="1" s="1"/>
  <c r="AB4441" i="1"/>
  <c r="M4442" i="1"/>
  <c r="AB4442" i="1" s="1"/>
  <c r="S4444" i="1"/>
  <c r="AB4444" i="1" s="1"/>
  <c r="P4449" i="1"/>
  <c r="AB4449" i="1" s="1"/>
  <c r="V4451" i="1"/>
  <c r="AB4451" i="1" s="1"/>
  <c r="Z4455" i="1"/>
  <c r="AB4455" i="1" s="1"/>
  <c r="AB4457" i="1"/>
  <c r="M4458" i="1"/>
  <c r="S4460" i="1"/>
  <c r="AB4460" i="1" s="1"/>
  <c r="P4465" i="1"/>
  <c r="AB4465" i="1" s="1"/>
  <c r="V4467" i="1"/>
  <c r="Z4471" i="1"/>
  <c r="AB4473" i="1"/>
  <c r="M4474" i="1"/>
  <c r="AB4474" i="1" s="1"/>
  <c r="S4476" i="1"/>
  <c r="AB4476" i="1" s="1"/>
  <c r="P4481" i="1"/>
  <c r="V4483" i="1"/>
  <c r="Z4487" i="1"/>
  <c r="AB4487" i="1" s="1"/>
  <c r="AB4489" i="1"/>
  <c r="M4490" i="1"/>
  <c r="AB4490" i="1" s="1"/>
  <c r="S4492" i="1"/>
  <c r="AB4492" i="1" s="1"/>
  <c r="P4497" i="1"/>
  <c r="AB4497" i="1" s="1"/>
  <c r="V4499" i="1"/>
  <c r="AB4499" i="1" s="1"/>
  <c r="Z4503" i="1"/>
  <c r="AB4503" i="1" s="1"/>
  <c r="AB4505" i="1"/>
  <c r="M4506" i="1"/>
  <c r="AB4506" i="1" s="1"/>
  <c r="S4508" i="1"/>
  <c r="AB4508" i="1" s="1"/>
  <c r="P4513" i="1"/>
  <c r="AB4513" i="1" s="1"/>
  <c r="V4515" i="1"/>
  <c r="Z4519" i="1"/>
  <c r="AB4519" i="1" s="1"/>
  <c r="AB4521" i="1"/>
  <c r="M4522" i="1"/>
  <c r="S4524" i="1"/>
  <c r="P4529" i="1"/>
  <c r="AB4529" i="1" s="1"/>
  <c r="V4531" i="1"/>
  <c r="Z4535" i="1"/>
  <c r="AB4537" i="1"/>
  <c r="M4538" i="1"/>
  <c r="AB4538" i="1" s="1"/>
  <c r="S4540" i="1"/>
  <c r="AB4540" i="1" s="1"/>
  <c r="P4545" i="1"/>
  <c r="AB4545" i="1" s="1"/>
  <c r="V4547" i="1"/>
  <c r="AB4547" i="1" s="1"/>
  <c r="Z4551" i="1"/>
  <c r="AB4553" i="1"/>
  <c r="M4554" i="1"/>
  <c r="AB4554" i="1" s="1"/>
  <c r="S4556" i="1"/>
  <c r="AB4556" i="1" s="1"/>
  <c r="P4561" i="1"/>
  <c r="AB4561" i="1" s="1"/>
  <c r="V4563" i="1"/>
  <c r="AB4563" i="1" s="1"/>
  <c r="Z4567" i="1"/>
  <c r="AB4567" i="1" s="1"/>
  <c r="AB4569" i="1"/>
  <c r="M4570" i="1"/>
  <c r="AB4570" i="1" s="1"/>
  <c r="S4572" i="1"/>
  <c r="AB4572" i="1" s="1"/>
  <c r="P4577" i="1"/>
  <c r="AB4577" i="1" s="1"/>
  <c r="V4579" i="1"/>
  <c r="AB4579" i="1" s="1"/>
  <c r="Z4583" i="1"/>
  <c r="AB4585" i="1"/>
  <c r="M4586" i="1"/>
  <c r="AB4586" i="1" s="1"/>
  <c r="S4588" i="1"/>
  <c r="P4593" i="1"/>
  <c r="AB4593" i="1" s="1"/>
  <c r="V4595" i="1"/>
  <c r="AB4595" i="1" s="1"/>
  <c r="Z4599" i="1"/>
  <c r="AB4601" i="1"/>
  <c r="M4602" i="1"/>
  <c r="AB4602" i="1" s="1"/>
  <c r="S4604" i="1"/>
  <c r="AB4604" i="1" s="1"/>
  <c r="S4609" i="1"/>
  <c r="AB4609" i="1" s="1"/>
  <c r="AB4610" i="1"/>
  <c r="P4614" i="1"/>
  <c r="AB4614" i="1" s="1"/>
  <c r="Z4616" i="1"/>
  <c r="AB4616" i="1" s="1"/>
  <c r="M4619" i="1"/>
  <c r="AB4619" i="1" s="1"/>
  <c r="AB4623" i="1"/>
  <c r="S4623" i="1"/>
  <c r="S4626" i="1"/>
  <c r="P4631" i="1"/>
  <c r="AB4633" i="1"/>
  <c r="Z4634" i="1"/>
  <c r="AB4634" i="1" s="1"/>
  <c r="M4637" i="1"/>
  <c r="AB4637" i="1" s="1"/>
  <c r="AB4664" i="1"/>
  <c r="AB4668" i="1"/>
  <c r="AB4696" i="1"/>
  <c r="AB4700" i="1"/>
  <c r="AB4728" i="1"/>
  <c r="AB4753" i="1"/>
  <c r="AB4764" i="1"/>
  <c r="AB4768" i="1"/>
  <c r="AB4807" i="1"/>
  <c r="AB4631" i="1"/>
  <c r="AB4650" i="1"/>
  <c r="AB4651" i="1"/>
  <c r="AB4658" i="1"/>
  <c r="AB4666" i="1"/>
  <c r="AB4667" i="1"/>
  <c r="AB4674" i="1"/>
  <c r="AB4682" i="1"/>
  <c r="AB4683" i="1"/>
  <c r="AB4690" i="1"/>
  <c r="AB4698" i="1"/>
  <c r="AB4699" i="1"/>
  <c r="AB4706" i="1"/>
  <c r="AB4714" i="1"/>
  <c r="AB4715" i="1"/>
  <c r="AB4722" i="1"/>
  <c r="AB4730" i="1"/>
  <c r="AB4731" i="1"/>
  <c r="AB4738" i="1"/>
  <c r="AB4746" i="1"/>
  <c r="AB4747" i="1"/>
  <c r="AB4754" i="1"/>
  <c r="AB4762" i="1"/>
  <c r="AB4763" i="1"/>
  <c r="AB4770" i="1"/>
  <c r="AB4838" i="1"/>
  <c r="AB4864" i="1"/>
  <c r="AB4890" i="1"/>
  <c r="M4620" i="1"/>
  <c r="AB4620" i="1" s="1"/>
  <c r="S4622" i="1"/>
  <c r="AB4622" i="1" s="1"/>
  <c r="P4627" i="1"/>
  <c r="AB4627" i="1" s="1"/>
  <c r="V4629" i="1"/>
  <c r="AB4629" i="1" s="1"/>
  <c r="Z4633" i="1"/>
  <c r="AB4635" i="1"/>
  <c r="M4636" i="1"/>
  <c r="S4638" i="1"/>
  <c r="AB4638" i="1" s="1"/>
  <c r="P4643" i="1"/>
  <c r="AB4643" i="1" s="1"/>
  <c r="V4645" i="1"/>
  <c r="P4651" i="1"/>
  <c r="V4653" i="1"/>
  <c r="AB4653" i="1" s="1"/>
  <c r="P4659" i="1"/>
  <c r="AB4659" i="1" s="1"/>
  <c r="V4661" i="1"/>
  <c r="AB4661" i="1" s="1"/>
  <c r="P4667" i="1"/>
  <c r="V4669" i="1"/>
  <c r="AB4669" i="1" s="1"/>
  <c r="P4675" i="1"/>
  <c r="AB4675" i="1" s="1"/>
  <c r="V4677" i="1"/>
  <c r="AB4677" i="1" s="1"/>
  <c r="P4683" i="1"/>
  <c r="V4685" i="1"/>
  <c r="AB4685" i="1" s="1"/>
  <c r="P4691" i="1"/>
  <c r="AB4691" i="1" s="1"/>
  <c r="V4693" i="1"/>
  <c r="AB4693" i="1" s="1"/>
  <c r="P4699" i="1"/>
  <c r="V4701" i="1"/>
  <c r="AB4701" i="1" s="1"/>
  <c r="P4707" i="1"/>
  <c r="AB4707" i="1" s="1"/>
  <c r="V4709" i="1"/>
  <c r="AB4709" i="1" s="1"/>
  <c r="P4715" i="1"/>
  <c r="V4717" i="1"/>
  <c r="AB4717" i="1" s="1"/>
  <c r="P4723" i="1"/>
  <c r="AB4723" i="1" s="1"/>
  <c r="V4725" i="1"/>
  <c r="P4731" i="1"/>
  <c r="V4733" i="1"/>
  <c r="AB4733" i="1" s="1"/>
  <c r="P4739" i="1"/>
  <c r="AB4739" i="1" s="1"/>
  <c r="V4741" i="1"/>
  <c r="P4747" i="1"/>
  <c r="V4749" i="1"/>
  <c r="AB4749" i="1" s="1"/>
  <c r="P4755" i="1"/>
  <c r="AB4755" i="1" s="1"/>
  <c r="V4757" i="1"/>
  <c r="P4763" i="1"/>
  <c r="V4765" i="1"/>
  <c r="AB4765" i="1" s="1"/>
  <c r="P4771" i="1"/>
  <c r="AB4771" i="1" s="1"/>
  <c r="V4773" i="1"/>
  <c r="AB4773" i="1" s="1"/>
  <c r="AB4775" i="1"/>
  <c r="V4787" i="1"/>
  <c r="AB4787" i="1" s="1"/>
  <c r="AB4788" i="1"/>
  <c r="Z4800" i="1"/>
  <c r="AB4800" i="1" s="1"/>
  <c r="AB4833" i="1"/>
  <c r="AB4837" i="1"/>
  <c r="AB4856" i="1"/>
  <c r="AB4870" i="1"/>
  <c r="Z4637" i="1"/>
  <c r="AB4639" i="1"/>
  <c r="M4640" i="1"/>
  <c r="S4642" i="1"/>
  <c r="AB4642" i="1" s="1"/>
  <c r="AB4646" i="1"/>
  <c r="S4646" i="1"/>
  <c r="AB4647" i="1"/>
  <c r="Z4649" i="1"/>
  <c r="AB4649" i="1" s="1"/>
  <c r="M4652" i="1"/>
  <c r="AB4652" i="1" s="1"/>
  <c r="S4654" i="1"/>
  <c r="AB4654" i="1" s="1"/>
  <c r="AB4655" i="1"/>
  <c r="Z4657" i="1"/>
  <c r="AB4657" i="1" s="1"/>
  <c r="M4660" i="1"/>
  <c r="S4662" i="1"/>
  <c r="AB4662" i="1" s="1"/>
  <c r="AB4663" i="1"/>
  <c r="Z4665" i="1"/>
  <c r="AB4665" i="1" s="1"/>
  <c r="M4668" i="1"/>
  <c r="AB4670" i="1"/>
  <c r="S4670" i="1"/>
  <c r="AB4671" i="1"/>
  <c r="Z4673" i="1"/>
  <c r="M4676" i="1"/>
  <c r="AB4676" i="1" s="1"/>
  <c r="AB4678" i="1"/>
  <c r="S4678" i="1"/>
  <c r="AB4679" i="1"/>
  <c r="Z4681" i="1"/>
  <c r="AB4681" i="1" s="1"/>
  <c r="M4684" i="1"/>
  <c r="AB4684" i="1" s="1"/>
  <c r="S4686" i="1"/>
  <c r="AB4686" i="1" s="1"/>
  <c r="AB4687" i="1"/>
  <c r="Z4689" i="1"/>
  <c r="AB4689" i="1" s="1"/>
  <c r="M4692" i="1"/>
  <c r="AB4692" i="1" s="1"/>
  <c r="S4694" i="1"/>
  <c r="AB4694" i="1" s="1"/>
  <c r="AB4695" i="1"/>
  <c r="Z4697" i="1"/>
  <c r="M4700" i="1"/>
  <c r="AB4702" i="1"/>
  <c r="S4702" i="1"/>
  <c r="AB4703" i="1"/>
  <c r="Z4705" i="1"/>
  <c r="AB4705" i="1" s="1"/>
  <c r="M4708" i="1"/>
  <c r="AB4708" i="1" s="1"/>
  <c r="AB4710" i="1"/>
  <c r="S4710" i="1"/>
  <c r="AB4711" i="1"/>
  <c r="Z4713" i="1"/>
  <c r="AB4713" i="1" s="1"/>
  <c r="M4716" i="1"/>
  <c r="AB4716" i="1" s="1"/>
  <c r="S4718" i="1"/>
  <c r="AB4718" i="1" s="1"/>
  <c r="AB4719" i="1"/>
  <c r="Z4721" i="1"/>
  <c r="AB4721" i="1" s="1"/>
  <c r="M4724" i="1"/>
  <c r="S4726" i="1"/>
  <c r="AB4726" i="1" s="1"/>
  <c r="AB4727" i="1"/>
  <c r="Z4729" i="1"/>
  <c r="M4732" i="1"/>
  <c r="AB4732" i="1" s="1"/>
  <c r="AB4734" i="1"/>
  <c r="S4734" i="1"/>
  <c r="AB4735" i="1"/>
  <c r="Z4737" i="1"/>
  <c r="AB4737" i="1" s="1"/>
  <c r="M4740" i="1"/>
  <c r="AB4740" i="1" s="1"/>
  <c r="AB4742" i="1"/>
  <c r="S4742" i="1"/>
  <c r="AB4743" i="1"/>
  <c r="Z4745" i="1"/>
  <c r="AB4745" i="1" s="1"/>
  <c r="M4748" i="1"/>
  <c r="S4750" i="1"/>
  <c r="AB4750" i="1" s="1"/>
  <c r="AB4751" i="1"/>
  <c r="Z4753" i="1"/>
  <c r="M4756" i="1"/>
  <c r="AB4756" i="1" s="1"/>
  <c r="S4758" i="1"/>
  <c r="AB4758" i="1" s="1"/>
  <c r="AB4759" i="1"/>
  <c r="Z4761" i="1"/>
  <c r="AB4761" i="1" s="1"/>
  <c r="M4764" i="1"/>
  <c r="AB4766" i="1"/>
  <c r="S4766" i="1"/>
  <c r="AB4767" i="1"/>
  <c r="Z4769" i="1"/>
  <c r="AB4769" i="1" s="1"/>
  <c r="M4772" i="1"/>
  <c r="AB4772" i="1" s="1"/>
  <c r="AB4774" i="1"/>
  <c r="S4774" i="1"/>
  <c r="S4777" i="1"/>
  <c r="AB4784" i="1"/>
  <c r="P4798" i="1"/>
  <c r="AB4815" i="1"/>
  <c r="AB4816" i="1"/>
  <c r="AB4805" i="1"/>
  <c r="AB4806" i="1"/>
  <c r="AB4818" i="1"/>
  <c r="AB4835" i="1"/>
  <c r="AB4872" i="1"/>
  <c r="AB4876" i="1"/>
  <c r="AB4898" i="1"/>
  <c r="P4777" i="1"/>
  <c r="AB4777" i="1" s="1"/>
  <c r="V4779" i="1"/>
  <c r="AB4779" i="1" s="1"/>
  <c r="Z4783" i="1"/>
  <c r="AB4785" i="1"/>
  <c r="M4786" i="1"/>
  <c r="AB4786" i="1" s="1"/>
  <c r="P4790" i="1"/>
  <c r="AB4790" i="1" s="1"/>
  <c r="Z4792" i="1"/>
  <c r="M4795" i="1"/>
  <c r="AB4795" i="1" s="1"/>
  <c r="V4796" i="1"/>
  <c r="AB4801" i="1"/>
  <c r="S4801" i="1"/>
  <c r="P4806" i="1"/>
  <c r="Z4808" i="1"/>
  <c r="M4811" i="1"/>
  <c r="AB4811" i="1" s="1"/>
  <c r="V4812" i="1"/>
  <c r="AB4812" i="1" s="1"/>
  <c r="AB4822" i="1"/>
  <c r="P4824" i="1"/>
  <c r="AB4824" i="1" s="1"/>
  <c r="AB4831" i="1"/>
  <c r="S4831" i="1"/>
  <c r="S4834" i="1"/>
  <c r="P4839" i="1"/>
  <c r="AB4839" i="1" s="1"/>
  <c r="AB4841" i="1"/>
  <c r="P4847" i="1"/>
  <c r="AB4857" i="1"/>
  <c r="AB4865" i="1"/>
  <c r="S4878" i="1"/>
  <c r="AB4878" i="1" s="1"/>
  <c r="AB4922" i="1"/>
  <c r="S4776" i="1"/>
  <c r="AB4776" i="1" s="1"/>
  <c r="P4781" i="1"/>
  <c r="AB4781" i="1" s="1"/>
  <c r="V4783" i="1"/>
  <c r="Z4787" i="1"/>
  <c r="Z4788" i="1"/>
  <c r="M4791" i="1"/>
  <c r="AB4791" i="1" s="1"/>
  <c r="V4792" i="1"/>
  <c r="AB4792" i="1" s="1"/>
  <c r="S4797" i="1"/>
  <c r="AB4797" i="1" s="1"/>
  <c r="AB4798" i="1"/>
  <c r="P4802" i="1"/>
  <c r="AB4802" i="1" s="1"/>
  <c r="Z4804" i="1"/>
  <c r="AB4804" i="1" s="1"/>
  <c r="M4807" i="1"/>
  <c r="V4808" i="1"/>
  <c r="AB4808" i="1" s="1"/>
  <c r="AB4813" i="1"/>
  <c r="S4813" i="1"/>
  <c r="AB4814" i="1"/>
  <c r="AB4819" i="1"/>
  <c r="V4825" i="1"/>
  <c r="AB4825" i="1" s="1"/>
  <c r="Z4829" i="1"/>
  <c r="AB4829" i="1" s="1"/>
  <c r="AB4834" i="1"/>
  <c r="P4867" i="1"/>
  <c r="P4868" i="1"/>
  <c r="AB4893" i="1"/>
  <c r="AB4897" i="1"/>
  <c r="AB4920" i="1"/>
  <c r="AB4823" i="1"/>
  <c r="AB4863" i="1"/>
  <c r="AB4866" i="1"/>
  <c r="AB4873" i="1"/>
  <c r="AB4894" i="1"/>
  <c r="AB4899" i="1"/>
  <c r="AB4904" i="1"/>
  <c r="AB4909" i="1"/>
  <c r="AB4913" i="1"/>
  <c r="P4819" i="1"/>
  <c r="V4821" i="1"/>
  <c r="AB4821" i="1" s="1"/>
  <c r="Z4825" i="1"/>
  <c r="AB4827" i="1"/>
  <c r="M4828" i="1"/>
  <c r="AB4828" i="1" s="1"/>
  <c r="S4830" i="1"/>
  <c r="AB4830" i="1" s="1"/>
  <c r="P4835" i="1"/>
  <c r="V4837" i="1"/>
  <c r="Z4841" i="1"/>
  <c r="M4844" i="1"/>
  <c r="AB4844" i="1" s="1"/>
  <c r="AB4846" i="1"/>
  <c r="S4846" i="1"/>
  <c r="AB4847" i="1"/>
  <c r="Z4849" i="1"/>
  <c r="AB4849" i="1" s="1"/>
  <c r="M4852" i="1"/>
  <c r="AB4852" i="1" s="1"/>
  <c r="S4854" i="1"/>
  <c r="AB4854" i="1" s="1"/>
  <c r="AB4855" i="1"/>
  <c r="Z4857" i="1"/>
  <c r="M4860" i="1"/>
  <c r="AB4860" i="1" s="1"/>
  <c r="S4862" i="1"/>
  <c r="AB4862" i="1" s="1"/>
  <c r="V4870" i="1"/>
  <c r="S4875" i="1"/>
  <c r="AB4882" i="1"/>
  <c r="Z4886" i="1"/>
  <c r="AB4886" i="1" s="1"/>
  <c r="Z4894" i="1"/>
  <c r="S4903" i="1"/>
  <c r="AB4903" i="1" s="1"/>
  <c r="AB4910" i="1"/>
  <c r="V4914" i="1"/>
  <c r="AB4915" i="1"/>
  <c r="AB4929" i="1"/>
  <c r="AB4931" i="1"/>
  <c r="AB4934" i="1"/>
  <c r="AB4941" i="1"/>
  <c r="Z4865" i="1"/>
  <c r="AB4867" i="1"/>
  <c r="M4868" i="1"/>
  <c r="AB4868" i="1" s="1"/>
  <c r="S4870" i="1"/>
  <c r="P4875" i="1"/>
  <c r="AB4875" i="1" s="1"/>
  <c r="V4877" i="1"/>
  <c r="AB4877" i="1" s="1"/>
  <c r="Z4881" i="1"/>
  <c r="AB4883" i="1"/>
  <c r="M4884" i="1"/>
  <c r="AB4884" i="1" s="1"/>
  <c r="S4886" i="1"/>
  <c r="M4889" i="1"/>
  <c r="AB4889" i="1" s="1"/>
  <c r="V4890" i="1"/>
  <c r="S4895" i="1"/>
  <c r="AB4895" i="1" s="1"/>
  <c r="P4900" i="1"/>
  <c r="AB4900" i="1" s="1"/>
  <c r="Z4902" i="1"/>
  <c r="M4905" i="1"/>
  <c r="AB4905" i="1" s="1"/>
  <c r="V4906" i="1"/>
  <c r="AB4906" i="1" s="1"/>
  <c r="AB4911" i="1"/>
  <c r="S4911" i="1"/>
  <c r="P4916" i="1"/>
  <c r="AB4916" i="1" s="1"/>
  <c r="Z4918" i="1"/>
  <c r="M4921" i="1"/>
  <c r="AB4921" i="1" s="1"/>
  <c r="V4922" i="1"/>
  <c r="AB4927" i="1"/>
  <c r="S4927" i="1"/>
  <c r="P4932" i="1"/>
  <c r="AB4932" i="1" s="1"/>
  <c r="AB4943" i="1"/>
  <c r="AB4951" i="1"/>
  <c r="P4863" i="1"/>
  <c r="V4865" i="1"/>
  <c r="Z4869" i="1"/>
  <c r="AB4869" i="1" s="1"/>
  <c r="AB4871" i="1"/>
  <c r="M4872" i="1"/>
  <c r="S4874" i="1"/>
  <c r="AB4874" i="1" s="1"/>
  <c r="P4879" i="1"/>
  <c r="AB4879" i="1" s="1"/>
  <c r="V4881" i="1"/>
  <c r="AB4881" i="1" s="1"/>
  <c r="Z4885" i="1"/>
  <c r="AB4885" i="1" s="1"/>
  <c r="AB4887" i="1"/>
  <c r="M4888" i="1"/>
  <c r="AB4888" i="1" s="1"/>
  <c r="AB4891" i="1"/>
  <c r="S4891" i="1"/>
  <c r="AB4892" i="1"/>
  <c r="P4896" i="1"/>
  <c r="AB4896" i="1" s="1"/>
  <c r="Z4898" i="1"/>
  <c r="M4901" i="1"/>
  <c r="AB4901" i="1" s="1"/>
  <c r="V4902" i="1"/>
  <c r="AB4902" i="1" s="1"/>
  <c r="AB4907" i="1"/>
  <c r="S4907" i="1"/>
  <c r="AB4908" i="1"/>
  <c r="P4912" i="1"/>
  <c r="AB4912" i="1" s="1"/>
  <c r="Z4914" i="1"/>
  <c r="AB4914" i="1" s="1"/>
  <c r="M4917" i="1"/>
  <c r="AB4917" i="1" s="1"/>
  <c r="V4918" i="1"/>
  <c r="S4923" i="1"/>
  <c r="AB4923" i="1" s="1"/>
  <c r="AB4924" i="1"/>
  <c r="P4928" i="1"/>
  <c r="AB4928" i="1" s="1"/>
  <c r="Z4930" i="1"/>
  <c r="AB4930" i="1" s="1"/>
  <c r="M4933" i="1"/>
  <c r="AB4933" i="1" s="1"/>
  <c r="AB4935" i="1"/>
  <c r="AB4940" i="1"/>
  <c r="V4941" i="1"/>
  <c r="AB4942" i="1"/>
  <c r="AB4948" i="1"/>
  <c r="V4949" i="1"/>
  <c r="AB4963" i="1"/>
  <c r="AB4968" i="1"/>
  <c r="AB4992" i="1"/>
  <c r="AB4995" i="1"/>
  <c r="AB4955" i="1"/>
  <c r="AB4967" i="1"/>
  <c r="P4935" i="1"/>
  <c r="AB4938" i="1"/>
  <c r="S4938" i="1"/>
  <c r="AB4939" i="1"/>
  <c r="Z4941" i="1"/>
  <c r="M4944" i="1"/>
  <c r="AB4944" i="1" s="1"/>
  <c r="AB4946" i="1"/>
  <c r="S4946" i="1"/>
  <c r="AB4947" i="1"/>
  <c r="Z4949" i="1"/>
  <c r="AB4949" i="1" s="1"/>
  <c r="M4952" i="1"/>
  <c r="AB4952" i="1" s="1"/>
  <c r="S4954" i="1"/>
  <c r="AB4964" i="1"/>
  <c r="AB4993" i="1"/>
  <c r="V4956" i="1"/>
  <c r="AB4956" i="1" s="1"/>
  <c r="Z4960" i="1"/>
  <c r="AB4960" i="1" s="1"/>
  <c r="M4963" i="1"/>
  <c r="S4965" i="1"/>
  <c r="AB4965" i="1" s="1"/>
  <c r="P4970" i="1"/>
  <c r="V4972" i="1"/>
  <c r="AB4972" i="1" s="1"/>
  <c r="AB4975" i="1"/>
  <c r="P4979" i="1"/>
  <c r="AB4979" i="1" s="1"/>
  <c r="M4984" i="1"/>
  <c r="AB4984" i="1" s="1"/>
  <c r="V4985" i="1"/>
  <c r="AB4985" i="1" s="1"/>
  <c r="AB4990" i="1"/>
  <c r="S4990" i="1"/>
  <c r="AB4991" i="1"/>
  <c r="M5000" i="1"/>
  <c r="AB5000" i="1" s="1"/>
  <c r="V5001" i="1"/>
  <c r="AB5001" i="1" s="1"/>
  <c r="AB4954" i="1"/>
  <c r="AB4966" i="1"/>
  <c r="AB4986" i="1"/>
  <c r="AB4987" i="1"/>
  <c r="AB5002" i="1"/>
  <c r="S4957" i="1"/>
  <c r="AB4957" i="1" s="1"/>
  <c r="P4962" i="1"/>
  <c r="AB4962" i="1" s="1"/>
  <c r="V4964" i="1"/>
  <c r="Z4968" i="1"/>
  <c r="AB4970" i="1"/>
  <c r="M4971" i="1"/>
  <c r="AB4971" i="1" s="1"/>
  <c r="S4973" i="1"/>
  <c r="AB4973" i="1" s="1"/>
  <c r="M4976" i="1"/>
  <c r="AB4976" i="1" s="1"/>
  <c r="V4977" i="1"/>
  <c r="AB4977" i="1" s="1"/>
  <c r="AB4982" i="1"/>
  <c r="S4982" i="1"/>
  <c r="AB4983" i="1"/>
  <c r="P4987" i="1"/>
  <c r="Z4989" i="1"/>
  <c r="AB4989" i="1" s="1"/>
  <c r="M4992" i="1"/>
  <c r="V4993" i="1"/>
  <c r="S4998" i="1"/>
  <c r="AB4998" i="1" s="1"/>
  <c r="AB4999" i="1"/>
  <c r="AB3722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<sst xmlns="http://schemas.openxmlformats.org/spreadsheetml/2006/main" count="33" uniqueCount="20">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</sst>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PCF\PCF&#180;S%202025\PCF%2009_2025\1.%20DOVEL\13.2%20PCF%20em%20Excel_09_25.xlsx" TargetMode="External"/><Relationship Id="rId1" Type="http://schemas.openxmlformats.org/officeDocument/2006/relationships/externalLinkPath" Target="/G_PCF/PCF&#180;S%202025/PCF%2009_2025/1.%20DOVEL/13.2%20PCF%20em%20Excel_09_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09/2025</v>
          </cell>
          <cell r="I12" t="str">
            <v>0,00</v>
          </cell>
          <cell r="J12">
            <v>199.25</v>
          </cell>
          <cell r="K12">
            <v>0</v>
          </cell>
          <cell r="L12">
            <v>337.48399999999998</v>
          </cell>
          <cell r="M12">
            <v>30.36</v>
          </cell>
          <cell r="O12">
            <v>2.7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</row>
        <row r="13">
          <cell r="C13" t="str">
            <v>UPA CARUARU - CG Nº 011/2022</v>
          </cell>
          <cell r="E13" t="str">
            <v>AGUEDA MARIA RAFAEL ARAUJO</v>
          </cell>
          <cell r="F13" t="str">
            <v>2 - Outros Profissionais da Saúde</v>
          </cell>
          <cell r="G13" t="str">
            <v>3222-05</v>
          </cell>
          <cell r="H13" t="str">
            <v>09/2025</v>
          </cell>
          <cell r="I13" t="str">
            <v>0,00</v>
          </cell>
          <cell r="J13">
            <v>153.72</v>
          </cell>
          <cell r="K13">
            <v>0</v>
          </cell>
          <cell r="L13">
            <v>337.48399999999998</v>
          </cell>
          <cell r="M13">
            <v>15.18</v>
          </cell>
          <cell r="O13">
            <v>2.7</v>
          </cell>
          <cell r="S13">
            <v>0</v>
          </cell>
          <cell r="U13">
            <v>0</v>
          </cell>
          <cell r="V13">
            <v>0</v>
          </cell>
          <cell r="Y13">
            <v>1807</v>
          </cell>
          <cell r="AB13" t="str">
            <v>ABONO ASSIS FIN COMPLEMENTAR</v>
          </cell>
        </row>
        <row r="14">
          <cell r="C14" t="str">
            <v>UPA CARUARU - CG Nº 011/2022</v>
          </cell>
          <cell r="E14" t="str">
            <v>ALEFE FILIPE DOS SANTOS SILVA</v>
          </cell>
          <cell r="F14" t="str">
            <v>3 - Administrativo</v>
          </cell>
          <cell r="G14" t="str">
            <v>4110-05</v>
          </cell>
          <cell r="H14" t="str">
            <v>09/2025</v>
          </cell>
          <cell r="I14" t="str">
            <v>0,00</v>
          </cell>
          <cell r="J14">
            <v>181.78</v>
          </cell>
          <cell r="K14">
            <v>0</v>
          </cell>
          <cell r="L14">
            <v>337.48399999999998</v>
          </cell>
          <cell r="M14">
            <v>30.36</v>
          </cell>
          <cell r="O14">
            <v>2.7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</row>
        <row r="15">
          <cell r="C15" t="str">
            <v>UPA CARUARU - CG Nº 011/2022</v>
          </cell>
          <cell r="E15" t="str">
            <v>ALEXSANDRA ANGELA KARLA DA SILVA</v>
          </cell>
          <cell r="F15" t="str">
            <v>2 - Outros Profissionais da Saúde</v>
          </cell>
          <cell r="G15" t="str">
            <v>3222-05</v>
          </cell>
          <cell r="H15" t="str">
            <v>09/2025</v>
          </cell>
          <cell r="I15" t="str">
            <v>0,00</v>
          </cell>
          <cell r="J15">
            <v>226.38</v>
          </cell>
          <cell r="K15">
            <v>0</v>
          </cell>
          <cell r="L15">
            <v>337.48399999999998</v>
          </cell>
          <cell r="M15">
            <v>15.18</v>
          </cell>
          <cell r="O15">
            <v>2.7</v>
          </cell>
          <cell r="S15">
            <v>0</v>
          </cell>
          <cell r="U15">
            <v>0</v>
          </cell>
          <cell r="V15">
            <v>0</v>
          </cell>
          <cell r="Y15">
            <v>1807</v>
          </cell>
          <cell r="AB15" t="str">
            <v>ABONO ASSIS FIN COMPLEMENTAR</v>
          </cell>
        </row>
        <row r="16">
          <cell r="C16" t="str">
            <v>UPA CARUARU - CG Nº 011/2022</v>
          </cell>
          <cell r="E16" t="str">
            <v>ALEXSANDRA DE JESUS MACIEL</v>
          </cell>
          <cell r="F16" t="str">
            <v>3 - Administrativo</v>
          </cell>
          <cell r="G16" t="str">
            <v>5134-30</v>
          </cell>
          <cell r="H16" t="str">
            <v>09/2025</v>
          </cell>
          <cell r="I16" t="str">
            <v>0,00</v>
          </cell>
          <cell r="J16">
            <v>132.80000000000001</v>
          </cell>
          <cell r="K16">
            <v>0</v>
          </cell>
          <cell r="L16">
            <v>337.48399999999998</v>
          </cell>
          <cell r="M16">
            <v>15.18</v>
          </cell>
          <cell r="O16">
            <v>2.7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</row>
        <row r="17">
          <cell r="C17" t="str">
            <v>UPA CARUARU - CG Nº 011/2022</v>
          </cell>
          <cell r="E17" t="str">
            <v>ALEXSANDRA MARIA BASILIO DE MELO SANTOS GONCALVES</v>
          </cell>
          <cell r="F17" t="str">
            <v>3 - Administrativo</v>
          </cell>
          <cell r="G17" t="str">
            <v>4221-10</v>
          </cell>
          <cell r="H17" t="str">
            <v>09/2025</v>
          </cell>
          <cell r="I17" t="str">
            <v>0,00</v>
          </cell>
          <cell r="J17">
            <v>194.3</v>
          </cell>
          <cell r="K17">
            <v>0</v>
          </cell>
          <cell r="M17">
            <v>0</v>
          </cell>
          <cell r="O17">
            <v>2.7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</row>
        <row r="18">
          <cell r="C18" t="str">
            <v>UPA CARUARU - CG Nº 011/2022</v>
          </cell>
          <cell r="E18" t="str">
            <v>ALEXYA GLEICY DE SOUZA RODRIGUES MENDES</v>
          </cell>
          <cell r="F18" t="str">
            <v>3 - Administrativo</v>
          </cell>
          <cell r="G18" t="str">
            <v>5211-30</v>
          </cell>
          <cell r="H18" t="str">
            <v>09/2025</v>
          </cell>
          <cell r="I18" t="str">
            <v>0,00</v>
          </cell>
          <cell r="J18">
            <v>0</v>
          </cell>
          <cell r="K18">
            <v>176.05</v>
          </cell>
          <cell r="M18">
            <v>0</v>
          </cell>
          <cell r="O18">
            <v>0</v>
          </cell>
          <cell r="S18">
            <v>0</v>
          </cell>
          <cell r="U18">
            <v>16.739999999999998</v>
          </cell>
          <cell r="V18">
            <v>0</v>
          </cell>
          <cell r="X18" t="str">
            <v>AUX. CRECHE FEDERAÇÃO</v>
          </cell>
          <cell r="Y18">
            <v>0</v>
          </cell>
        </row>
        <row r="19">
          <cell r="C19" t="str">
            <v>UPA CARUARU - CG Nº 011/2022</v>
          </cell>
          <cell r="E19" t="str">
            <v xml:space="preserve">ALINE MELLISSA SANTOS OLIVEIRA </v>
          </cell>
          <cell r="F19" t="str">
            <v>3 - Administrativo</v>
          </cell>
          <cell r="G19" t="str">
            <v>1312-05</v>
          </cell>
          <cell r="H19" t="str">
            <v>09/2025</v>
          </cell>
          <cell r="I19" t="str">
            <v>0,00</v>
          </cell>
          <cell r="J19">
            <v>932.78</v>
          </cell>
          <cell r="K19">
            <v>0</v>
          </cell>
          <cell r="L19">
            <v>337.48399999999998</v>
          </cell>
          <cell r="M19">
            <v>30.36</v>
          </cell>
          <cell r="O19">
            <v>16.600000000000001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</row>
        <row r="20">
          <cell r="C20" t="str">
            <v>UPA CARUARU - CG Nº 011/2022</v>
          </cell>
          <cell r="E20" t="str">
            <v>ALINE TEREZA DE OLIVEIRA</v>
          </cell>
          <cell r="F20" t="str">
            <v>2 - Outros Profissionais da Saúde</v>
          </cell>
          <cell r="G20" t="str">
            <v>3222-05</v>
          </cell>
          <cell r="H20" t="str">
            <v>09/2025</v>
          </cell>
          <cell r="I20" t="str">
            <v>0,00</v>
          </cell>
          <cell r="J20">
            <v>153.72</v>
          </cell>
          <cell r="K20">
            <v>0</v>
          </cell>
          <cell r="L20">
            <v>337.48399999999998</v>
          </cell>
          <cell r="M20">
            <v>15.18</v>
          </cell>
          <cell r="O20">
            <v>2.7</v>
          </cell>
          <cell r="S20">
            <v>0</v>
          </cell>
          <cell r="U20">
            <v>0</v>
          </cell>
          <cell r="V20">
            <v>0</v>
          </cell>
          <cell r="Y20">
            <v>1807</v>
          </cell>
          <cell r="AB20" t="str">
            <v>ABONO ASSIS FIN COMPLEMENTAR</v>
          </cell>
        </row>
        <row r="21">
          <cell r="C21" t="str">
            <v>UPA CARUARU - CG Nº 011/2022</v>
          </cell>
          <cell r="E21" t="str">
            <v>ANA CLARA DIAS DE ANDRADE</v>
          </cell>
          <cell r="F21" t="str">
            <v>2 - Outros Profissionais da Saúde</v>
          </cell>
          <cell r="G21" t="str">
            <v>2234-05</v>
          </cell>
          <cell r="H21" t="str">
            <v>09/2025</v>
          </cell>
          <cell r="I21" t="str">
            <v>0,00</v>
          </cell>
          <cell r="J21">
            <v>347.43</v>
          </cell>
          <cell r="K21">
            <v>0</v>
          </cell>
          <cell r="L21">
            <v>337.48399999999998</v>
          </cell>
          <cell r="M21">
            <v>19.39</v>
          </cell>
          <cell r="O21">
            <v>2.7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</row>
        <row r="22">
          <cell r="C22" t="str">
            <v>UPA CARUARU - CG Nº 011/2022</v>
          </cell>
          <cell r="E22" t="str">
            <v>ANA ROBERTA DE MELO COSTA</v>
          </cell>
          <cell r="F22" t="str">
            <v>2 - Outros Profissionais da Saúde</v>
          </cell>
          <cell r="G22" t="str">
            <v>3222-05</v>
          </cell>
          <cell r="H22" t="str">
            <v>09/2025</v>
          </cell>
          <cell r="I22" t="str">
            <v>0,00</v>
          </cell>
          <cell r="J22">
            <v>153.72</v>
          </cell>
          <cell r="K22">
            <v>0</v>
          </cell>
          <cell r="L22">
            <v>337.48399999999998</v>
          </cell>
          <cell r="M22">
            <v>15.18</v>
          </cell>
          <cell r="O22">
            <v>2.7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</row>
        <row r="23">
          <cell r="C23" t="str">
            <v>UPA CARUARU - CG Nº 011/2022</v>
          </cell>
          <cell r="E23" t="str">
            <v xml:space="preserve">ANGELA MARIA PEREIRA </v>
          </cell>
          <cell r="F23" t="str">
            <v>2 - Outros Profissionais da Saúde</v>
          </cell>
          <cell r="G23" t="str">
            <v>3222-05</v>
          </cell>
          <cell r="H23" t="str">
            <v>09/2025</v>
          </cell>
          <cell r="I23" t="str">
            <v>0,00</v>
          </cell>
          <cell r="J23">
            <v>153.72</v>
          </cell>
          <cell r="K23">
            <v>0</v>
          </cell>
          <cell r="L23">
            <v>337.48399999999998</v>
          </cell>
          <cell r="M23">
            <v>15.18</v>
          </cell>
          <cell r="O23">
            <v>2.7</v>
          </cell>
          <cell r="R23">
            <v>288</v>
          </cell>
          <cell r="S23">
            <v>91.08</v>
          </cell>
          <cell r="U23">
            <v>0</v>
          </cell>
          <cell r="V23">
            <v>0</v>
          </cell>
          <cell r="Y23">
            <v>1807</v>
          </cell>
          <cell r="AB23" t="str">
            <v>ABONO ASSIS FIN COMPLEMENTAR</v>
          </cell>
        </row>
        <row r="24">
          <cell r="C24" t="str">
            <v>UPA CARUARU - CG Nº 011/2022</v>
          </cell>
          <cell r="E24" t="str">
            <v>ANNA KAROLINA MELO DE OLIVEIRA</v>
          </cell>
          <cell r="F24" t="str">
            <v>2 - Outros Profissionais da Saúde</v>
          </cell>
          <cell r="G24" t="str">
            <v>2235-05</v>
          </cell>
          <cell r="H24" t="str">
            <v>09/2025</v>
          </cell>
          <cell r="I24" t="str">
            <v>0,00</v>
          </cell>
          <cell r="J24">
            <v>187.11</v>
          </cell>
          <cell r="K24">
            <v>0</v>
          </cell>
          <cell r="L24">
            <v>337.48399999999998</v>
          </cell>
          <cell r="M24">
            <v>2.75</v>
          </cell>
          <cell r="O24">
            <v>4.6900000000000004</v>
          </cell>
          <cell r="S24">
            <v>0</v>
          </cell>
          <cell r="U24">
            <v>0</v>
          </cell>
          <cell r="V24">
            <v>0</v>
          </cell>
          <cell r="Y24">
            <v>2282.8200000000002</v>
          </cell>
          <cell r="AB24" t="str">
            <v>ABONO ASSIS FIN COMPLEMENTAR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Saúde</v>
          </cell>
          <cell r="G25" t="str">
            <v>2235-05</v>
          </cell>
          <cell r="H25" t="str">
            <v>09/2025</v>
          </cell>
          <cell r="I25" t="str">
            <v>0,00</v>
          </cell>
          <cell r="J25">
            <v>215.83</v>
          </cell>
          <cell r="K25">
            <v>0</v>
          </cell>
          <cell r="L25">
            <v>337.48399999999998</v>
          </cell>
          <cell r="M25">
            <v>3.05</v>
          </cell>
          <cell r="O25">
            <v>4.6900000000000004</v>
          </cell>
          <cell r="S25">
            <v>0</v>
          </cell>
          <cell r="U25">
            <v>0</v>
          </cell>
          <cell r="V25">
            <v>0</v>
          </cell>
          <cell r="Y25">
            <v>2170.88</v>
          </cell>
          <cell r="AB25" t="str">
            <v>ABONO ASSIS FIN COMPLEMENTAR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Saúde</v>
          </cell>
          <cell r="G26" t="str">
            <v>3222-05</v>
          </cell>
          <cell r="H26" t="str">
            <v>09/2025</v>
          </cell>
          <cell r="I26" t="str">
            <v>0,00</v>
          </cell>
          <cell r="J26">
            <v>204.91</v>
          </cell>
          <cell r="K26">
            <v>0</v>
          </cell>
          <cell r="L26">
            <v>337.48399999999998</v>
          </cell>
          <cell r="M26">
            <v>15.18</v>
          </cell>
          <cell r="O26">
            <v>2.7</v>
          </cell>
          <cell r="S26">
            <v>0</v>
          </cell>
          <cell r="U26">
            <v>0</v>
          </cell>
          <cell r="V26">
            <v>0</v>
          </cell>
          <cell r="Y26">
            <v>1807</v>
          </cell>
          <cell r="AB26" t="str">
            <v>ABONO ASSIS FIN COMPLEMENTAR</v>
          </cell>
        </row>
        <row r="27">
          <cell r="C27" t="str">
            <v>UPA CARUARU - CG Nº 011/2022</v>
          </cell>
          <cell r="E27" t="str">
            <v>ARIANNY CAROLINY MARINHO DA SILVA</v>
          </cell>
          <cell r="F27" t="str">
            <v>2 - Outros Profissionais da Saúde</v>
          </cell>
          <cell r="G27" t="str">
            <v>3222-05</v>
          </cell>
          <cell r="H27" t="str">
            <v>09/2025</v>
          </cell>
          <cell r="I27" t="str">
            <v>0,00</v>
          </cell>
          <cell r="J27">
            <v>145.72</v>
          </cell>
          <cell r="K27">
            <v>0</v>
          </cell>
          <cell r="L27">
            <v>337.48399999999998</v>
          </cell>
          <cell r="M27">
            <v>15.18</v>
          </cell>
          <cell r="O27">
            <v>2.7</v>
          </cell>
          <cell r="S27">
            <v>0</v>
          </cell>
          <cell r="U27">
            <v>0</v>
          </cell>
          <cell r="V27">
            <v>0</v>
          </cell>
          <cell r="Y27">
            <v>1807</v>
          </cell>
          <cell r="AB27" t="str">
            <v>ABONO ASSIS FIN COMPLEMENTAR</v>
          </cell>
        </row>
        <row r="28">
          <cell r="C28" t="str">
            <v>UPA CARUARU - CG Nº 011/2022</v>
          </cell>
          <cell r="E28" t="str">
            <v>ARQUIDOVEL OLIVEIRA DA SILVA</v>
          </cell>
          <cell r="F28" t="str">
            <v>3 - Administrativo</v>
          </cell>
          <cell r="G28" t="str">
            <v>4101-05</v>
          </cell>
          <cell r="H28" t="str">
            <v>09/2025</v>
          </cell>
          <cell r="I28" t="str">
            <v>0,00</v>
          </cell>
          <cell r="J28">
            <v>1232</v>
          </cell>
          <cell r="K28">
            <v>0</v>
          </cell>
          <cell r="L28">
            <v>337.48399999999998</v>
          </cell>
          <cell r="M28">
            <v>30.36</v>
          </cell>
          <cell r="O28">
            <v>2.7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</row>
        <row r="29">
          <cell r="C29" t="str">
            <v>UPA CARUARU - CG Nº 011/2022</v>
          </cell>
          <cell r="E29" t="str">
            <v>AUDIANNY KEILLA BEZERRA DE BRITO FREITAS</v>
          </cell>
          <cell r="F29" t="str">
            <v>2 - Outros Profissionais da Saúde</v>
          </cell>
          <cell r="G29" t="str">
            <v>3222-05</v>
          </cell>
          <cell r="H29" t="str">
            <v>09/2025</v>
          </cell>
          <cell r="I29" t="str">
            <v>0,00</v>
          </cell>
          <cell r="J29">
            <v>158.44</v>
          </cell>
          <cell r="K29">
            <v>0</v>
          </cell>
          <cell r="L29">
            <v>337.48399999999998</v>
          </cell>
          <cell r="M29">
            <v>15.18</v>
          </cell>
          <cell r="O29">
            <v>2.7</v>
          </cell>
          <cell r="S29">
            <v>0</v>
          </cell>
          <cell r="U29">
            <v>0</v>
          </cell>
          <cell r="V29">
            <v>0</v>
          </cell>
          <cell r="Y29">
            <v>1807</v>
          </cell>
          <cell r="AB29" t="str">
            <v>ABONO ASSIS FIN COMPLEMENTAR</v>
          </cell>
        </row>
        <row r="30">
          <cell r="C30" t="str">
            <v>UPA CARUARU - CG Nº 011/2022</v>
          </cell>
          <cell r="E30" t="str">
            <v xml:space="preserve">AYANNE KAROLINE DA SILVA CHAGAS SANTIAGO </v>
          </cell>
          <cell r="F30" t="str">
            <v>2 - Outros Profissionais da Saúde</v>
          </cell>
          <cell r="G30" t="str">
            <v>2235-05</v>
          </cell>
          <cell r="H30" t="str">
            <v>09/2025</v>
          </cell>
          <cell r="I30" t="str">
            <v>0,00</v>
          </cell>
          <cell r="J30">
            <v>0</v>
          </cell>
          <cell r="K30">
            <v>102.6</v>
          </cell>
          <cell r="M30">
            <v>0</v>
          </cell>
          <cell r="O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</row>
        <row r="31">
          <cell r="C31" t="str">
            <v>UPA CARUARU - CG Nº 011/2022</v>
          </cell>
          <cell r="E31" t="str">
            <v xml:space="preserve">BRUNA RAPHAELA DE CARVALHO BEZERRA </v>
          </cell>
          <cell r="F31" t="str">
            <v>2 - Outros Profissionais da Saúde</v>
          </cell>
          <cell r="G31" t="str">
            <v>3222-05</v>
          </cell>
          <cell r="H31" t="str">
            <v>09/2025</v>
          </cell>
          <cell r="I31" t="str">
            <v>0,00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S31">
            <v>0</v>
          </cell>
          <cell r="U31">
            <v>0</v>
          </cell>
          <cell r="V31">
            <v>0</v>
          </cell>
          <cell r="Y31">
            <v>1807</v>
          </cell>
          <cell r="AB31" t="str">
            <v>ABONO ASSIS FIN COMPLEMENTAR</v>
          </cell>
        </row>
        <row r="32">
          <cell r="C32" t="str">
            <v>UPA CARUARU - CG Nº 011/2022</v>
          </cell>
          <cell r="E32" t="str">
            <v>BRUNO DE OLIVEIRA SANTOS</v>
          </cell>
          <cell r="F32" t="str">
            <v>2 - Outros Profissionais da Saúde</v>
          </cell>
          <cell r="G32" t="str">
            <v>2235-05</v>
          </cell>
          <cell r="H32" t="str">
            <v>09/2025</v>
          </cell>
          <cell r="I32" t="str">
            <v>0,00</v>
          </cell>
          <cell r="J32">
            <v>266.35000000000002</v>
          </cell>
          <cell r="K32">
            <v>0</v>
          </cell>
          <cell r="L32">
            <v>337.48399999999998</v>
          </cell>
          <cell r="M32">
            <v>3.59</v>
          </cell>
          <cell r="O32">
            <v>4.6900000000000004</v>
          </cell>
          <cell r="R32">
            <v>201.6</v>
          </cell>
          <cell r="S32">
            <v>143.65</v>
          </cell>
          <cell r="U32">
            <v>0</v>
          </cell>
          <cell r="V32">
            <v>0</v>
          </cell>
          <cell r="Y32">
            <v>1657.64</v>
          </cell>
          <cell r="AB32" t="str">
            <v>ABONO ASSIS FIN COMPLEMENTAR</v>
          </cell>
        </row>
        <row r="33">
          <cell r="C33" t="str">
            <v>UPA CARUARU - CG Nº 011/2022</v>
          </cell>
          <cell r="E33" t="str">
            <v>CAMILLA MARIA DA MOTA SILVEIRA</v>
          </cell>
          <cell r="F33" t="str">
            <v>2 - Outros Profissionais da Saúde</v>
          </cell>
          <cell r="G33" t="str">
            <v>2235-05</v>
          </cell>
          <cell r="H33" t="str">
            <v>09/2025</v>
          </cell>
          <cell r="I33" t="str">
            <v>0,00</v>
          </cell>
          <cell r="J33">
            <v>0</v>
          </cell>
          <cell r="K33">
            <v>152.21</v>
          </cell>
          <cell r="M33">
            <v>0</v>
          </cell>
          <cell r="O33">
            <v>0</v>
          </cell>
          <cell r="S33">
            <v>0</v>
          </cell>
          <cell r="U33">
            <v>9.23</v>
          </cell>
          <cell r="V33">
            <v>0</v>
          </cell>
          <cell r="X33" t="str">
            <v>AUX CRECHE ( enfermeiros )</v>
          </cell>
          <cell r="Y33">
            <v>0</v>
          </cell>
        </row>
        <row r="34">
          <cell r="C34" t="str">
            <v>UPA CARUARU - CG Nº 011/2022</v>
          </cell>
          <cell r="E34" t="str">
            <v xml:space="preserve">CAMILLY DANIELLY DE LIMA MARANHÃO </v>
          </cell>
          <cell r="F34" t="str">
            <v>3 - Administrativo</v>
          </cell>
          <cell r="G34" t="str">
            <v>4221-10</v>
          </cell>
          <cell r="H34" t="str">
            <v>09/2025</v>
          </cell>
          <cell r="I34" t="str">
            <v>0,00</v>
          </cell>
          <cell r="J34">
            <v>14.25</v>
          </cell>
          <cell r="K34">
            <v>0</v>
          </cell>
          <cell r="M34">
            <v>0</v>
          </cell>
          <cell r="O34">
            <v>2.7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</row>
        <row r="35">
          <cell r="C35" t="str">
            <v>UPA CARUARU - CG Nº 011/2022</v>
          </cell>
          <cell r="E35" t="str">
            <v>CAMILLY DOMINGOS SANTANA</v>
          </cell>
          <cell r="F35" t="str">
            <v>3 - Administrativo</v>
          </cell>
          <cell r="G35" t="str">
            <v>4221-10</v>
          </cell>
          <cell r="H35" t="str">
            <v>09/2025</v>
          </cell>
          <cell r="I35" t="str">
            <v>0,00</v>
          </cell>
          <cell r="J35">
            <v>14.25</v>
          </cell>
          <cell r="K35">
            <v>0</v>
          </cell>
          <cell r="M35">
            <v>0</v>
          </cell>
          <cell r="O35">
            <v>2.7</v>
          </cell>
          <cell r="R35">
            <v>403.2</v>
          </cell>
          <cell r="S35">
            <v>42.78</v>
          </cell>
          <cell r="U35">
            <v>0</v>
          </cell>
          <cell r="V35">
            <v>0</v>
          </cell>
          <cell r="Y35">
            <v>0</v>
          </cell>
        </row>
        <row r="36">
          <cell r="C36" t="str">
            <v>UPA CARUARU - CG Nº 011/2022</v>
          </cell>
          <cell r="E36" t="str">
            <v>CARLA WANESSA ROUXINOL DE ANDRADE</v>
          </cell>
          <cell r="F36" t="str">
            <v>2 - Outros Profissionais da Saúde</v>
          </cell>
          <cell r="G36" t="str">
            <v>2235-05</v>
          </cell>
          <cell r="H36" t="str">
            <v>09/2025</v>
          </cell>
          <cell r="I36" t="str">
            <v>0,00</v>
          </cell>
          <cell r="J36">
            <v>196.07</v>
          </cell>
          <cell r="K36">
            <v>0</v>
          </cell>
          <cell r="L36">
            <v>337.48399999999998</v>
          </cell>
          <cell r="M36">
            <v>3.05</v>
          </cell>
          <cell r="O36">
            <v>4.6900000000000004</v>
          </cell>
          <cell r="S36">
            <v>0</v>
          </cell>
          <cell r="U36">
            <v>0</v>
          </cell>
          <cell r="V36">
            <v>0</v>
          </cell>
          <cell r="Y36">
            <v>2170.88</v>
          </cell>
          <cell r="AB36" t="str">
            <v>ABONO ASSIS FIN COMPLEMENTAR</v>
          </cell>
        </row>
        <row r="37">
          <cell r="C37" t="str">
            <v>UPA CARUARU - CG Nº 011/2022</v>
          </cell>
          <cell r="E37" t="str">
            <v>CARLOS LINDEMBERG ALVES DA SILVA</v>
          </cell>
          <cell r="F37" t="str">
            <v>3 - Administrativo</v>
          </cell>
          <cell r="G37" t="str">
            <v>4221-10</v>
          </cell>
          <cell r="H37" t="str">
            <v>09/2025</v>
          </cell>
          <cell r="I37" t="str">
            <v>0,00</v>
          </cell>
          <cell r="J37">
            <v>158.44</v>
          </cell>
          <cell r="K37">
            <v>0</v>
          </cell>
          <cell r="L37">
            <v>337.48399999999998</v>
          </cell>
          <cell r="M37">
            <v>15.18</v>
          </cell>
          <cell r="O37">
            <v>2.7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</row>
        <row r="38">
          <cell r="C38" t="str">
            <v>UPA CARUARU - CG Nº 011/2022</v>
          </cell>
          <cell r="E38" t="str">
            <v xml:space="preserve">CARMEM LUCIA BEZERRA DA SILVA </v>
          </cell>
          <cell r="F38" t="str">
            <v>2 - Outros Profissionais da Saúde</v>
          </cell>
          <cell r="G38" t="str">
            <v>3222-05</v>
          </cell>
          <cell r="H38" t="str">
            <v>09/2025</v>
          </cell>
          <cell r="I38" t="str">
            <v>0,00</v>
          </cell>
          <cell r="J38">
            <v>0</v>
          </cell>
          <cell r="K38">
            <v>60.65</v>
          </cell>
          <cell r="M38">
            <v>0</v>
          </cell>
          <cell r="O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</row>
        <row r="39">
          <cell r="C39" t="str">
            <v>UPA CARUARU - CG Nº 011/2022</v>
          </cell>
          <cell r="E39" t="str">
            <v>CESAR RAMON BEZERRA</v>
          </cell>
          <cell r="F39" t="str">
            <v>3 - Administrativo</v>
          </cell>
          <cell r="G39" t="str">
            <v>5211-30</v>
          </cell>
          <cell r="H39" t="str">
            <v>09/2025</v>
          </cell>
          <cell r="I39" t="str">
            <v>0,00</v>
          </cell>
          <cell r="J39">
            <v>139.53</v>
          </cell>
          <cell r="K39">
            <v>0</v>
          </cell>
          <cell r="L39">
            <v>337.48399999999998</v>
          </cell>
          <cell r="M39">
            <v>30.36</v>
          </cell>
          <cell r="O39">
            <v>2.7</v>
          </cell>
          <cell r="R39">
            <v>180</v>
          </cell>
          <cell r="S39">
            <v>91.08</v>
          </cell>
          <cell r="U39">
            <v>0</v>
          </cell>
          <cell r="V39">
            <v>0</v>
          </cell>
          <cell r="Y39">
            <v>0</v>
          </cell>
        </row>
        <row r="40">
          <cell r="C40" t="str">
            <v>UPA CARUARU - CG Nº 011/2022</v>
          </cell>
          <cell r="E40" t="str">
            <v>CICERO JOSE DE MACEDO</v>
          </cell>
          <cell r="F40" t="str">
            <v>2 - Outros Profissionais da Saúde</v>
          </cell>
          <cell r="G40" t="str">
            <v>3222-05</v>
          </cell>
          <cell r="H40" t="str">
            <v>09/2025</v>
          </cell>
          <cell r="I40" t="str">
            <v>0,00</v>
          </cell>
          <cell r="J40">
            <v>153.72</v>
          </cell>
          <cell r="K40">
            <v>0</v>
          </cell>
          <cell r="L40">
            <v>337.48399999999998</v>
          </cell>
          <cell r="M40">
            <v>15.18</v>
          </cell>
          <cell r="O40">
            <v>2.7</v>
          </cell>
          <cell r="S40">
            <v>0</v>
          </cell>
          <cell r="U40">
            <v>0</v>
          </cell>
          <cell r="V40">
            <v>0</v>
          </cell>
          <cell r="Y40">
            <v>1807</v>
          </cell>
          <cell r="AB40" t="str">
            <v>ABONO ASSIS FIN COMPLEMENTAR</v>
          </cell>
        </row>
        <row r="41">
          <cell r="C41" t="str">
            <v>UPA CARUARU - CG Nº 011/2022</v>
          </cell>
          <cell r="E41" t="str">
            <v>CLECIA MARIA DE LIMA</v>
          </cell>
          <cell r="F41" t="str">
            <v>2 - Outros Profissionais da Saúde</v>
          </cell>
          <cell r="G41" t="str">
            <v>3222-05</v>
          </cell>
          <cell r="H41" t="str">
            <v>09/2025</v>
          </cell>
          <cell r="I41" t="str">
            <v>0,00</v>
          </cell>
          <cell r="J41">
            <v>166.44</v>
          </cell>
          <cell r="K41">
            <v>0</v>
          </cell>
          <cell r="L41">
            <v>337.48399999999998</v>
          </cell>
          <cell r="M41">
            <v>15.18</v>
          </cell>
          <cell r="O41">
            <v>2.7</v>
          </cell>
          <cell r="R41">
            <v>195</v>
          </cell>
          <cell r="S41">
            <v>91.08</v>
          </cell>
          <cell r="U41">
            <v>0</v>
          </cell>
          <cell r="V41">
            <v>0</v>
          </cell>
          <cell r="Y41">
            <v>1807</v>
          </cell>
          <cell r="AB41" t="str">
            <v>ABONO ASSIS FIN COMPLEMENTAR</v>
          </cell>
        </row>
        <row r="42">
          <cell r="C42" t="str">
            <v>UPA CARUARU - CG Nº 011/2022</v>
          </cell>
          <cell r="E42" t="str">
            <v>DARKIELLY JESSICA DOS SANTOS AZEVEDO</v>
          </cell>
          <cell r="F42" t="str">
            <v>2 - Outros Profissionais da Saúde</v>
          </cell>
          <cell r="G42" t="str">
            <v>2516-05</v>
          </cell>
          <cell r="H42" t="str">
            <v>09/2025</v>
          </cell>
          <cell r="I42" t="str">
            <v>0,00</v>
          </cell>
          <cell r="J42">
            <v>319.89</v>
          </cell>
          <cell r="K42">
            <v>0</v>
          </cell>
          <cell r="L42">
            <v>337.48399999999998</v>
          </cell>
          <cell r="M42">
            <v>30.36</v>
          </cell>
          <cell r="O42">
            <v>2.7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</row>
        <row r="43">
          <cell r="C43" t="str">
            <v>UPA CARUARU - CG Nº 011/2022</v>
          </cell>
          <cell r="E43" t="str">
            <v>DIENDRO DA SILVA SIQUEIRA</v>
          </cell>
          <cell r="F43" t="str">
            <v>3 - Administrativo</v>
          </cell>
          <cell r="G43" t="str">
            <v>4221-10</v>
          </cell>
          <cell r="H43" t="str">
            <v>09/2025</v>
          </cell>
          <cell r="I43" t="str">
            <v>0,00</v>
          </cell>
          <cell r="J43">
            <v>145.72</v>
          </cell>
          <cell r="K43">
            <v>0</v>
          </cell>
          <cell r="L43">
            <v>337.48399999999998</v>
          </cell>
          <cell r="M43">
            <v>15.18</v>
          </cell>
          <cell r="O43">
            <v>2.7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</row>
        <row r="44">
          <cell r="C44" t="str">
            <v>UPA CARUARU - CG Nº 011/2022</v>
          </cell>
          <cell r="E44" t="str">
            <v xml:space="preserve">EDELRAN DA SILVA SOUZA </v>
          </cell>
          <cell r="F44" t="str">
            <v>3 - Administrativo</v>
          </cell>
          <cell r="G44" t="str">
            <v>7823-20</v>
          </cell>
          <cell r="H44" t="str">
            <v>09/2025</v>
          </cell>
          <cell r="I44" t="str">
            <v>0,00</v>
          </cell>
          <cell r="J44">
            <v>151.94999999999999</v>
          </cell>
          <cell r="K44">
            <v>0</v>
          </cell>
          <cell r="L44">
            <v>337.48399999999998</v>
          </cell>
          <cell r="M44">
            <v>30.36</v>
          </cell>
          <cell r="O44">
            <v>2.7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</row>
        <row r="45">
          <cell r="C45" t="str">
            <v>UPA CARUARU - CG Nº 011/2022</v>
          </cell>
          <cell r="E45" t="str">
            <v>EDICARLOS MARTINS DA SILVA</v>
          </cell>
          <cell r="F45" t="str">
            <v>2 - Outros Profissionais da Saúde</v>
          </cell>
          <cell r="G45" t="str">
            <v>7664-20</v>
          </cell>
          <cell r="H45" t="str">
            <v>09/2025</v>
          </cell>
          <cell r="I45" t="str">
            <v>0,00</v>
          </cell>
          <cell r="J45">
            <v>170.01</v>
          </cell>
          <cell r="K45">
            <v>0</v>
          </cell>
          <cell r="L45">
            <v>337.48399999999998</v>
          </cell>
          <cell r="M45">
            <v>15.18</v>
          </cell>
          <cell r="O45">
            <v>2.7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</row>
        <row r="46">
          <cell r="C46" t="str">
            <v>UPA CARUARU - CG Nº 011/2022</v>
          </cell>
          <cell r="E46" t="str">
            <v>EDILENE MARIA DOS SANTOS</v>
          </cell>
          <cell r="F46" t="str">
            <v>2 - Outros Profissionais da Saúde</v>
          </cell>
          <cell r="G46" t="str">
            <v>3222-05</v>
          </cell>
          <cell r="H46" t="str">
            <v>09/2025</v>
          </cell>
          <cell r="I46" t="str">
            <v>0,00</v>
          </cell>
          <cell r="J46">
            <v>145.72</v>
          </cell>
          <cell r="K46">
            <v>0</v>
          </cell>
          <cell r="L46">
            <v>337.48399999999998</v>
          </cell>
          <cell r="M46">
            <v>15.18</v>
          </cell>
          <cell r="O46">
            <v>2.7</v>
          </cell>
          <cell r="S46">
            <v>0</v>
          </cell>
          <cell r="U46">
            <v>0</v>
          </cell>
          <cell r="V46">
            <v>0</v>
          </cell>
          <cell r="Y46">
            <v>1807</v>
          </cell>
          <cell r="AB46" t="str">
            <v>ABONO ASSIS FIN COMPLEMENTAR</v>
          </cell>
        </row>
        <row r="47">
          <cell r="C47" t="str">
            <v>UPA CARUARU - CG Nº 011/2022</v>
          </cell>
          <cell r="E47" t="str">
            <v xml:space="preserve">EDIVANIA MARIA SILVA RAMOS NASCIMENTO </v>
          </cell>
          <cell r="F47" t="str">
            <v>2 - Outros Profissionais da Saúde</v>
          </cell>
          <cell r="G47" t="str">
            <v>3222-05</v>
          </cell>
          <cell r="H47" t="str">
            <v>09/2025</v>
          </cell>
          <cell r="I47" t="str">
            <v>0,00</v>
          </cell>
          <cell r="J47">
            <v>43.71</v>
          </cell>
          <cell r="K47">
            <v>0</v>
          </cell>
          <cell r="M47">
            <v>0</v>
          </cell>
          <cell r="O47">
            <v>2.7</v>
          </cell>
          <cell r="S47">
            <v>0</v>
          </cell>
          <cell r="U47">
            <v>0</v>
          </cell>
          <cell r="V47">
            <v>0</v>
          </cell>
          <cell r="Y47">
            <v>1807</v>
          </cell>
          <cell r="AB47" t="str">
            <v>ABONO ASSIS FIN COMPLEMENTAR</v>
          </cell>
        </row>
        <row r="48">
          <cell r="C48" t="str">
            <v>UPA CARUARU - CG Nº 011/2022</v>
          </cell>
          <cell r="E48" t="str">
            <v>EDSON JAIR CRUZ DUARTE</v>
          </cell>
          <cell r="F48" t="str">
            <v>3 - Administrativo</v>
          </cell>
          <cell r="G48" t="str">
            <v>3132-20</v>
          </cell>
          <cell r="H48" t="str">
            <v>09/2025</v>
          </cell>
          <cell r="I48" t="str">
            <v>0,00</v>
          </cell>
          <cell r="J48">
            <v>199.25</v>
          </cell>
          <cell r="K48">
            <v>0</v>
          </cell>
          <cell r="L48">
            <v>337.48399999999998</v>
          </cell>
          <cell r="M48">
            <v>30.36</v>
          </cell>
          <cell r="O48">
            <v>2.7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</row>
        <row r="49">
          <cell r="C49" t="str">
            <v>UPA CARUARU - CG Nº 011/2022</v>
          </cell>
          <cell r="E49" t="str">
            <v>EDUARDO FERNANDO GOMES CAVALCANTI DA SILVA</v>
          </cell>
          <cell r="F49" t="str">
            <v>2 - Outros Profissionais da Saúde</v>
          </cell>
          <cell r="G49" t="str">
            <v>2235-05</v>
          </cell>
          <cell r="H49" t="str">
            <v>09/2025</v>
          </cell>
          <cell r="I49" t="str">
            <v>0,00</v>
          </cell>
          <cell r="J49">
            <v>213.01</v>
          </cell>
          <cell r="K49">
            <v>0</v>
          </cell>
          <cell r="L49">
            <v>337.48399999999998</v>
          </cell>
          <cell r="M49">
            <v>2.85</v>
          </cell>
          <cell r="O49">
            <v>4.6900000000000004</v>
          </cell>
          <cell r="S49">
            <v>0</v>
          </cell>
          <cell r="U49">
            <v>0</v>
          </cell>
          <cell r="V49">
            <v>0</v>
          </cell>
          <cell r="Y49">
            <v>2170.88</v>
          </cell>
          <cell r="AB49" t="str">
            <v>ABONO ASSIS FIN COMPLEMENTAR</v>
          </cell>
        </row>
        <row r="50">
          <cell r="C50" t="str">
            <v>UPA CARUARU - CG Nº 011/2022</v>
          </cell>
          <cell r="E50" t="str">
            <v>ELAINE CANDIDO DA SILVA</v>
          </cell>
          <cell r="F50" t="str">
            <v>2 - Outros Profissionais da Saúde</v>
          </cell>
          <cell r="G50" t="str">
            <v>2235-05</v>
          </cell>
          <cell r="H50" t="str">
            <v>09/2025</v>
          </cell>
          <cell r="I50" t="str">
            <v>0,00</v>
          </cell>
          <cell r="J50">
            <v>253.04</v>
          </cell>
          <cell r="K50">
            <v>0</v>
          </cell>
          <cell r="M50">
            <v>0</v>
          </cell>
          <cell r="O50">
            <v>4.6900000000000004</v>
          </cell>
          <cell r="S50">
            <v>0</v>
          </cell>
          <cell r="U50">
            <v>0</v>
          </cell>
          <cell r="V50">
            <v>0</v>
          </cell>
          <cell r="Y50">
            <v>2282.8200000000002</v>
          </cell>
          <cell r="AB50" t="str">
            <v>ABONO ASSIS FIN COMPLEMENTAR</v>
          </cell>
        </row>
        <row r="51">
          <cell r="C51" t="str">
            <v>UPA CARUARU - CG Nº 011/2022</v>
          </cell>
          <cell r="E51" t="str">
            <v>ELISAMA MENDES DE LIMA OLIVEIRA</v>
          </cell>
          <cell r="F51" t="str">
            <v>2 - Outros Profissionais da Saúde</v>
          </cell>
          <cell r="G51" t="str">
            <v>2235-05</v>
          </cell>
          <cell r="H51" t="str">
            <v>09/2025</v>
          </cell>
          <cell r="I51" t="str">
            <v>0,00</v>
          </cell>
          <cell r="J51">
            <v>189.01</v>
          </cell>
          <cell r="K51">
            <v>0</v>
          </cell>
          <cell r="L51">
            <v>337.48399999999998</v>
          </cell>
          <cell r="M51">
            <v>2.79</v>
          </cell>
          <cell r="O51">
            <v>2.7</v>
          </cell>
          <cell r="S51">
            <v>0</v>
          </cell>
          <cell r="U51">
            <v>0</v>
          </cell>
          <cell r="V51">
            <v>0</v>
          </cell>
          <cell r="Y51">
            <v>2459.15</v>
          </cell>
          <cell r="AB51" t="str">
            <v>ABONO ASSIS FIN COMPLEMENTAR</v>
          </cell>
        </row>
        <row r="52">
          <cell r="C52" t="str">
            <v>UPA CARUARU - CG Nº 011/2022</v>
          </cell>
          <cell r="E52" t="str">
            <v>ELISANGELA GUIMARAES GONDIM</v>
          </cell>
          <cell r="F52" t="str">
            <v>2 - Outros Profissionais da Saúde</v>
          </cell>
          <cell r="G52" t="str">
            <v>7664-20</v>
          </cell>
          <cell r="H52" t="str">
            <v>09/2025</v>
          </cell>
          <cell r="I52" t="str">
            <v>0,00</v>
          </cell>
          <cell r="J52">
            <v>190.41</v>
          </cell>
          <cell r="K52">
            <v>0</v>
          </cell>
          <cell r="L52">
            <v>337.48399999999998</v>
          </cell>
          <cell r="M52">
            <v>15.18</v>
          </cell>
          <cell r="O52">
            <v>2.7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</row>
        <row r="53">
          <cell r="C53" t="str">
            <v>UPA CARUARU - CG Nº 011/2022</v>
          </cell>
          <cell r="E53" t="str">
            <v>ELLEN SORAYA GOMES DE ALMEIDA</v>
          </cell>
          <cell r="F53" t="str">
            <v>3 - Administrativo</v>
          </cell>
          <cell r="G53" t="str">
            <v>4221-10</v>
          </cell>
          <cell r="H53" t="str">
            <v>09/2025</v>
          </cell>
          <cell r="I53" t="str">
            <v>0,00</v>
          </cell>
          <cell r="J53">
            <v>145.72</v>
          </cell>
          <cell r="K53">
            <v>0</v>
          </cell>
          <cell r="L53">
            <v>337.48399999999998</v>
          </cell>
          <cell r="M53">
            <v>15.18</v>
          </cell>
          <cell r="O53">
            <v>2.7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</row>
        <row r="54">
          <cell r="C54" t="str">
            <v>UPA CARUARU - CG Nº 011/2022</v>
          </cell>
          <cell r="E54" t="str">
            <v>EVELY BEZERRA MELO DE ARAUJO</v>
          </cell>
          <cell r="F54" t="str">
            <v>2 - Outros Profissionais da Saúde</v>
          </cell>
          <cell r="G54" t="str">
            <v>2235-05</v>
          </cell>
          <cell r="H54" t="str">
            <v>09/2025</v>
          </cell>
          <cell r="I54" t="str">
            <v>0,00</v>
          </cell>
          <cell r="J54">
            <v>173.01</v>
          </cell>
          <cell r="K54">
            <v>0</v>
          </cell>
          <cell r="L54">
            <v>337.48399999999998</v>
          </cell>
          <cell r="M54">
            <v>2.79</v>
          </cell>
          <cell r="O54">
            <v>4.6900000000000004</v>
          </cell>
          <cell r="S54">
            <v>0</v>
          </cell>
          <cell r="U54">
            <v>138.38999999999999</v>
          </cell>
          <cell r="V54">
            <v>0</v>
          </cell>
          <cell r="X54" t="str">
            <v>AUX CRECHE ( enfermeiros )</v>
          </cell>
          <cell r="Y54">
            <v>2459.15</v>
          </cell>
          <cell r="AB54" t="str">
            <v>ABONO ASSIS FIN COMPLEMENTAR</v>
          </cell>
        </row>
        <row r="55">
          <cell r="C55" t="str">
            <v>UPA CARUARU - CG Nº 011/2022</v>
          </cell>
          <cell r="E55" t="str">
            <v>EVERALDO DA SILVA MACEDO</v>
          </cell>
          <cell r="F55" t="str">
            <v>3 - Administrativo</v>
          </cell>
          <cell r="G55" t="str">
            <v>4221-10</v>
          </cell>
          <cell r="H55" t="str">
            <v>09/2025</v>
          </cell>
          <cell r="I55" t="str">
            <v>0,00</v>
          </cell>
          <cell r="J55">
            <v>158.44</v>
          </cell>
          <cell r="K55">
            <v>0</v>
          </cell>
          <cell r="L55">
            <v>337.48399999999998</v>
          </cell>
          <cell r="M55">
            <v>15.18</v>
          </cell>
          <cell r="O55">
            <v>2.7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</row>
        <row r="56">
          <cell r="C56" t="str">
            <v>UPA CARUARU - CG Nº 011/2022</v>
          </cell>
          <cell r="E56" t="str">
            <v>EWERTON SALVINO ALVES DA SILVA</v>
          </cell>
          <cell r="F56" t="str">
            <v>3 - Administrativo</v>
          </cell>
          <cell r="G56" t="str">
            <v>4221-10</v>
          </cell>
          <cell r="H56" t="str">
            <v>09/2025</v>
          </cell>
          <cell r="I56" t="str">
            <v>0,00</v>
          </cell>
          <cell r="J56">
            <v>145.72</v>
          </cell>
          <cell r="K56">
            <v>0</v>
          </cell>
          <cell r="L56">
            <v>337.48399999999998</v>
          </cell>
          <cell r="M56">
            <v>15.18</v>
          </cell>
          <cell r="O56">
            <v>2.7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</row>
        <row r="57">
          <cell r="C57" t="str">
            <v>UPA CARUARU - CG Nº 011/2022</v>
          </cell>
          <cell r="E57" t="str">
            <v>EWERTTON ISLANDY VITAL DA SILVA FILHO</v>
          </cell>
          <cell r="F57" t="str">
            <v>3 - Administrativo</v>
          </cell>
          <cell r="G57" t="str">
            <v>4221-10</v>
          </cell>
          <cell r="H57" t="str">
            <v>09/2025</v>
          </cell>
          <cell r="I57" t="str">
            <v>0,00</v>
          </cell>
          <cell r="J57">
            <v>14.25</v>
          </cell>
          <cell r="K57">
            <v>0</v>
          </cell>
          <cell r="M57">
            <v>0</v>
          </cell>
          <cell r="O57">
            <v>2.7</v>
          </cell>
          <cell r="R57">
            <v>403.2</v>
          </cell>
          <cell r="S57">
            <v>42.78</v>
          </cell>
          <cell r="U57">
            <v>0</v>
          </cell>
          <cell r="V57">
            <v>0</v>
          </cell>
          <cell r="Y57">
            <v>0</v>
          </cell>
        </row>
        <row r="58">
          <cell r="C58" t="str">
            <v>UPA CARUARU - CG Nº 011/2022</v>
          </cell>
          <cell r="E58" t="str">
            <v>FABIANO KLEBER DA SILVA ALVES</v>
          </cell>
          <cell r="F58" t="str">
            <v>3 - Administrativo</v>
          </cell>
          <cell r="G58" t="str">
            <v>7823-20</v>
          </cell>
          <cell r="H58" t="str">
            <v>09/2025</v>
          </cell>
          <cell r="I58" t="str">
            <v>0,00</v>
          </cell>
          <cell r="J58">
            <v>151.94999999999999</v>
          </cell>
          <cell r="K58">
            <v>0</v>
          </cell>
          <cell r="L58">
            <v>337.48399999999998</v>
          </cell>
          <cell r="M58">
            <v>30.36</v>
          </cell>
          <cell r="O58">
            <v>2.7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</row>
        <row r="59">
          <cell r="C59" t="str">
            <v>UPA CARUARU - CG Nº 011/2022</v>
          </cell>
          <cell r="E59" t="str">
            <v>FAGNER RAMOM SILVA</v>
          </cell>
          <cell r="F59" t="str">
            <v>2 - Outros Profissionais da Saúde</v>
          </cell>
          <cell r="G59" t="str">
            <v>3241-15</v>
          </cell>
          <cell r="H59" t="str">
            <v>09/2025</v>
          </cell>
          <cell r="I59" t="str">
            <v>0,00</v>
          </cell>
          <cell r="J59">
            <v>291.44</v>
          </cell>
          <cell r="K59">
            <v>0</v>
          </cell>
          <cell r="L59">
            <v>337.48399999999998</v>
          </cell>
          <cell r="M59">
            <v>30.36</v>
          </cell>
          <cell r="O59">
            <v>2.7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</row>
        <row r="60">
          <cell r="C60" t="str">
            <v>UPA CARUARU - CG Nº 011/2022</v>
          </cell>
          <cell r="E60" t="str">
            <v>FRANCISCA ROBERVANIA SANTOS DA SILVA</v>
          </cell>
          <cell r="F60" t="str">
            <v>2 - Outros Profissionais da Saúde</v>
          </cell>
          <cell r="G60" t="str">
            <v>2235-05</v>
          </cell>
          <cell r="H60" t="str">
            <v>09/2025</v>
          </cell>
          <cell r="I60" t="str">
            <v>0,00</v>
          </cell>
          <cell r="J60">
            <v>231.83</v>
          </cell>
          <cell r="K60">
            <v>0</v>
          </cell>
          <cell r="L60">
            <v>337.48399999999998</v>
          </cell>
          <cell r="M60">
            <v>3.05</v>
          </cell>
          <cell r="O60">
            <v>4.6900000000000004</v>
          </cell>
          <cell r="S60">
            <v>0</v>
          </cell>
          <cell r="U60">
            <v>0</v>
          </cell>
          <cell r="V60">
            <v>0</v>
          </cell>
          <cell r="Y60">
            <v>2170.88</v>
          </cell>
          <cell r="AB60" t="str">
            <v>ABONO ASSIS FIN COMPLEMENTAR</v>
          </cell>
        </row>
        <row r="61">
          <cell r="C61" t="str">
            <v>UPA CARUARU - CG Nº 011/2022</v>
          </cell>
          <cell r="E61" t="str">
            <v>FRANCISCO DE ALMEIDA LOPO</v>
          </cell>
          <cell r="F61" t="str">
            <v>2 - Outros Profissionais da Saúde</v>
          </cell>
          <cell r="G61" t="str">
            <v>7664-20</v>
          </cell>
          <cell r="H61" t="str">
            <v>09/2025</v>
          </cell>
          <cell r="I61" t="str">
            <v>0,00</v>
          </cell>
          <cell r="J61">
            <v>170.01</v>
          </cell>
          <cell r="K61">
            <v>0</v>
          </cell>
          <cell r="L61">
            <v>337.48399999999998</v>
          </cell>
          <cell r="M61">
            <v>15.18</v>
          </cell>
          <cell r="O61">
            <v>2.7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</row>
        <row r="62">
          <cell r="C62" t="str">
            <v>UPA CARUARU - CG Nº 011/2022</v>
          </cell>
          <cell r="E62" t="str">
            <v>FRANCISCO DE ASSIS DA SILVA</v>
          </cell>
          <cell r="F62" t="str">
            <v>3 - Administrativo</v>
          </cell>
          <cell r="G62" t="str">
            <v>7823-20</v>
          </cell>
          <cell r="H62" t="str">
            <v>09/2025</v>
          </cell>
          <cell r="I62" t="str">
            <v>0,00</v>
          </cell>
          <cell r="J62">
            <v>159.80000000000001</v>
          </cell>
          <cell r="K62">
            <v>0</v>
          </cell>
          <cell r="L62">
            <v>337.48399999999998</v>
          </cell>
          <cell r="M62">
            <v>30.36</v>
          </cell>
          <cell r="O62">
            <v>2.7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</row>
        <row r="63">
          <cell r="C63" t="str">
            <v>UPA CARUARU - CG Nº 011/2022</v>
          </cell>
          <cell r="E63" t="str">
            <v>FRANCISCO DE ASSIS DE MELO JUNIOR</v>
          </cell>
          <cell r="F63" t="str">
            <v>3 - Administrativo</v>
          </cell>
          <cell r="G63" t="str">
            <v>4101-05</v>
          </cell>
          <cell r="H63" t="str">
            <v>09/2025</v>
          </cell>
          <cell r="I63" t="str">
            <v>0,00</v>
          </cell>
          <cell r="J63">
            <v>305.05</v>
          </cell>
          <cell r="K63">
            <v>0</v>
          </cell>
          <cell r="L63">
            <v>337.48399999999998</v>
          </cell>
          <cell r="M63">
            <v>30.36</v>
          </cell>
          <cell r="O63">
            <v>2.7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</row>
        <row r="64">
          <cell r="C64" t="str">
            <v>UPA CARUARU - CG Nº 011/2022</v>
          </cell>
          <cell r="E64" t="str">
            <v>FRANCISCO DIEGO DE LUNA</v>
          </cell>
          <cell r="F64" t="str">
            <v>3 - Administrativo</v>
          </cell>
          <cell r="G64" t="str">
            <v>7823-20</v>
          </cell>
          <cell r="H64" t="str">
            <v>09/2025</v>
          </cell>
          <cell r="I64" t="str">
            <v>0,00</v>
          </cell>
          <cell r="J64">
            <v>165.22</v>
          </cell>
          <cell r="K64">
            <v>0</v>
          </cell>
          <cell r="L64">
            <v>337.48399999999998</v>
          </cell>
          <cell r="M64">
            <v>30.36</v>
          </cell>
          <cell r="O64">
            <v>2.7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</row>
        <row r="65">
          <cell r="C65" t="str">
            <v>UPA CARUARU - CG Nº 011/2022</v>
          </cell>
          <cell r="E65" t="str">
            <v>GENEILDA GREGORIO FIGUEIREDO ALVES DE LIMA</v>
          </cell>
          <cell r="F65" t="str">
            <v>2 - Outros Profissionais da Saúde</v>
          </cell>
          <cell r="G65" t="str">
            <v>2516-05</v>
          </cell>
          <cell r="H65" t="str">
            <v>09/2025</v>
          </cell>
          <cell r="I65" t="str">
            <v>0,00</v>
          </cell>
          <cell r="J65">
            <v>297.60000000000002</v>
          </cell>
          <cell r="K65">
            <v>0</v>
          </cell>
          <cell r="L65">
            <v>337.48399999999998</v>
          </cell>
          <cell r="M65">
            <v>30.36</v>
          </cell>
          <cell r="O65">
            <v>2.7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</row>
        <row r="66">
          <cell r="C66" t="str">
            <v>UPA CARUARU - CG Nº 011/2022</v>
          </cell>
          <cell r="E66" t="str">
            <v>GEOVANNA KARYNNY DA SILVA MELO</v>
          </cell>
          <cell r="F66" t="str">
            <v>3 - Administrativo</v>
          </cell>
          <cell r="G66" t="str">
            <v>4221-10</v>
          </cell>
          <cell r="H66" t="str">
            <v>09/2025</v>
          </cell>
          <cell r="I66" t="str">
            <v>0,00</v>
          </cell>
          <cell r="J66">
            <v>14.25</v>
          </cell>
          <cell r="K66">
            <v>0</v>
          </cell>
          <cell r="M66">
            <v>0</v>
          </cell>
          <cell r="O66">
            <v>2.7</v>
          </cell>
          <cell r="R66">
            <v>273</v>
          </cell>
          <cell r="S66">
            <v>42.78</v>
          </cell>
          <cell r="U66">
            <v>0</v>
          </cell>
          <cell r="V66">
            <v>0</v>
          </cell>
          <cell r="Y66">
            <v>0</v>
          </cell>
        </row>
        <row r="67">
          <cell r="C67" t="str">
            <v>UPA CARUARU - CG Nº 011/2022</v>
          </cell>
          <cell r="E67" t="str">
            <v>GILMARA TORRES FERREIRA</v>
          </cell>
          <cell r="F67" t="str">
            <v>2 - Outros Profissionais da Saúde</v>
          </cell>
          <cell r="G67" t="str">
            <v>3222-05</v>
          </cell>
          <cell r="H67" t="str">
            <v>09/2025</v>
          </cell>
          <cell r="I67" t="str">
            <v>0,00</v>
          </cell>
          <cell r="J67">
            <v>166.44</v>
          </cell>
          <cell r="K67">
            <v>0</v>
          </cell>
          <cell r="L67">
            <v>337.48399999999998</v>
          </cell>
          <cell r="M67">
            <v>15.18</v>
          </cell>
          <cell r="O67">
            <v>2.7</v>
          </cell>
          <cell r="R67">
            <v>288</v>
          </cell>
          <cell r="S67">
            <v>91.08</v>
          </cell>
          <cell r="U67">
            <v>0</v>
          </cell>
          <cell r="V67">
            <v>0</v>
          </cell>
          <cell r="Y67">
            <v>1807</v>
          </cell>
          <cell r="AB67" t="str">
            <v>ABONO ASSIS FIN COMPLEMENTAR</v>
          </cell>
        </row>
        <row r="68">
          <cell r="C68" t="str">
            <v>UPA CARUARU - CG Nº 011/2022</v>
          </cell>
          <cell r="E68" t="str">
            <v>HALYSON FLORENCIO DE ALMEIDA</v>
          </cell>
          <cell r="F68" t="str">
            <v>3 - Administrativo</v>
          </cell>
          <cell r="G68" t="str">
            <v>5151-10</v>
          </cell>
          <cell r="H68" t="str">
            <v>09/2025</v>
          </cell>
          <cell r="I68" t="str">
            <v>0,00</v>
          </cell>
          <cell r="J68">
            <v>158.44</v>
          </cell>
          <cell r="K68">
            <v>0</v>
          </cell>
          <cell r="L68">
            <v>337.48399999999998</v>
          </cell>
          <cell r="M68">
            <v>15.18</v>
          </cell>
          <cell r="O68">
            <v>2.7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</row>
        <row r="69">
          <cell r="C69" t="str">
            <v>UPA CARUARU - CG Nº 011/2022</v>
          </cell>
          <cell r="E69" t="str">
            <v>HELENA MARIA DA SILVA</v>
          </cell>
          <cell r="F69" t="str">
            <v>3 - Administrativo</v>
          </cell>
          <cell r="G69" t="str">
            <v>5163-45</v>
          </cell>
          <cell r="H69" t="str">
            <v>09/2025</v>
          </cell>
          <cell r="I69" t="str">
            <v>0,00</v>
          </cell>
          <cell r="J69">
            <v>145.72</v>
          </cell>
          <cell r="K69">
            <v>0</v>
          </cell>
          <cell r="L69">
            <v>337.48399999999998</v>
          </cell>
          <cell r="M69">
            <v>15.18</v>
          </cell>
          <cell r="O69">
            <v>2.7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</row>
        <row r="70">
          <cell r="C70" t="str">
            <v>UPA CARUARU - CG Nº 011/2022</v>
          </cell>
          <cell r="E70" t="str">
            <v>HELIDA ALMEIDA MERGULHAO</v>
          </cell>
          <cell r="F70" t="str">
            <v>2 - Outros Profissionais da Saúde</v>
          </cell>
          <cell r="G70" t="str">
            <v>3241-15</v>
          </cell>
          <cell r="H70" t="str">
            <v>09/2025</v>
          </cell>
          <cell r="I70" t="str">
            <v>0,00</v>
          </cell>
          <cell r="J70">
            <v>357.22</v>
          </cell>
          <cell r="K70">
            <v>0</v>
          </cell>
          <cell r="L70">
            <v>337.48399999999998</v>
          </cell>
          <cell r="M70">
            <v>30.36</v>
          </cell>
          <cell r="O70">
            <v>2.7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</row>
        <row r="71">
          <cell r="C71" t="str">
            <v>UPA CARUARU - CG Nº 011/2022</v>
          </cell>
          <cell r="E71" t="str">
            <v>HENRIQUE DA SILVA LINS</v>
          </cell>
          <cell r="F71" t="str">
            <v>3 - Administrativo</v>
          </cell>
          <cell r="G71" t="str">
            <v>4141-05</v>
          </cell>
          <cell r="H71" t="str">
            <v>09/2025</v>
          </cell>
          <cell r="I71" t="str">
            <v>0,00</v>
          </cell>
          <cell r="J71">
            <v>144.66999999999999</v>
          </cell>
          <cell r="K71">
            <v>0</v>
          </cell>
          <cell r="L71">
            <v>337.48399999999998</v>
          </cell>
          <cell r="M71">
            <v>30.36</v>
          </cell>
          <cell r="O71">
            <v>2.7</v>
          </cell>
          <cell r="R71">
            <v>403.2</v>
          </cell>
          <cell r="S71">
            <v>108.51</v>
          </cell>
          <cell r="U71">
            <v>0</v>
          </cell>
          <cell r="V71">
            <v>0</v>
          </cell>
          <cell r="Y71">
            <v>0</v>
          </cell>
        </row>
        <row r="72">
          <cell r="C72" t="str">
            <v>UPA CARUARU - CG Nº 011/2022</v>
          </cell>
          <cell r="E72" t="str">
            <v>HEWERTON IZAC DA SILVA NEVES</v>
          </cell>
          <cell r="F72" t="str">
            <v>2 - Outros Profissionais da Saúde</v>
          </cell>
          <cell r="G72" t="str">
            <v>3222-05</v>
          </cell>
          <cell r="H72" t="str">
            <v>09/2025</v>
          </cell>
          <cell r="I72" t="str">
            <v>0,00</v>
          </cell>
          <cell r="J72">
            <v>153.72</v>
          </cell>
          <cell r="K72">
            <v>0</v>
          </cell>
          <cell r="L72">
            <v>337.48399999999998</v>
          </cell>
          <cell r="M72">
            <v>15.18</v>
          </cell>
          <cell r="O72">
            <v>2.7</v>
          </cell>
          <cell r="S72">
            <v>0</v>
          </cell>
          <cell r="U72">
            <v>0</v>
          </cell>
          <cell r="V72">
            <v>0</v>
          </cell>
          <cell r="Y72">
            <v>1807</v>
          </cell>
          <cell r="AB72" t="str">
            <v>ABONO ASSIS FIN COMPLEMENTAR</v>
          </cell>
        </row>
        <row r="73">
          <cell r="C73" t="str">
            <v>UPA CARUARU - CG Nº 011/2022</v>
          </cell>
          <cell r="E73" t="str">
            <v>INGRID TAIZA VIEIRA BEZERRA</v>
          </cell>
          <cell r="F73" t="str">
            <v>2 - Outros Profissionais da Saúde</v>
          </cell>
          <cell r="G73" t="str">
            <v>3226-05</v>
          </cell>
          <cell r="H73" t="str">
            <v>09/2025</v>
          </cell>
          <cell r="I73" t="str">
            <v>0,00</v>
          </cell>
          <cell r="J73">
            <v>177.4</v>
          </cell>
          <cell r="K73">
            <v>0</v>
          </cell>
          <cell r="L73">
            <v>337.48399999999998</v>
          </cell>
          <cell r="M73">
            <v>15.18</v>
          </cell>
          <cell r="O73">
            <v>2.7</v>
          </cell>
          <cell r="R73">
            <v>288</v>
          </cell>
          <cell r="S73">
            <v>91.08</v>
          </cell>
          <cell r="U73">
            <v>0</v>
          </cell>
          <cell r="V73">
            <v>0</v>
          </cell>
          <cell r="Y73">
            <v>0</v>
          </cell>
        </row>
        <row r="74">
          <cell r="C74" t="str">
            <v>UPA CARUARU - CG Nº 011/2022</v>
          </cell>
          <cell r="E74" t="str">
            <v>ISABELLA NAYARA SANTOS SILVA</v>
          </cell>
          <cell r="F74" t="str">
            <v>3 - Administrativo</v>
          </cell>
          <cell r="G74" t="str">
            <v>2234-45</v>
          </cell>
          <cell r="H74" t="str">
            <v>09/2025</v>
          </cell>
          <cell r="I74" t="str">
            <v>0,00</v>
          </cell>
          <cell r="J74">
            <v>473.49</v>
          </cell>
          <cell r="K74">
            <v>0</v>
          </cell>
          <cell r="M74">
            <v>0</v>
          </cell>
          <cell r="O74">
            <v>2.7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</row>
        <row r="75">
          <cell r="C75" t="str">
            <v>UPA CARUARU - CG Nº 011/2022</v>
          </cell>
          <cell r="E75" t="str">
            <v>ISABELY MARIANY RODRIGUES DE HOLANDA</v>
          </cell>
          <cell r="F75" t="str">
            <v>2 - Outros Profissionais da Saúde</v>
          </cell>
          <cell r="G75" t="str">
            <v>2235-05</v>
          </cell>
          <cell r="H75" t="str">
            <v>09/2025</v>
          </cell>
          <cell r="I75" t="str">
            <v>0,00</v>
          </cell>
          <cell r="J75">
            <v>0</v>
          </cell>
          <cell r="K75">
            <v>91.09</v>
          </cell>
          <cell r="M75">
            <v>0</v>
          </cell>
          <cell r="O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</row>
        <row r="76">
          <cell r="C76" t="str">
            <v>UPA CARUARU - CG Nº 011/2022</v>
          </cell>
          <cell r="E76" t="str">
            <v>ISAIAS GALVAO MONTEIRO</v>
          </cell>
          <cell r="F76" t="str">
            <v>2 - Outros Profissionais da Saúde</v>
          </cell>
          <cell r="G76" t="str">
            <v>2234-05</v>
          </cell>
          <cell r="H76" t="str">
            <v>09/2025</v>
          </cell>
          <cell r="I76" t="str">
            <v>0,00</v>
          </cell>
          <cell r="J76">
            <v>364.03</v>
          </cell>
          <cell r="K76">
            <v>0</v>
          </cell>
          <cell r="L76">
            <v>337.48399999999998</v>
          </cell>
          <cell r="M76">
            <v>20.059999999999999</v>
          </cell>
          <cell r="O76">
            <v>2.7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</row>
        <row r="77">
          <cell r="C77" t="str">
            <v>UPA CARUARU - CG Nº 011/2022</v>
          </cell>
          <cell r="E77" t="str">
            <v>IZABELY BEATRIZ DA SILVA</v>
          </cell>
          <cell r="F77" t="str">
            <v>2 - Outros Profissionais da Saúde</v>
          </cell>
          <cell r="G77" t="str">
            <v>3222-05</v>
          </cell>
          <cell r="H77" t="str">
            <v>09/2025</v>
          </cell>
          <cell r="I77" t="str">
            <v>0,00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S77">
            <v>0</v>
          </cell>
          <cell r="U77">
            <v>0</v>
          </cell>
          <cell r="V77">
            <v>0</v>
          </cell>
          <cell r="Y77">
            <v>1807</v>
          </cell>
          <cell r="AB77" t="str">
            <v>ABONO ASSIS FIN COMPLEMENTAR</v>
          </cell>
        </row>
        <row r="78">
          <cell r="C78" t="str">
            <v>UPA CARUARU - CG Nº 011/2022</v>
          </cell>
          <cell r="E78" t="str">
            <v>JAILMA FRANCISCA DA SILVA</v>
          </cell>
          <cell r="F78" t="str">
            <v>2 - Outros Profissionais da Saúde</v>
          </cell>
          <cell r="G78" t="str">
            <v>2235-05</v>
          </cell>
          <cell r="H78" t="str">
            <v>09/2025</v>
          </cell>
          <cell r="I78" t="str">
            <v>0,00</v>
          </cell>
          <cell r="J78">
            <v>0</v>
          </cell>
          <cell r="K78">
            <v>245.77</v>
          </cell>
          <cell r="M78">
            <v>0</v>
          </cell>
          <cell r="O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C79" t="str">
            <v>UPA CARUARU - CG Nº 011/2022</v>
          </cell>
          <cell r="E79" t="str">
            <v>JAIRO BRASIL DA SILVA</v>
          </cell>
          <cell r="F79" t="str">
            <v>3 - Administrativo</v>
          </cell>
          <cell r="G79" t="str">
            <v>4221-10</v>
          </cell>
          <cell r="H79" t="str">
            <v>09/2025</v>
          </cell>
          <cell r="I79" t="str">
            <v>0,00</v>
          </cell>
          <cell r="J79">
            <v>145.72</v>
          </cell>
          <cell r="K79">
            <v>0</v>
          </cell>
          <cell r="L79">
            <v>337.48399999999998</v>
          </cell>
          <cell r="M79">
            <v>15.18</v>
          </cell>
          <cell r="O79">
            <v>2.7</v>
          </cell>
          <cell r="R79">
            <v>195</v>
          </cell>
          <cell r="S79">
            <v>91.08</v>
          </cell>
          <cell r="U79">
            <v>0</v>
          </cell>
          <cell r="V79">
            <v>0</v>
          </cell>
          <cell r="Y79">
            <v>0</v>
          </cell>
        </row>
        <row r="80">
          <cell r="C80" t="str">
            <v>UPA CARUARU - CG Nº 011/2022</v>
          </cell>
          <cell r="E80" t="str">
            <v>JAMERSON VIEIRA BEZERRA</v>
          </cell>
          <cell r="F80" t="str">
            <v>3 - Administrativo</v>
          </cell>
          <cell r="G80" t="str">
            <v>5151-10</v>
          </cell>
          <cell r="H80" t="str">
            <v>09/2025</v>
          </cell>
          <cell r="I80" t="str">
            <v>0,00</v>
          </cell>
          <cell r="J80">
            <v>220.88</v>
          </cell>
          <cell r="K80">
            <v>0</v>
          </cell>
          <cell r="M80">
            <v>0</v>
          </cell>
          <cell r="O80">
            <v>2.7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</row>
        <row r="81">
          <cell r="C81" t="str">
            <v>UPA CARUARU - CG Nº 011/2022</v>
          </cell>
          <cell r="E81" t="str">
            <v>JESSICA KELLY CORREIA ALVES DA SILVA</v>
          </cell>
          <cell r="F81" t="str">
            <v>2 - Outros Profissionais da Saúde</v>
          </cell>
          <cell r="G81" t="str">
            <v>3222-05</v>
          </cell>
          <cell r="H81" t="str">
            <v>09/2025</v>
          </cell>
          <cell r="I81" t="str">
            <v>0,00</v>
          </cell>
          <cell r="J81">
            <v>153.72</v>
          </cell>
          <cell r="K81">
            <v>0</v>
          </cell>
          <cell r="L81">
            <v>337.48399999999998</v>
          </cell>
          <cell r="M81">
            <v>15.18</v>
          </cell>
          <cell r="O81">
            <v>2.7</v>
          </cell>
          <cell r="R81">
            <v>403.2</v>
          </cell>
          <cell r="S81">
            <v>91.08</v>
          </cell>
          <cell r="U81">
            <v>0</v>
          </cell>
          <cell r="V81">
            <v>0</v>
          </cell>
          <cell r="Y81">
            <v>1807</v>
          </cell>
          <cell r="AB81" t="str">
            <v>ABONO ASSIS FIN COMPLEMENTAR</v>
          </cell>
        </row>
        <row r="82">
          <cell r="C82" t="str">
            <v>UPA CARUARU - CG Nº 011/2022</v>
          </cell>
          <cell r="E82" t="str">
            <v xml:space="preserve">JHONATHAN LUCAS DA SILVA </v>
          </cell>
          <cell r="F82" t="str">
            <v>3 - Administrativo</v>
          </cell>
          <cell r="G82" t="str">
            <v>3132-20</v>
          </cell>
          <cell r="H82" t="str">
            <v>09/2025</v>
          </cell>
          <cell r="I82" t="str">
            <v>0,00</v>
          </cell>
          <cell r="J82">
            <v>158.82</v>
          </cell>
          <cell r="K82">
            <v>0</v>
          </cell>
          <cell r="L82">
            <v>337.48399999999998</v>
          </cell>
          <cell r="M82">
            <v>26.31</v>
          </cell>
          <cell r="O82">
            <v>2.7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</row>
        <row r="83">
          <cell r="C83" t="str">
            <v>UPA CARUARU - CG Nº 011/2022</v>
          </cell>
          <cell r="E83" t="str">
            <v>JOAO CARLOS BARRETO XAVIER</v>
          </cell>
          <cell r="F83" t="str">
            <v>3 - Administrativo</v>
          </cell>
          <cell r="G83" t="str">
            <v>3132-20</v>
          </cell>
          <cell r="H83" t="str">
            <v>09/2025</v>
          </cell>
          <cell r="I83" t="str">
            <v>0,00</v>
          </cell>
          <cell r="J83">
            <v>120.13</v>
          </cell>
          <cell r="K83">
            <v>0</v>
          </cell>
          <cell r="M83">
            <v>0</v>
          </cell>
          <cell r="O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</row>
        <row r="84">
          <cell r="C84" t="str">
            <v>UPA CARUARU - CG Nº 011/2022</v>
          </cell>
          <cell r="E84" t="str">
            <v>JOAO JOSE DOS SANTOS</v>
          </cell>
          <cell r="F84" t="str">
            <v>2 - Outros Profissionais da Saúde</v>
          </cell>
          <cell r="G84" t="str">
            <v>3222-05</v>
          </cell>
          <cell r="H84" t="str">
            <v>09/2025</v>
          </cell>
          <cell r="I84" t="str">
            <v>0,00</v>
          </cell>
          <cell r="J84">
            <v>0</v>
          </cell>
          <cell r="K84">
            <v>0</v>
          </cell>
          <cell r="M84">
            <v>0</v>
          </cell>
          <cell r="O84">
            <v>0</v>
          </cell>
          <cell r="S84">
            <v>0</v>
          </cell>
          <cell r="U84">
            <v>0</v>
          </cell>
          <cell r="V84">
            <v>0</v>
          </cell>
          <cell r="Y84">
            <v>1807</v>
          </cell>
          <cell r="AB84" t="str">
            <v>ABONO ASSIS FIN COMPLEMENTAR</v>
          </cell>
        </row>
        <row r="85">
          <cell r="C85" t="str">
            <v>UPA CARUARU - CG Nº 011/2022</v>
          </cell>
          <cell r="E85" t="str">
            <v>JOAO PAULO SILVA DE ANDRADE</v>
          </cell>
          <cell r="F85" t="str">
            <v>2 - Outros Profissionais da Saúde</v>
          </cell>
          <cell r="G85" t="str">
            <v>3241-15</v>
          </cell>
          <cell r="H85" t="str">
            <v>09/2025</v>
          </cell>
          <cell r="I85" t="str">
            <v>0,00</v>
          </cell>
          <cell r="J85">
            <v>315.44</v>
          </cell>
          <cell r="K85">
            <v>0</v>
          </cell>
          <cell r="L85">
            <v>337.48399999999998</v>
          </cell>
          <cell r="M85">
            <v>30.36</v>
          </cell>
          <cell r="O85">
            <v>2.7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</row>
        <row r="86">
          <cell r="C86" t="str">
            <v>UPA CARUARU - CG Nº 011/2022</v>
          </cell>
          <cell r="E86" t="str">
            <v>JOAOENIS MARTINS DA SILVA</v>
          </cell>
          <cell r="F86" t="str">
            <v>3 - Administrativo</v>
          </cell>
          <cell r="G86" t="str">
            <v>5151-10</v>
          </cell>
          <cell r="H86" t="str">
            <v>09/2025</v>
          </cell>
          <cell r="I86" t="str">
            <v>0,00</v>
          </cell>
          <cell r="J86">
            <v>145.72</v>
          </cell>
          <cell r="K86">
            <v>0</v>
          </cell>
          <cell r="L86">
            <v>337.48399999999998</v>
          </cell>
          <cell r="M86">
            <v>15.18</v>
          </cell>
          <cell r="O86">
            <v>2.7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</row>
        <row r="87">
          <cell r="C87" t="str">
            <v>UPA CARUARU - CG Nº 011/2022</v>
          </cell>
          <cell r="E87" t="str">
            <v>JONAS PAULO DOS SANTOS SILVA</v>
          </cell>
          <cell r="F87" t="str">
            <v>2 - Outros Profissionais da Saúde</v>
          </cell>
          <cell r="G87" t="str">
            <v>3222-05</v>
          </cell>
          <cell r="H87" t="str">
            <v>09/2025</v>
          </cell>
          <cell r="I87" t="str">
            <v>0,00</v>
          </cell>
          <cell r="J87">
            <v>198.23</v>
          </cell>
          <cell r="K87">
            <v>0</v>
          </cell>
          <cell r="M87">
            <v>0</v>
          </cell>
          <cell r="O87">
            <v>2.7</v>
          </cell>
          <cell r="R87">
            <v>288</v>
          </cell>
          <cell r="S87">
            <v>91.08</v>
          </cell>
          <cell r="U87">
            <v>0</v>
          </cell>
          <cell r="V87">
            <v>0</v>
          </cell>
          <cell r="Y87">
            <v>1807</v>
          </cell>
          <cell r="AB87" t="str">
            <v>ABONO ASSIS FIN COMPLEMENTAR</v>
          </cell>
        </row>
        <row r="88">
          <cell r="C88" t="str">
            <v>UPA CARUARU - CG Nº 011/2022</v>
          </cell>
          <cell r="E88" t="str">
            <v>JONATHAS LUIZ DE ASSUNÇÃO</v>
          </cell>
          <cell r="F88" t="str">
            <v>2 - Outros Profissionais da Saúde</v>
          </cell>
          <cell r="G88" t="str">
            <v>3222-05</v>
          </cell>
          <cell r="H88" t="str">
            <v>09/2025</v>
          </cell>
          <cell r="I88" t="str">
            <v>0,00</v>
          </cell>
          <cell r="J88">
            <v>145.72</v>
          </cell>
          <cell r="K88">
            <v>0</v>
          </cell>
          <cell r="L88">
            <v>337.48399999999998</v>
          </cell>
          <cell r="M88">
            <v>15.18</v>
          </cell>
          <cell r="O88">
            <v>2.7</v>
          </cell>
          <cell r="S88">
            <v>0</v>
          </cell>
          <cell r="U88">
            <v>0</v>
          </cell>
          <cell r="V88">
            <v>0</v>
          </cell>
          <cell r="Y88">
            <v>1807</v>
          </cell>
          <cell r="AB88" t="str">
            <v>ABONO ASSIS FIN COMPLEMENTAR</v>
          </cell>
        </row>
        <row r="89">
          <cell r="C89" t="str">
            <v>UPA CARUARU - CG Nº 011/2022</v>
          </cell>
          <cell r="E89" t="str">
            <v>JOSE ABEL DO NASCIMENTO</v>
          </cell>
          <cell r="F89" t="str">
            <v>3 - Administrativo</v>
          </cell>
          <cell r="G89" t="str">
            <v>5143-10</v>
          </cell>
          <cell r="H89" t="str">
            <v>09/2025</v>
          </cell>
          <cell r="I89" t="str">
            <v>0,00</v>
          </cell>
          <cell r="J89">
            <v>216.99</v>
          </cell>
          <cell r="K89">
            <v>0</v>
          </cell>
          <cell r="L89">
            <v>337.48399999999998</v>
          </cell>
          <cell r="M89">
            <v>30.36</v>
          </cell>
          <cell r="O89">
            <v>2.7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</row>
        <row r="90">
          <cell r="C90" t="str">
            <v>UPA CARUARU - CG Nº 011/2022</v>
          </cell>
          <cell r="E90" t="str">
            <v>JOSE ADEILSON BEZERRA DOS SANTOS</v>
          </cell>
          <cell r="F90" t="str">
            <v>2 - Outros Profissionais da Saúde</v>
          </cell>
          <cell r="G90" t="str">
            <v>3241-15</v>
          </cell>
          <cell r="H90" t="str">
            <v>09/2025</v>
          </cell>
          <cell r="I90" t="str">
            <v>0,00</v>
          </cell>
          <cell r="J90">
            <v>312.42</v>
          </cell>
          <cell r="K90">
            <v>0</v>
          </cell>
          <cell r="L90">
            <v>337.48399999999998</v>
          </cell>
          <cell r="M90">
            <v>30.36</v>
          </cell>
          <cell r="O90">
            <v>2.7</v>
          </cell>
          <cell r="R90">
            <v>160</v>
          </cell>
          <cell r="S90">
            <v>78.06</v>
          </cell>
          <cell r="U90">
            <v>0</v>
          </cell>
          <cell r="V90">
            <v>0</v>
          </cell>
          <cell r="Y90">
            <v>0</v>
          </cell>
        </row>
        <row r="91">
          <cell r="C91" t="str">
            <v>UPA CARUARU - CG Nº 011/2022</v>
          </cell>
          <cell r="E91" t="str">
            <v>JOSE ADRIANO DO NASCIMENTO</v>
          </cell>
          <cell r="F91" t="str">
            <v>3 - Administrativo</v>
          </cell>
          <cell r="G91" t="str">
            <v>4221-10</v>
          </cell>
          <cell r="H91" t="str">
            <v>09/2025</v>
          </cell>
          <cell r="I91" t="str">
            <v>0,00</v>
          </cell>
          <cell r="J91">
            <v>158.44</v>
          </cell>
          <cell r="K91">
            <v>0</v>
          </cell>
          <cell r="L91">
            <v>337.48399999999998</v>
          </cell>
          <cell r="M91">
            <v>15.18</v>
          </cell>
          <cell r="O91">
            <v>2.7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</row>
        <row r="92">
          <cell r="C92" t="str">
            <v>UPA CARUARU - CG Nº 011/2022</v>
          </cell>
          <cell r="E92" t="str">
            <v>JOSE ASSIS DE OLIVEIRA FILHO</v>
          </cell>
          <cell r="F92" t="str">
            <v>2 - Outros Profissionais da Saúde</v>
          </cell>
          <cell r="G92" t="str">
            <v>2235-05</v>
          </cell>
          <cell r="H92" t="str">
            <v>09/2025</v>
          </cell>
          <cell r="I92" t="str">
            <v>0,00</v>
          </cell>
          <cell r="J92">
            <v>212.07</v>
          </cell>
          <cell r="K92">
            <v>0</v>
          </cell>
          <cell r="L92">
            <v>337.48399999999998</v>
          </cell>
          <cell r="M92">
            <v>3.05</v>
          </cell>
          <cell r="O92">
            <v>4.6900000000000004</v>
          </cell>
          <cell r="S92">
            <v>0</v>
          </cell>
          <cell r="U92">
            <v>0</v>
          </cell>
          <cell r="V92">
            <v>0</v>
          </cell>
          <cell r="Y92">
            <v>2170.88</v>
          </cell>
          <cell r="AB92" t="str">
            <v>ABONO ASSIS FIN COMPLEMENTAR</v>
          </cell>
        </row>
        <row r="93">
          <cell r="C93" t="str">
            <v>UPA CARUARU - CG Nº 011/2022</v>
          </cell>
          <cell r="E93" t="str">
            <v>JOSE CLAUDIO DE FRANCA</v>
          </cell>
          <cell r="F93" t="str">
            <v>3 - Administrativo</v>
          </cell>
          <cell r="G93" t="str">
            <v>4110-05</v>
          </cell>
          <cell r="H93" t="str">
            <v>09/2025</v>
          </cell>
          <cell r="I93" t="str">
            <v>0,00</v>
          </cell>
          <cell r="J93">
            <v>144.66999999999999</v>
          </cell>
          <cell r="K93">
            <v>0</v>
          </cell>
          <cell r="L93">
            <v>337.48399999999998</v>
          </cell>
          <cell r="M93">
            <v>30.36</v>
          </cell>
          <cell r="O93">
            <v>2.7</v>
          </cell>
          <cell r="R93">
            <v>192</v>
          </cell>
          <cell r="S93">
            <v>108.51</v>
          </cell>
          <cell r="U93">
            <v>0</v>
          </cell>
          <cell r="V93">
            <v>0</v>
          </cell>
          <cell r="Y93">
            <v>0</v>
          </cell>
        </row>
        <row r="94">
          <cell r="C94" t="str">
            <v>UPA CARUARU - CG Nº 011/2022</v>
          </cell>
          <cell r="E94" t="str">
            <v>JOSE DANIEL DE LUNA</v>
          </cell>
          <cell r="F94" t="str">
            <v>2 - Outros Profissionais da Saúde</v>
          </cell>
          <cell r="G94" t="str">
            <v>3222-05</v>
          </cell>
          <cell r="H94" t="str">
            <v>09/2025</v>
          </cell>
          <cell r="I94" t="str">
            <v>0,00</v>
          </cell>
          <cell r="J94">
            <v>158.44</v>
          </cell>
          <cell r="K94">
            <v>0</v>
          </cell>
          <cell r="L94">
            <v>337.48399999999998</v>
          </cell>
          <cell r="M94">
            <v>15.18</v>
          </cell>
          <cell r="O94">
            <v>2.7</v>
          </cell>
          <cell r="R94">
            <v>288</v>
          </cell>
          <cell r="S94">
            <v>91.08</v>
          </cell>
          <cell r="U94">
            <v>0</v>
          </cell>
          <cell r="V94">
            <v>0</v>
          </cell>
          <cell r="Y94">
            <v>1807</v>
          </cell>
          <cell r="AB94" t="str">
            <v>ABONO ASSIS FIN COMPLEMENTAR</v>
          </cell>
        </row>
        <row r="95">
          <cell r="C95" t="str">
            <v>UPA CARUARU - CG Nº 011/2022</v>
          </cell>
          <cell r="E95" t="str">
            <v>JOSE DOMINGOS GOMES FILHO</v>
          </cell>
          <cell r="F95" t="str">
            <v>2 - Outros Profissionais da Saúde</v>
          </cell>
          <cell r="G95" t="str">
            <v>7664-20</v>
          </cell>
          <cell r="H95" t="str">
            <v>09/2025</v>
          </cell>
          <cell r="I95" t="str">
            <v>0,00</v>
          </cell>
          <cell r="J95">
            <v>185.31</v>
          </cell>
          <cell r="K95">
            <v>0</v>
          </cell>
          <cell r="L95">
            <v>337.48399999999998</v>
          </cell>
          <cell r="M95">
            <v>15.18</v>
          </cell>
          <cell r="O95">
            <v>2.7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</row>
        <row r="96">
          <cell r="C96" t="str">
            <v>UPA CARUARU - CG Nº 011/2022</v>
          </cell>
          <cell r="E96" t="str">
            <v>JOSE EDVALDO ALVES DOS SANTOS</v>
          </cell>
          <cell r="F96" t="str">
            <v>3 - Administrativo</v>
          </cell>
          <cell r="G96" t="str">
            <v>5151-10</v>
          </cell>
          <cell r="H96" t="str">
            <v>09/2025</v>
          </cell>
          <cell r="I96" t="str">
            <v>0,00</v>
          </cell>
          <cell r="J96">
            <v>158.44</v>
          </cell>
          <cell r="K96">
            <v>0</v>
          </cell>
          <cell r="L96">
            <v>337.48399999999998</v>
          </cell>
          <cell r="M96">
            <v>15.18</v>
          </cell>
          <cell r="O96">
            <v>2.7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</row>
        <row r="97">
          <cell r="C97" t="str">
            <v>UPA CARUARU - CG Nº 011/2022</v>
          </cell>
          <cell r="E97" t="str">
            <v>JOSE MARCIO DE ANDRADE</v>
          </cell>
          <cell r="F97" t="str">
            <v>2 - Outros Profissionais da Saúde</v>
          </cell>
          <cell r="G97" t="str">
            <v>2235-05</v>
          </cell>
          <cell r="H97" t="str">
            <v>09/2025</v>
          </cell>
          <cell r="I97" t="str">
            <v>0,00</v>
          </cell>
          <cell r="J97">
            <v>231.83</v>
          </cell>
          <cell r="K97">
            <v>0</v>
          </cell>
          <cell r="L97">
            <v>337.48399999999998</v>
          </cell>
          <cell r="M97">
            <v>3.05</v>
          </cell>
          <cell r="O97">
            <v>4.6900000000000004</v>
          </cell>
          <cell r="S97">
            <v>0</v>
          </cell>
          <cell r="U97">
            <v>0</v>
          </cell>
          <cell r="V97">
            <v>0</v>
          </cell>
          <cell r="Y97">
            <v>2170.88</v>
          </cell>
          <cell r="AB97" t="str">
            <v>ABONO ASSIS FIN COMPLEMENTAR</v>
          </cell>
        </row>
        <row r="98">
          <cell r="C98" t="str">
            <v>UPA CARUARU - CG Nº 011/2022</v>
          </cell>
          <cell r="E98" t="str">
            <v>JOSE PAULO DE ALMEIDA</v>
          </cell>
          <cell r="F98" t="str">
            <v>2 - Outros Profissionais da Saúde</v>
          </cell>
          <cell r="G98" t="str">
            <v>3222-05</v>
          </cell>
          <cell r="H98" t="str">
            <v>09/2025</v>
          </cell>
          <cell r="I98" t="str">
            <v>0,00</v>
          </cell>
          <cell r="J98">
            <v>145.72</v>
          </cell>
          <cell r="K98">
            <v>0</v>
          </cell>
          <cell r="L98">
            <v>337.48399999999998</v>
          </cell>
          <cell r="M98">
            <v>15.18</v>
          </cell>
          <cell r="O98">
            <v>2.7</v>
          </cell>
          <cell r="S98">
            <v>0</v>
          </cell>
          <cell r="U98">
            <v>0</v>
          </cell>
          <cell r="V98">
            <v>0</v>
          </cell>
          <cell r="Y98">
            <v>1807</v>
          </cell>
          <cell r="AB98" t="str">
            <v>ABONO ASSIS FIN COMPLEMENTAR</v>
          </cell>
        </row>
        <row r="99">
          <cell r="C99" t="str">
            <v>UPA CARUARU - CG Nº 011/2022</v>
          </cell>
          <cell r="E99" t="str">
            <v>JOSE SAMUEL DE LIMA</v>
          </cell>
          <cell r="F99" t="str">
            <v>2 - Outros Profissionais da Saúde</v>
          </cell>
          <cell r="G99" t="str">
            <v>2234-05</v>
          </cell>
          <cell r="H99" t="str">
            <v>09/2025</v>
          </cell>
          <cell r="I99" t="str">
            <v>0,00</v>
          </cell>
          <cell r="J99">
            <v>320.89999999999998</v>
          </cell>
          <cell r="K99">
            <v>0</v>
          </cell>
          <cell r="M99">
            <v>0</v>
          </cell>
          <cell r="O99">
            <v>2.7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</row>
        <row r="100">
          <cell r="C100" t="str">
            <v>UPA CARUARU - CG Nº 011/2022</v>
          </cell>
          <cell r="E100" t="str">
            <v>JOSE WAGNER BARBOSA DE SANTANA</v>
          </cell>
          <cell r="F100" t="str">
            <v>2 - Outros Profissionais da Saúde</v>
          </cell>
          <cell r="G100" t="str">
            <v>3222-05</v>
          </cell>
          <cell r="H100" t="str">
            <v>09/2025</v>
          </cell>
          <cell r="I100" t="str">
            <v>0,00</v>
          </cell>
          <cell r="J100">
            <v>153.72</v>
          </cell>
          <cell r="K100">
            <v>0</v>
          </cell>
          <cell r="L100">
            <v>337.48399999999998</v>
          </cell>
          <cell r="M100">
            <v>15.18</v>
          </cell>
          <cell r="O100">
            <v>2.7</v>
          </cell>
          <cell r="R100">
            <v>144</v>
          </cell>
          <cell r="S100">
            <v>91.08</v>
          </cell>
          <cell r="U100">
            <v>0</v>
          </cell>
          <cell r="V100">
            <v>0</v>
          </cell>
          <cell r="Y100">
            <v>1807</v>
          </cell>
          <cell r="AB100" t="str">
            <v>ABONO ASSIS FIN COMPLEMENTAR</v>
          </cell>
        </row>
        <row r="101">
          <cell r="C101" t="str">
            <v>UPA CARUARU - CG Nº 011/2022</v>
          </cell>
          <cell r="E101" t="str">
            <v>JOSELMA DO NASCIMENTO SILVA</v>
          </cell>
          <cell r="F101" t="str">
            <v>2 - Outros Profissionais da Saúde</v>
          </cell>
          <cell r="G101" t="str">
            <v>3226-05</v>
          </cell>
          <cell r="H101" t="str">
            <v>09/2025</v>
          </cell>
          <cell r="I101" t="str">
            <v>0,00</v>
          </cell>
          <cell r="J101">
            <v>145.72</v>
          </cell>
          <cell r="K101">
            <v>0</v>
          </cell>
          <cell r="L101">
            <v>337.48399999999998</v>
          </cell>
          <cell r="M101">
            <v>15.18</v>
          </cell>
          <cell r="O101">
            <v>2.7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</row>
        <row r="102">
          <cell r="C102" t="str">
            <v>UPA CARUARU - CG Nº 011/2022</v>
          </cell>
          <cell r="E102" t="str">
            <v>JOSENILTON RICARDO SILVA</v>
          </cell>
          <cell r="F102" t="str">
            <v>3 - Administrativo</v>
          </cell>
          <cell r="G102" t="str">
            <v>7823-20</v>
          </cell>
          <cell r="H102" t="str">
            <v>09/2025</v>
          </cell>
          <cell r="I102" t="str">
            <v>0,00</v>
          </cell>
          <cell r="J102">
            <v>151.94999999999999</v>
          </cell>
          <cell r="K102">
            <v>0</v>
          </cell>
          <cell r="L102">
            <v>337.48399999999998</v>
          </cell>
          <cell r="M102">
            <v>30.36</v>
          </cell>
          <cell r="O102">
            <v>2.7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</row>
        <row r="103">
          <cell r="C103" t="str">
            <v>UPA CARUARU - CG Nº 011/2022</v>
          </cell>
          <cell r="E103" t="str">
            <v>JOSIELLY FERREIRA</v>
          </cell>
          <cell r="F103" t="str">
            <v>2 - Outros Profissionais da Saúde</v>
          </cell>
          <cell r="G103" t="str">
            <v>2235-05</v>
          </cell>
          <cell r="H103" t="str">
            <v>09/2025</v>
          </cell>
          <cell r="I103" t="str">
            <v>0,00</v>
          </cell>
          <cell r="J103">
            <v>212.07</v>
          </cell>
          <cell r="K103">
            <v>0</v>
          </cell>
          <cell r="L103">
            <v>337.48399999999998</v>
          </cell>
          <cell r="M103">
            <v>3.05</v>
          </cell>
          <cell r="O103">
            <v>4.6900000000000004</v>
          </cell>
          <cell r="S103">
            <v>0</v>
          </cell>
          <cell r="U103">
            <v>0</v>
          </cell>
          <cell r="V103">
            <v>0</v>
          </cell>
          <cell r="Y103">
            <v>2170.88</v>
          </cell>
          <cell r="AB103" t="str">
            <v>ABONO ASSIS FIN COMPLEMENTAR</v>
          </cell>
        </row>
        <row r="104">
          <cell r="C104" t="str">
            <v>UPA CARUARU - CG Nº 011/2022</v>
          </cell>
          <cell r="E104" t="str">
            <v>JOSINALVA MARIA DA SILVA</v>
          </cell>
          <cell r="F104" t="str">
            <v>2 - Outros Profissionais da Saúde</v>
          </cell>
          <cell r="G104" t="str">
            <v>3222-05</v>
          </cell>
          <cell r="H104" t="str">
            <v>09/2025</v>
          </cell>
          <cell r="I104" t="str">
            <v>0,00</v>
          </cell>
          <cell r="J104">
            <v>158.44</v>
          </cell>
          <cell r="K104">
            <v>0</v>
          </cell>
          <cell r="L104">
            <v>337.48399999999998</v>
          </cell>
          <cell r="M104">
            <v>15.18</v>
          </cell>
          <cell r="O104">
            <v>2.7</v>
          </cell>
          <cell r="S104">
            <v>0</v>
          </cell>
          <cell r="U104">
            <v>0</v>
          </cell>
          <cell r="V104">
            <v>0</v>
          </cell>
          <cell r="Y104">
            <v>1807</v>
          </cell>
          <cell r="AB104" t="str">
            <v>ABONO ASSIS FIN COMPLEMENTAR</v>
          </cell>
        </row>
        <row r="105">
          <cell r="C105" t="str">
            <v>UPA CARUARU - CG Nº 011/2022</v>
          </cell>
          <cell r="E105" t="str">
            <v>JOSINETE MARIA FERREIRA DA SILVA</v>
          </cell>
          <cell r="F105" t="str">
            <v>2 - Outros Profissionais da Saúde</v>
          </cell>
          <cell r="G105" t="str">
            <v>3222-05</v>
          </cell>
          <cell r="H105" t="str">
            <v>09/2025</v>
          </cell>
          <cell r="I105" t="str">
            <v>0,00</v>
          </cell>
          <cell r="J105">
            <v>145.72</v>
          </cell>
          <cell r="K105">
            <v>0</v>
          </cell>
          <cell r="L105">
            <v>337.48399999999998</v>
          </cell>
          <cell r="M105">
            <v>15.18</v>
          </cell>
          <cell r="O105">
            <v>2.7</v>
          </cell>
          <cell r="S105">
            <v>0</v>
          </cell>
          <cell r="U105">
            <v>0</v>
          </cell>
          <cell r="V105">
            <v>0</v>
          </cell>
          <cell r="Y105">
            <v>1807</v>
          </cell>
          <cell r="AB105" t="str">
            <v>ABONO ASSIS FIN COMPLEMENTAR</v>
          </cell>
        </row>
        <row r="106">
          <cell r="C106" t="str">
            <v>UPA CARUARU - CG Nº 011/2022</v>
          </cell>
          <cell r="E106" t="str">
            <v>JOZILENE DO NASCIMENTO</v>
          </cell>
          <cell r="F106" t="str">
            <v>2 - Outros Profissionais da Saúde</v>
          </cell>
          <cell r="G106" t="str">
            <v>3222-05</v>
          </cell>
          <cell r="H106" t="str">
            <v>09/2025</v>
          </cell>
          <cell r="I106" t="str">
            <v>0,00</v>
          </cell>
          <cell r="J106">
            <v>158.44</v>
          </cell>
          <cell r="K106">
            <v>0</v>
          </cell>
          <cell r="L106">
            <v>337.48399999999998</v>
          </cell>
          <cell r="M106">
            <v>15.18</v>
          </cell>
          <cell r="O106">
            <v>2.7</v>
          </cell>
          <cell r="S106">
            <v>0</v>
          </cell>
          <cell r="U106">
            <v>81.02</v>
          </cell>
          <cell r="V106">
            <v>0</v>
          </cell>
          <cell r="X106" t="str">
            <v>AUX CRECHE TEC. ENF SATEN</v>
          </cell>
          <cell r="Y106">
            <v>1807</v>
          </cell>
          <cell r="AB106" t="str">
            <v>ABONO ASSIS FIN COMPLEMENTAR</v>
          </cell>
        </row>
        <row r="107">
          <cell r="C107" t="str">
            <v>UPA CARUARU - CG Nº 011/2022</v>
          </cell>
          <cell r="E107" t="str">
            <v>JUCICLEIDE BEZERRA DE OLIVEIRA</v>
          </cell>
          <cell r="F107" t="str">
            <v>2 - Outros Profissionais da Saúde</v>
          </cell>
          <cell r="G107" t="str">
            <v>3222-05</v>
          </cell>
          <cell r="H107" t="str">
            <v>09/2025</v>
          </cell>
          <cell r="I107" t="str">
            <v>0,00</v>
          </cell>
          <cell r="J107">
            <v>145.72</v>
          </cell>
          <cell r="K107">
            <v>0</v>
          </cell>
          <cell r="L107">
            <v>337.48399999999998</v>
          </cell>
          <cell r="M107">
            <v>15.18</v>
          </cell>
          <cell r="O107">
            <v>2.7</v>
          </cell>
          <cell r="S107">
            <v>0</v>
          </cell>
          <cell r="U107">
            <v>0</v>
          </cell>
          <cell r="V107">
            <v>0</v>
          </cell>
          <cell r="Y107">
            <v>1807</v>
          </cell>
          <cell r="AB107" t="str">
            <v>ABONO ASSIS FIN COMPLEMENTAR</v>
          </cell>
        </row>
        <row r="108">
          <cell r="C108" t="str">
            <v>UPA CARUARU - CG Nº 011/2022</v>
          </cell>
          <cell r="E108" t="str">
            <v>JULIO HENRIQUE DE SOUZA ARAUJO AMARAL</v>
          </cell>
          <cell r="F108" t="str">
            <v>3 - Administrativo</v>
          </cell>
          <cell r="G108" t="str">
            <v>5211-30</v>
          </cell>
          <cell r="H108" t="str">
            <v>09/2025</v>
          </cell>
          <cell r="I108" t="str">
            <v>0,00</v>
          </cell>
          <cell r="J108">
            <v>171.58</v>
          </cell>
          <cell r="K108">
            <v>0</v>
          </cell>
          <cell r="M108">
            <v>0</v>
          </cell>
          <cell r="O108">
            <v>2.7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</row>
        <row r="109">
          <cell r="C109" t="str">
            <v>UPA CARUARU - CG Nº 011/2022</v>
          </cell>
          <cell r="E109" t="str">
            <v>KALEANDRA PRICILLA DA SILVA SANTOS</v>
          </cell>
          <cell r="F109" t="str">
            <v>2 - Outros Profissionais da Saúde</v>
          </cell>
          <cell r="G109" t="str">
            <v>3222-05</v>
          </cell>
          <cell r="H109" t="str">
            <v>09/2025</v>
          </cell>
          <cell r="I109" t="str">
            <v>0,00</v>
          </cell>
          <cell r="J109">
            <v>166.44</v>
          </cell>
          <cell r="K109">
            <v>0</v>
          </cell>
          <cell r="L109">
            <v>337.48399999999998</v>
          </cell>
          <cell r="M109">
            <v>15.18</v>
          </cell>
          <cell r="O109">
            <v>2.7</v>
          </cell>
          <cell r="S109">
            <v>0</v>
          </cell>
          <cell r="U109">
            <v>0</v>
          </cell>
          <cell r="V109">
            <v>0</v>
          </cell>
          <cell r="Y109">
            <v>1807</v>
          </cell>
          <cell r="AB109" t="str">
            <v>ABONO ASSIS FIN COMPLEMENTAR</v>
          </cell>
        </row>
        <row r="110">
          <cell r="C110" t="str">
            <v>UPA CARUARU - CG Nº 011/2022</v>
          </cell>
          <cell r="E110" t="str">
            <v xml:space="preserve">KAMYLLA MARIA DE CARVALHO MARQUES </v>
          </cell>
          <cell r="F110" t="str">
            <v>2 - Outros Profissionais da Saúde</v>
          </cell>
          <cell r="G110" t="str">
            <v>2235-05</v>
          </cell>
          <cell r="H110" t="str">
            <v>09/2025</v>
          </cell>
          <cell r="I110" t="str">
            <v>0,00</v>
          </cell>
          <cell r="J110">
            <v>0</v>
          </cell>
          <cell r="K110">
            <v>90.54</v>
          </cell>
          <cell r="M110">
            <v>0</v>
          </cell>
          <cell r="O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</row>
        <row r="111">
          <cell r="C111" t="str">
            <v>UPA CARUARU - CG Nº 011/2022</v>
          </cell>
          <cell r="E111" t="str">
            <v>KARINA LUIZA BEZERRA ALVES</v>
          </cell>
          <cell r="F111" t="str">
            <v>2 - Outros Profissionais da Saúde</v>
          </cell>
          <cell r="G111" t="str">
            <v>2235-05</v>
          </cell>
          <cell r="H111" t="str">
            <v>09/2025</v>
          </cell>
          <cell r="I111" t="str">
            <v>0,00</v>
          </cell>
          <cell r="J111">
            <v>229.01</v>
          </cell>
          <cell r="K111">
            <v>0</v>
          </cell>
          <cell r="L111">
            <v>337.48399999999998</v>
          </cell>
          <cell r="M111">
            <v>3.05</v>
          </cell>
          <cell r="O111">
            <v>4.6900000000000004</v>
          </cell>
          <cell r="S111">
            <v>0</v>
          </cell>
          <cell r="U111">
            <v>0</v>
          </cell>
          <cell r="V111">
            <v>0</v>
          </cell>
          <cell r="Y111">
            <v>2170.88</v>
          </cell>
          <cell r="AB111" t="str">
            <v>ABONO ASSIS FIN COMPLEMENTAR</v>
          </cell>
        </row>
        <row r="112">
          <cell r="C112" t="str">
            <v>UPA CARUARU - CG Nº 011/2022</v>
          </cell>
          <cell r="E112" t="str">
            <v>KARLA GRAZIELY FERREIRA</v>
          </cell>
          <cell r="F112" t="str">
            <v>3 - Administrativo</v>
          </cell>
          <cell r="G112" t="str">
            <v>5211-30</v>
          </cell>
          <cell r="H112" t="str">
            <v>09/2025</v>
          </cell>
          <cell r="I112" t="str">
            <v>0,00</v>
          </cell>
          <cell r="J112">
            <v>128.33000000000001</v>
          </cell>
          <cell r="K112">
            <v>0</v>
          </cell>
          <cell r="L112">
            <v>337.48399999999998</v>
          </cell>
          <cell r="M112">
            <v>30.36</v>
          </cell>
          <cell r="O112">
            <v>2.7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</row>
        <row r="113">
          <cell r="C113" t="str">
            <v>UPA CARUARU - CG Nº 011/2022</v>
          </cell>
          <cell r="E113" t="str">
            <v>LAIS BARBARA DE LIMA SILVA</v>
          </cell>
          <cell r="F113" t="str">
            <v>2 - Outros Profissionais da Saúde</v>
          </cell>
          <cell r="G113" t="str">
            <v>2516-05</v>
          </cell>
          <cell r="H113" t="str">
            <v>09/2025</v>
          </cell>
          <cell r="I113" t="str">
            <v>0,00</v>
          </cell>
          <cell r="J113">
            <v>273.13</v>
          </cell>
          <cell r="K113">
            <v>0</v>
          </cell>
          <cell r="L113">
            <v>337.48399999999998</v>
          </cell>
          <cell r="M113">
            <v>30.36</v>
          </cell>
          <cell r="O113">
            <v>2.7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</row>
        <row r="114">
          <cell r="C114" t="str">
            <v>UPA CARUARU - CG Nº 011/2022</v>
          </cell>
          <cell r="E114" t="str">
            <v>LARISSA DA SILVA MARQUES</v>
          </cell>
          <cell r="F114" t="str">
            <v>2 - Outros Profissionais da Saúde</v>
          </cell>
          <cell r="G114" t="str">
            <v>7664-20</v>
          </cell>
          <cell r="H114" t="str">
            <v>09/2025</v>
          </cell>
          <cell r="I114" t="str">
            <v>0,00</v>
          </cell>
          <cell r="J114">
            <v>185.31</v>
          </cell>
          <cell r="K114">
            <v>0</v>
          </cell>
          <cell r="L114">
            <v>337.48399999999998</v>
          </cell>
          <cell r="M114">
            <v>15.18</v>
          </cell>
          <cell r="O114">
            <v>2.7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</row>
        <row r="115">
          <cell r="C115" t="str">
            <v>UPA CARUARU - CG Nº 011/2022</v>
          </cell>
          <cell r="E115" t="str">
            <v>LARISSA DE MENEZES MARTINS</v>
          </cell>
          <cell r="F115" t="str">
            <v>3 - Administrativo</v>
          </cell>
          <cell r="G115" t="str">
            <v>1312-05</v>
          </cell>
          <cell r="H115" t="str">
            <v>09/2025</v>
          </cell>
          <cell r="I115" t="str">
            <v>0,00</v>
          </cell>
          <cell r="J115">
            <v>1638.39</v>
          </cell>
          <cell r="K115">
            <v>0</v>
          </cell>
          <cell r="L115">
            <v>337.48399999999998</v>
          </cell>
          <cell r="M115">
            <v>30.36</v>
          </cell>
          <cell r="O115">
            <v>2.7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</row>
        <row r="116">
          <cell r="C116" t="str">
            <v>UPA CARUARU - CG Nº 011/2022</v>
          </cell>
          <cell r="E116" t="str">
            <v>LENILSON VITORIO DA SILVA</v>
          </cell>
          <cell r="F116" t="str">
            <v>2 - Outros Profissionais da Saúde</v>
          </cell>
          <cell r="G116" t="str">
            <v>7664-20</v>
          </cell>
          <cell r="H116" t="str">
            <v>09/2025</v>
          </cell>
          <cell r="I116" t="str">
            <v>0,00</v>
          </cell>
          <cell r="J116">
            <v>188.76</v>
          </cell>
          <cell r="K116">
            <v>0</v>
          </cell>
          <cell r="L116">
            <v>337.48399999999998</v>
          </cell>
          <cell r="M116">
            <v>15.18</v>
          </cell>
          <cell r="O116">
            <v>2.7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</row>
        <row r="117">
          <cell r="C117" t="str">
            <v>UPA CARUARU - CG Nº 011/2022</v>
          </cell>
          <cell r="E117" t="str">
            <v>LETICIA BARROS DA SILVA</v>
          </cell>
          <cell r="F117" t="str">
            <v>3 - Administrativo</v>
          </cell>
          <cell r="G117" t="str">
            <v>5134-30</v>
          </cell>
          <cell r="H117" t="str">
            <v>09/2025</v>
          </cell>
          <cell r="I117" t="str">
            <v>0,00</v>
          </cell>
          <cell r="J117">
            <v>145.72</v>
          </cell>
          <cell r="K117">
            <v>0</v>
          </cell>
          <cell r="M117">
            <v>0</v>
          </cell>
          <cell r="O117">
            <v>2.7</v>
          </cell>
          <cell r="S117">
            <v>0</v>
          </cell>
          <cell r="U117">
            <v>167.4</v>
          </cell>
          <cell r="V117">
            <v>0</v>
          </cell>
          <cell r="X117" t="str">
            <v>AUX. CRECHE FEDERAÇÃO</v>
          </cell>
          <cell r="Y117">
            <v>0</v>
          </cell>
        </row>
        <row r="118">
          <cell r="C118" t="str">
            <v>UPA CARUARU - CG Nº 011/2022</v>
          </cell>
          <cell r="E118" t="str">
            <v>LETICIA TAMIRES MARIA DA SILVA</v>
          </cell>
          <cell r="F118" t="str">
            <v>2 - Outros Profissionais da Saúde</v>
          </cell>
          <cell r="G118" t="str">
            <v>2235-05</v>
          </cell>
          <cell r="H118" t="str">
            <v>09/2025</v>
          </cell>
          <cell r="I118" t="str">
            <v>0,00</v>
          </cell>
          <cell r="J118">
            <v>206.45</v>
          </cell>
          <cell r="K118">
            <v>0</v>
          </cell>
          <cell r="L118">
            <v>337.48399999999998</v>
          </cell>
          <cell r="M118">
            <v>2.7</v>
          </cell>
          <cell r="O118">
            <v>2.7</v>
          </cell>
          <cell r="S118">
            <v>0</v>
          </cell>
          <cell r="U118">
            <v>0</v>
          </cell>
          <cell r="V118">
            <v>0</v>
          </cell>
          <cell r="Y118">
            <v>2459.15</v>
          </cell>
          <cell r="AB118" t="str">
            <v>ABONO ASSIS FIN COMPLEMENTAR</v>
          </cell>
        </row>
        <row r="119">
          <cell r="C119" t="str">
            <v>UPA CARUARU - CG Nº 011/2022</v>
          </cell>
          <cell r="E119" t="str">
            <v>LIDIANE DE AZEVEDO LIMA BOMFIM</v>
          </cell>
          <cell r="F119" t="str">
            <v>2 - Outros Profissionais da Saúde</v>
          </cell>
          <cell r="G119" t="str">
            <v>2235-05</v>
          </cell>
          <cell r="H119" t="str">
            <v>09/2025</v>
          </cell>
          <cell r="I119" t="str">
            <v>0,00</v>
          </cell>
          <cell r="J119">
            <v>0</v>
          </cell>
          <cell r="K119">
            <v>0</v>
          </cell>
          <cell r="M119">
            <v>0</v>
          </cell>
          <cell r="O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2130.63</v>
          </cell>
          <cell r="AB119" t="str">
            <v>ABONO ASSIS FIN COMPLEMENTAR</v>
          </cell>
        </row>
        <row r="120">
          <cell r="C120" t="str">
            <v>UPA CARUARU - CG Nº 011/2022</v>
          </cell>
          <cell r="E120" t="str">
            <v>LILIANE DA SILVA ANDRADE</v>
          </cell>
          <cell r="F120" t="str">
            <v>2 - Outros Profissionais da Saúde</v>
          </cell>
          <cell r="G120" t="str">
            <v>2516-05</v>
          </cell>
          <cell r="H120" t="str">
            <v>09/2025</v>
          </cell>
          <cell r="I120" t="str">
            <v>0,00</v>
          </cell>
          <cell r="J120">
            <v>297.60000000000002</v>
          </cell>
          <cell r="K120">
            <v>0</v>
          </cell>
          <cell r="L120">
            <v>337.48399999999998</v>
          </cell>
          <cell r="M120">
            <v>30.36</v>
          </cell>
          <cell r="O120">
            <v>2.7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</row>
        <row r="121">
          <cell r="C121" t="str">
            <v>UPA CARUARU - CG Nº 011/2022</v>
          </cell>
          <cell r="E121" t="str">
            <v xml:space="preserve">LIVIO ANTONIO TORRES DA SILVA </v>
          </cell>
          <cell r="F121" t="str">
            <v>2 - Outros Profissionais da Saúde</v>
          </cell>
          <cell r="G121" t="str">
            <v>7664-20</v>
          </cell>
          <cell r="H121" t="str">
            <v>09/2025</v>
          </cell>
          <cell r="I121" t="str">
            <v>0,00</v>
          </cell>
          <cell r="J121">
            <v>170.01</v>
          </cell>
          <cell r="K121">
            <v>0</v>
          </cell>
          <cell r="L121">
            <v>337.48399999999998</v>
          </cell>
          <cell r="M121">
            <v>15.18</v>
          </cell>
          <cell r="O121">
            <v>2.7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</row>
        <row r="122">
          <cell r="C122" t="str">
            <v>UPA CARUARU - CG Nº 011/2022</v>
          </cell>
          <cell r="E122" t="str">
            <v>LOURINALDO JOSE DE ARAUJO</v>
          </cell>
          <cell r="F122" t="str">
            <v>2 - Outros Profissionais da Saúde</v>
          </cell>
          <cell r="G122" t="str">
            <v>2516-05</v>
          </cell>
          <cell r="H122" t="str">
            <v>09/2025</v>
          </cell>
          <cell r="I122" t="str">
            <v>0,00</v>
          </cell>
          <cell r="J122">
            <v>364.18</v>
          </cell>
          <cell r="K122">
            <v>0</v>
          </cell>
          <cell r="M122">
            <v>0</v>
          </cell>
          <cell r="O122">
            <v>2.7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</row>
        <row r="123">
          <cell r="C123" t="str">
            <v>UPA CARUARU - CG Nº 011/2022</v>
          </cell>
          <cell r="E123" t="str">
            <v xml:space="preserve">LUCAS GABRIEL DOS SANTOS BEZERRA </v>
          </cell>
          <cell r="F123" t="str">
            <v>3 - Administrativo</v>
          </cell>
          <cell r="G123" t="str">
            <v>5211-30</v>
          </cell>
          <cell r="H123" t="str">
            <v>09/2025</v>
          </cell>
          <cell r="I123" t="str">
            <v>0,00</v>
          </cell>
          <cell r="J123">
            <v>128.33000000000001</v>
          </cell>
          <cell r="K123">
            <v>0</v>
          </cell>
          <cell r="L123">
            <v>337.48399999999998</v>
          </cell>
          <cell r="M123">
            <v>30.36</v>
          </cell>
          <cell r="O123">
            <v>2.7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</row>
        <row r="124">
          <cell r="C124" t="str">
            <v>UPA CARUARU - CG Nº 011/2022</v>
          </cell>
          <cell r="E124" t="str">
            <v>LUCAS VINICIUS DA SILVA</v>
          </cell>
          <cell r="F124" t="str">
            <v>3 - Administrativo</v>
          </cell>
          <cell r="G124" t="str">
            <v>4110-30</v>
          </cell>
          <cell r="H124" t="str">
            <v>09/2025</v>
          </cell>
          <cell r="I124" t="str">
            <v>0,00</v>
          </cell>
          <cell r="J124">
            <v>203.79</v>
          </cell>
          <cell r="K124">
            <v>0</v>
          </cell>
          <cell r="L124">
            <v>337.48399999999998</v>
          </cell>
          <cell r="M124">
            <v>30.36</v>
          </cell>
          <cell r="O124">
            <v>2.7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</row>
        <row r="125">
          <cell r="C125" t="str">
            <v>UPA CARUARU - CG Nº 011/2022</v>
          </cell>
          <cell r="E125" t="str">
            <v>LUCIANO JOSE DE LIRA JUNIOR</v>
          </cell>
          <cell r="F125" t="str">
            <v>3 - Administrativo</v>
          </cell>
          <cell r="G125" t="str">
            <v>7823-20</v>
          </cell>
          <cell r="H125" t="str">
            <v>09/2025</v>
          </cell>
          <cell r="I125" t="str">
            <v>0,00</v>
          </cell>
          <cell r="J125">
            <v>165.22</v>
          </cell>
          <cell r="K125">
            <v>0</v>
          </cell>
          <cell r="L125">
            <v>337.48399999999998</v>
          </cell>
          <cell r="M125">
            <v>30.36</v>
          </cell>
          <cell r="O125">
            <v>2.7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</row>
        <row r="126">
          <cell r="C126" t="str">
            <v>UPA CARUARU - CG Nº 011/2022</v>
          </cell>
          <cell r="E126" t="str">
            <v>LUCICLEIDE MARIA DA SILVA</v>
          </cell>
          <cell r="F126" t="str">
            <v>2 - Outros Profissionais da Saúde</v>
          </cell>
          <cell r="G126" t="str">
            <v>3222-05</v>
          </cell>
          <cell r="H126" t="str">
            <v>09/2025</v>
          </cell>
          <cell r="I126" t="str">
            <v>0,00</v>
          </cell>
          <cell r="J126">
            <v>158.44</v>
          </cell>
          <cell r="K126">
            <v>0</v>
          </cell>
          <cell r="L126">
            <v>337.48399999999998</v>
          </cell>
          <cell r="M126">
            <v>15.18</v>
          </cell>
          <cell r="O126">
            <v>2.7</v>
          </cell>
          <cell r="S126">
            <v>0</v>
          </cell>
          <cell r="U126">
            <v>0</v>
          </cell>
          <cell r="V126">
            <v>0</v>
          </cell>
          <cell r="Y126">
            <v>1807</v>
          </cell>
          <cell r="AB126" t="str">
            <v>ABONO ASSIS FIN COMPLEMENTAR</v>
          </cell>
        </row>
        <row r="127">
          <cell r="C127" t="str">
            <v>UPA CARUARU - CG Nº 011/2022</v>
          </cell>
          <cell r="E127" t="str">
            <v>LUCIVALDO PEREIRA DA SILVA</v>
          </cell>
          <cell r="F127" t="str">
            <v>2 - Outros Profissionais da Saúde</v>
          </cell>
          <cell r="G127" t="str">
            <v>3222-05</v>
          </cell>
          <cell r="H127" t="str">
            <v>09/2025</v>
          </cell>
          <cell r="I127" t="str">
            <v>0,00</v>
          </cell>
          <cell r="J127">
            <v>186.66</v>
          </cell>
          <cell r="K127">
            <v>0</v>
          </cell>
          <cell r="L127">
            <v>337.48399999999998</v>
          </cell>
          <cell r="M127">
            <v>15.18</v>
          </cell>
          <cell r="O127">
            <v>2.7</v>
          </cell>
          <cell r="S127">
            <v>0</v>
          </cell>
          <cell r="U127">
            <v>0</v>
          </cell>
          <cell r="V127">
            <v>0</v>
          </cell>
          <cell r="Y127">
            <v>1807</v>
          </cell>
          <cell r="AB127" t="str">
            <v>ABONO ASSIS FIN COMPLEMENTAR</v>
          </cell>
        </row>
        <row r="128">
          <cell r="C128" t="str">
            <v>UPA CARUARU - CG Nº 011/2022</v>
          </cell>
          <cell r="E128" t="str">
            <v>LUCIVANIA ALICE DE MACEDO</v>
          </cell>
          <cell r="F128" t="str">
            <v>2 - Outros Profissionais da Saúde</v>
          </cell>
          <cell r="G128" t="str">
            <v>3222-05</v>
          </cell>
          <cell r="H128" t="str">
            <v>09/2025</v>
          </cell>
          <cell r="I128" t="str">
            <v>0,00</v>
          </cell>
          <cell r="J128">
            <v>166.44</v>
          </cell>
          <cell r="K128">
            <v>0</v>
          </cell>
          <cell r="L128">
            <v>337.48399999999998</v>
          </cell>
          <cell r="M128">
            <v>15.18</v>
          </cell>
          <cell r="O128">
            <v>2.7</v>
          </cell>
          <cell r="S128">
            <v>0</v>
          </cell>
          <cell r="U128">
            <v>0</v>
          </cell>
          <cell r="V128">
            <v>0</v>
          </cell>
          <cell r="Y128">
            <v>1807</v>
          </cell>
          <cell r="AB128" t="str">
            <v>ABONO ASSIS FIN COMPLEMENTAR</v>
          </cell>
        </row>
        <row r="129">
          <cell r="C129" t="str">
            <v>UPA CARUARU - CG Nº 011/2022</v>
          </cell>
          <cell r="E129" t="str">
            <v>LUIZ CARLOS DA SILVA SANTOS</v>
          </cell>
          <cell r="F129" t="str">
            <v>2 - Outros Profissionais da Saúde</v>
          </cell>
          <cell r="G129" t="str">
            <v>3222-05</v>
          </cell>
          <cell r="H129" t="str">
            <v>09/2025</v>
          </cell>
          <cell r="I129" t="str">
            <v>0,00</v>
          </cell>
          <cell r="J129">
            <v>166.44</v>
          </cell>
          <cell r="K129">
            <v>0</v>
          </cell>
          <cell r="L129">
            <v>337.48399999999998</v>
          </cell>
          <cell r="M129">
            <v>15.18</v>
          </cell>
          <cell r="O129">
            <v>2.7</v>
          </cell>
          <cell r="S129">
            <v>0</v>
          </cell>
          <cell r="U129">
            <v>0</v>
          </cell>
          <cell r="V129">
            <v>0</v>
          </cell>
          <cell r="Y129">
            <v>1807</v>
          </cell>
          <cell r="AB129" t="str">
            <v>ABONO ASSIS FIN COMPLEMENTAR</v>
          </cell>
        </row>
        <row r="130">
          <cell r="C130" t="str">
            <v>UPA CARUARU - CG Nº 011/2022</v>
          </cell>
          <cell r="E130" t="str">
            <v>MANOEL PINO FILHO</v>
          </cell>
          <cell r="F130" t="str">
            <v>3 - Administrativo</v>
          </cell>
          <cell r="G130" t="str">
            <v>5143-10</v>
          </cell>
          <cell r="H130" t="str">
            <v>09/2025</v>
          </cell>
          <cell r="I130" t="str">
            <v>0,00</v>
          </cell>
          <cell r="J130">
            <v>172.41</v>
          </cell>
          <cell r="K130">
            <v>0</v>
          </cell>
          <cell r="L130">
            <v>337.48399999999998</v>
          </cell>
          <cell r="M130">
            <v>30.36</v>
          </cell>
          <cell r="O130">
            <v>2.7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</row>
        <row r="131">
          <cell r="C131" t="str">
            <v>UPA CARUARU - CG Nº 011/2022</v>
          </cell>
          <cell r="E131" t="str">
            <v xml:space="preserve">MANUEL JOSE DA SILVA </v>
          </cell>
          <cell r="F131" t="str">
            <v>2 - Outros Profissionais da Saúde</v>
          </cell>
          <cell r="G131" t="str">
            <v>3222-05</v>
          </cell>
          <cell r="H131" t="str">
            <v>09/2025</v>
          </cell>
          <cell r="I131" t="str">
            <v>0,00</v>
          </cell>
          <cell r="J131">
            <v>158.44</v>
          </cell>
          <cell r="K131">
            <v>0</v>
          </cell>
          <cell r="L131">
            <v>337.48399999999998</v>
          </cell>
          <cell r="M131">
            <v>15.18</v>
          </cell>
          <cell r="O131">
            <v>2.7</v>
          </cell>
          <cell r="S131">
            <v>0</v>
          </cell>
          <cell r="U131">
            <v>0</v>
          </cell>
          <cell r="V131">
            <v>0</v>
          </cell>
          <cell r="Y131">
            <v>1807</v>
          </cell>
          <cell r="AB131" t="str">
            <v>ABONO ASSIS FIN COMPLEMENTAR</v>
          </cell>
        </row>
        <row r="132">
          <cell r="C132" t="str">
            <v>UPA CARUARU - CG Nº 011/2022</v>
          </cell>
          <cell r="E132" t="str">
            <v>MARCIANE MARIA DA SILVA</v>
          </cell>
          <cell r="F132" t="str">
            <v>2 - Outros Profissionais da Saúde</v>
          </cell>
          <cell r="G132" t="str">
            <v>3222-05</v>
          </cell>
          <cell r="H132" t="str">
            <v>09/2025</v>
          </cell>
          <cell r="I132" t="str">
            <v>0,00</v>
          </cell>
          <cell r="J132">
            <v>166.44</v>
          </cell>
          <cell r="K132">
            <v>0</v>
          </cell>
          <cell r="L132">
            <v>337.48399999999998</v>
          </cell>
          <cell r="M132">
            <v>15.18</v>
          </cell>
          <cell r="O132">
            <v>2.7</v>
          </cell>
          <cell r="R132">
            <v>435</v>
          </cell>
          <cell r="S132">
            <v>91.08</v>
          </cell>
          <cell r="U132">
            <v>0</v>
          </cell>
          <cell r="V132">
            <v>0</v>
          </cell>
          <cell r="Y132">
            <v>1807</v>
          </cell>
          <cell r="AB132" t="str">
            <v>ABONO ASSIS FIN COMPLEMENTAR</v>
          </cell>
        </row>
        <row r="133">
          <cell r="C133" t="str">
            <v>UPA CARUARU - CG Nº 011/2022</v>
          </cell>
          <cell r="E133" t="str">
            <v>MARCIONILO CARNEIRO DA SILVA JUNIOR</v>
          </cell>
          <cell r="F133" t="str">
            <v>2 - Outros Profissionais da Saúde</v>
          </cell>
          <cell r="G133" t="str">
            <v>3222-05</v>
          </cell>
          <cell r="H133" t="str">
            <v>09/2025</v>
          </cell>
          <cell r="I133" t="str">
            <v>0,00</v>
          </cell>
          <cell r="J133">
            <v>145.72</v>
          </cell>
          <cell r="K133">
            <v>0</v>
          </cell>
          <cell r="L133">
            <v>337.48399999999998</v>
          </cell>
          <cell r="M133">
            <v>15.18</v>
          </cell>
          <cell r="O133">
            <v>2.7</v>
          </cell>
          <cell r="S133">
            <v>0</v>
          </cell>
          <cell r="U133">
            <v>0</v>
          </cell>
          <cell r="V133">
            <v>0</v>
          </cell>
          <cell r="Y133">
            <v>1807</v>
          </cell>
          <cell r="AB133" t="str">
            <v>ABONO ASSIS FIN COMPLEMENTAR</v>
          </cell>
        </row>
        <row r="134">
          <cell r="C134" t="str">
            <v>UPA CARUARU - CG Nº 011/2022</v>
          </cell>
          <cell r="E134" t="str">
            <v>MARCOS ANTONIO DE OLIVEIRA</v>
          </cell>
          <cell r="F134" t="str">
            <v>3 - Administrativo</v>
          </cell>
          <cell r="G134" t="str">
            <v>5151-10</v>
          </cell>
          <cell r="H134" t="str">
            <v>09/2025</v>
          </cell>
          <cell r="I134" t="str">
            <v>0,00</v>
          </cell>
          <cell r="J134">
            <v>145.72</v>
          </cell>
          <cell r="K134">
            <v>0</v>
          </cell>
          <cell r="L134">
            <v>337.48399999999998</v>
          </cell>
          <cell r="M134">
            <v>15.18</v>
          </cell>
          <cell r="O134">
            <v>2.7</v>
          </cell>
          <cell r="R134">
            <v>126</v>
          </cell>
          <cell r="S134">
            <v>91.08</v>
          </cell>
          <cell r="U134">
            <v>0</v>
          </cell>
          <cell r="V134">
            <v>0</v>
          </cell>
          <cell r="Y134">
            <v>0</v>
          </cell>
        </row>
        <row r="135">
          <cell r="C135" t="str">
            <v>UPA CARUARU - CG Nº 011/2022</v>
          </cell>
          <cell r="E135" t="str">
            <v>MARIA AILMA ALVES FEITOSA</v>
          </cell>
          <cell r="F135" t="str">
            <v>2 - Outros Profissionais da Saúde</v>
          </cell>
          <cell r="G135" t="str">
            <v>3222-05</v>
          </cell>
          <cell r="H135" t="str">
            <v>09/2025</v>
          </cell>
          <cell r="I135" t="str">
            <v>0,00</v>
          </cell>
          <cell r="J135">
            <v>153.72</v>
          </cell>
          <cell r="K135">
            <v>0</v>
          </cell>
          <cell r="L135">
            <v>337.48399999999998</v>
          </cell>
          <cell r="M135">
            <v>15.18</v>
          </cell>
          <cell r="O135">
            <v>2.7</v>
          </cell>
          <cell r="S135">
            <v>0</v>
          </cell>
          <cell r="U135">
            <v>0</v>
          </cell>
          <cell r="V135">
            <v>0</v>
          </cell>
          <cell r="Y135">
            <v>1807</v>
          </cell>
          <cell r="AB135" t="str">
            <v>ABONO ASSIS FIN COMPLEMENTAR</v>
          </cell>
        </row>
        <row r="136">
          <cell r="C136" t="str">
            <v>UPA CARUARU - CG Nº 011/2022</v>
          </cell>
          <cell r="E136" t="str">
            <v>MARIA ALVES DA SILVA</v>
          </cell>
          <cell r="F136" t="str">
            <v>2 - Outros Profissionais da Saúde</v>
          </cell>
          <cell r="G136" t="str">
            <v>3222-05</v>
          </cell>
          <cell r="H136" t="str">
            <v>09/2025</v>
          </cell>
          <cell r="I136" t="str">
            <v>0,00</v>
          </cell>
          <cell r="J136">
            <v>166.44</v>
          </cell>
          <cell r="K136">
            <v>0</v>
          </cell>
          <cell r="L136">
            <v>337.48399999999998</v>
          </cell>
          <cell r="M136">
            <v>15.18</v>
          </cell>
          <cell r="O136">
            <v>2.7</v>
          </cell>
          <cell r="R136">
            <v>435</v>
          </cell>
          <cell r="S136">
            <v>91.08</v>
          </cell>
          <cell r="U136">
            <v>0</v>
          </cell>
          <cell r="V136">
            <v>0</v>
          </cell>
          <cell r="Y136">
            <v>1807</v>
          </cell>
          <cell r="AB136" t="str">
            <v>ABONO ASSIS FIN COMPLEMENTAR</v>
          </cell>
        </row>
        <row r="137">
          <cell r="C137" t="str">
            <v>UPA CARUARU - CG Nº 011/2022</v>
          </cell>
          <cell r="E137" t="str">
            <v>MARIA APARECIDA BASILIO DE OLIVEIRA SILVA</v>
          </cell>
          <cell r="F137" t="str">
            <v>3 - Administrativo</v>
          </cell>
          <cell r="G137" t="str">
            <v>5163-45</v>
          </cell>
          <cell r="H137" t="str">
            <v>09/2025</v>
          </cell>
          <cell r="I137" t="str">
            <v>0,00</v>
          </cell>
          <cell r="J137">
            <v>145.72</v>
          </cell>
          <cell r="K137">
            <v>0</v>
          </cell>
          <cell r="L137">
            <v>337.48399999999998</v>
          </cell>
          <cell r="M137">
            <v>15.18</v>
          </cell>
          <cell r="O137">
            <v>2.7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</row>
        <row r="138">
          <cell r="C138" t="str">
            <v>UPA CARUARU - CG Nº 011/2022</v>
          </cell>
          <cell r="E138" t="str">
            <v>MARIA BETANIA FERREIRA FIRMO</v>
          </cell>
          <cell r="F138" t="str">
            <v>2 - Outros Profissionais da Saúde</v>
          </cell>
          <cell r="G138" t="str">
            <v>3241-15</v>
          </cell>
          <cell r="H138" t="str">
            <v>09/2025</v>
          </cell>
          <cell r="I138" t="str">
            <v>0,00</v>
          </cell>
          <cell r="J138">
            <v>321.14</v>
          </cell>
          <cell r="K138">
            <v>0</v>
          </cell>
          <cell r="L138">
            <v>337.48399999999998</v>
          </cell>
          <cell r="M138">
            <v>26.31</v>
          </cell>
          <cell r="O138">
            <v>2.7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</row>
        <row r="139">
          <cell r="C139" t="str">
            <v>UPA CARUARU - CG Nº 011/2022</v>
          </cell>
          <cell r="E139" t="str">
            <v>MARIA CILENE DA SILVA</v>
          </cell>
          <cell r="F139" t="str">
            <v>2 - Outros Profissionais da Saúde</v>
          </cell>
          <cell r="G139" t="str">
            <v>3222-05</v>
          </cell>
          <cell r="H139" t="str">
            <v>09/2025</v>
          </cell>
          <cell r="I139" t="str">
            <v>0,00</v>
          </cell>
          <cell r="J139">
            <v>145.72</v>
          </cell>
          <cell r="K139">
            <v>0</v>
          </cell>
          <cell r="L139">
            <v>337.48399999999998</v>
          </cell>
          <cell r="M139">
            <v>15.18</v>
          </cell>
          <cell r="O139">
            <v>2.7</v>
          </cell>
          <cell r="S139">
            <v>0</v>
          </cell>
          <cell r="U139">
            <v>0</v>
          </cell>
          <cell r="V139">
            <v>0</v>
          </cell>
          <cell r="Y139">
            <v>1807</v>
          </cell>
          <cell r="AB139" t="str">
            <v>ABONO ASSIS FIN COMPLEMENTAR</v>
          </cell>
        </row>
        <row r="140">
          <cell r="C140" t="str">
            <v>UPA CARUARU - CG Nº 011/2022</v>
          </cell>
          <cell r="E140" t="str">
            <v>MARIA DAS DORES GUERRA CASTOR</v>
          </cell>
          <cell r="F140" t="str">
            <v>2 - Outros Profissionais da Saúde</v>
          </cell>
          <cell r="G140" t="str">
            <v>3222-05</v>
          </cell>
          <cell r="H140" t="str">
            <v>09/2025</v>
          </cell>
          <cell r="I140" t="str">
            <v>0,00</v>
          </cell>
          <cell r="J140">
            <v>153.72</v>
          </cell>
          <cell r="K140">
            <v>0</v>
          </cell>
          <cell r="L140">
            <v>337.48399999999998</v>
          </cell>
          <cell r="M140">
            <v>15.18</v>
          </cell>
          <cell r="O140">
            <v>2.7</v>
          </cell>
          <cell r="S140">
            <v>0</v>
          </cell>
          <cell r="U140">
            <v>0</v>
          </cell>
          <cell r="V140">
            <v>0</v>
          </cell>
          <cell r="Y140">
            <v>1807</v>
          </cell>
          <cell r="AB140" t="str">
            <v>ABONO ASSIS FIN COMPLEMENTAR</v>
          </cell>
        </row>
        <row r="141">
          <cell r="C141" t="str">
            <v>UPA CARUARU - CG Nº 011/2022</v>
          </cell>
          <cell r="E141" t="str">
            <v>MARIA DE FATIMA DOS SANTOS</v>
          </cell>
          <cell r="F141" t="str">
            <v>2 - Outros Profissionais da Saúde</v>
          </cell>
          <cell r="G141" t="str">
            <v>3222-05</v>
          </cell>
          <cell r="H141" t="str">
            <v>09/2025</v>
          </cell>
          <cell r="I141" t="str">
            <v>0,00</v>
          </cell>
          <cell r="J141">
            <v>223.76</v>
          </cell>
          <cell r="K141">
            <v>0</v>
          </cell>
          <cell r="M141">
            <v>0</v>
          </cell>
          <cell r="O141">
            <v>2.7</v>
          </cell>
          <cell r="S141">
            <v>0</v>
          </cell>
          <cell r="U141">
            <v>0</v>
          </cell>
          <cell r="V141">
            <v>0</v>
          </cell>
          <cell r="Y141">
            <v>1807</v>
          </cell>
          <cell r="AB141" t="str">
            <v>ABONO ASSIS FIN COMPLEMENTAR</v>
          </cell>
        </row>
        <row r="142">
          <cell r="C142" t="str">
            <v>UPA CARUARU - CG Nº 011/2022</v>
          </cell>
          <cell r="E142" t="str">
            <v>MARIA ELIANE DA SILVA</v>
          </cell>
          <cell r="F142" t="str">
            <v>2 - Outros Profissionais da Saúde</v>
          </cell>
          <cell r="G142" t="str">
            <v>3222-05</v>
          </cell>
          <cell r="H142" t="str">
            <v>09/2025</v>
          </cell>
          <cell r="I142" t="str">
            <v>0,00</v>
          </cell>
          <cell r="J142">
            <v>166.44</v>
          </cell>
          <cell r="K142">
            <v>0</v>
          </cell>
          <cell r="L142">
            <v>337.48399999999998</v>
          </cell>
          <cell r="M142">
            <v>15.18</v>
          </cell>
          <cell r="O142">
            <v>2.7</v>
          </cell>
          <cell r="R142">
            <v>180</v>
          </cell>
          <cell r="S142">
            <v>91.08</v>
          </cell>
          <cell r="U142">
            <v>0</v>
          </cell>
          <cell r="V142">
            <v>0</v>
          </cell>
          <cell r="Y142">
            <v>1807</v>
          </cell>
          <cell r="AB142" t="str">
            <v>ABONO ASSIS FIN COMPLEMENTAR</v>
          </cell>
        </row>
        <row r="143">
          <cell r="C143" t="str">
            <v>UPA CARUARU - CG Nº 011/2022</v>
          </cell>
          <cell r="E143" t="str">
            <v>MARIA EVANIA DOS SANTOS BARROS SOARES</v>
          </cell>
          <cell r="F143" t="str">
            <v>3 - Administrativo</v>
          </cell>
          <cell r="G143" t="str">
            <v>4221-10</v>
          </cell>
          <cell r="H143" t="str">
            <v>09/2025</v>
          </cell>
          <cell r="I143" t="str">
            <v>0,00</v>
          </cell>
          <cell r="J143">
            <v>158.44</v>
          </cell>
          <cell r="K143">
            <v>0</v>
          </cell>
          <cell r="L143">
            <v>337.48399999999998</v>
          </cell>
          <cell r="M143">
            <v>15.18</v>
          </cell>
          <cell r="O143">
            <v>2.7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</row>
        <row r="144">
          <cell r="C144" t="str">
            <v>UPA CARUARU - CG Nº 011/2022</v>
          </cell>
          <cell r="E144" t="str">
            <v xml:space="preserve">MARIA GABRIELA DA SILVA SANTOS </v>
          </cell>
          <cell r="F144" t="str">
            <v>3 - Administrativo</v>
          </cell>
          <cell r="G144" t="str">
            <v>4110-05</v>
          </cell>
          <cell r="H144" t="str">
            <v>09/2025</v>
          </cell>
          <cell r="I144" t="str">
            <v>0,00</v>
          </cell>
          <cell r="J144">
            <v>144.66999999999999</v>
          </cell>
          <cell r="K144">
            <v>0</v>
          </cell>
          <cell r="L144">
            <v>337.48399999999998</v>
          </cell>
          <cell r="M144">
            <v>30.36</v>
          </cell>
          <cell r="O144">
            <v>2.7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</row>
        <row r="145">
          <cell r="C145" t="str">
            <v>UPA CARUARU - CG Nº 011/2022</v>
          </cell>
          <cell r="E145" t="str">
            <v>MARIA GORETE PEREIRA</v>
          </cell>
          <cell r="F145" t="str">
            <v>2 - Outros Profissionais da Saúde</v>
          </cell>
          <cell r="G145" t="str">
            <v>3222-05</v>
          </cell>
          <cell r="H145" t="str">
            <v>09/2025</v>
          </cell>
          <cell r="I145" t="str">
            <v>0,00</v>
          </cell>
          <cell r="J145">
            <v>145.72</v>
          </cell>
          <cell r="K145">
            <v>0</v>
          </cell>
          <cell r="L145">
            <v>337.48399999999998</v>
          </cell>
          <cell r="M145">
            <v>15.18</v>
          </cell>
          <cell r="O145">
            <v>2.7</v>
          </cell>
          <cell r="S145">
            <v>0</v>
          </cell>
          <cell r="U145">
            <v>0</v>
          </cell>
          <cell r="V145">
            <v>0</v>
          </cell>
          <cell r="Y145">
            <v>1807</v>
          </cell>
          <cell r="AB145" t="str">
            <v>ABONO ASSIS FIN COMPLEMENTAR</v>
          </cell>
        </row>
        <row r="146">
          <cell r="C146" t="str">
            <v>UPA CARUARU - CG Nº 011/2022</v>
          </cell>
          <cell r="E146" t="str">
            <v>MARIA HERENILMA RODRIGUES BARBOSA</v>
          </cell>
          <cell r="F146" t="str">
            <v>2 - Outros Profissionais da Saúde</v>
          </cell>
          <cell r="G146" t="str">
            <v>2235-05</v>
          </cell>
          <cell r="H146" t="str">
            <v>09/2025</v>
          </cell>
          <cell r="I146" t="str">
            <v>0,00</v>
          </cell>
          <cell r="J146">
            <v>231.83</v>
          </cell>
          <cell r="K146">
            <v>0</v>
          </cell>
          <cell r="L146">
            <v>337.48399999999998</v>
          </cell>
          <cell r="M146">
            <v>3.05</v>
          </cell>
          <cell r="O146">
            <v>4.6900000000000004</v>
          </cell>
          <cell r="S146">
            <v>0</v>
          </cell>
          <cell r="U146">
            <v>138.38999999999999</v>
          </cell>
          <cell r="V146">
            <v>0</v>
          </cell>
          <cell r="X146" t="str">
            <v>AUX CRECHE ( enfermeiros )</v>
          </cell>
          <cell r="Y146">
            <v>2170.88</v>
          </cell>
          <cell r="AB146" t="str">
            <v>ABONO ASSIS FIN COMPLEMENTAR</v>
          </cell>
        </row>
        <row r="147">
          <cell r="C147" t="str">
            <v>UPA CARUARU - CG Nº 011/2022</v>
          </cell>
          <cell r="E147" t="str">
            <v>MARIA JESSICA DOS SANTOS</v>
          </cell>
          <cell r="F147" t="str">
            <v>3 - Administrativo</v>
          </cell>
          <cell r="G147" t="str">
            <v>2235-05</v>
          </cell>
          <cell r="H147" t="str">
            <v>09/2025</v>
          </cell>
          <cell r="I147" t="str">
            <v>0,00</v>
          </cell>
          <cell r="J147">
            <v>779.18</v>
          </cell>
          <cell r="K147">
            <v>0</v>
          </cell>
          <cell r="L147">
            <v>337.48399999999998</v>
          </cell>
          <cell r="M147">
            <v>13.85</v>
          </cell>
          <cell r="O147">
            <v>4.6900000000000004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</row>
        <row r="148">
          <cell r="C148" t="str">
            <v>UPA CARUARU - CG Nº 011/2022</v>
          </cell>
          <cell r="E148" t="str">
            <v>MARIA JOSE BEZERRA DA SILVA</v>
          </cell>
          <cell r="F148" t="str">
            <v>2 - Outros Profissionais da Saúde</v>
          </cell>
          <cell r="G148" t="str">
            <v>3241-15</v>
          </cell>
          <cell r="H148" t="str">
            <v>09/2025</v>
          </cell>
          <cell r="I148" t="str">
            <v>0,00</v>
          </cell>
          <cell r="J148">
            <v>208.17</v>
          </cell>
          <cell r="K148">
            <v>0</v>
          </cell>
          <cell r="M148">
            <v>0</v>
          </cell>
          <cell r="O148">
            <v>2.7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</row>
        <row r="149">
          <cell r="C149" t="str">
            <v>UPA CARUARU - CG Nº 011/2022</v>
          </cell>
          <cell r="E149" t="str">
            <v>MARIA JOSE DA SILVA</v>
          </cell>
          <cell r="F149" t="str">
            <v>2 - Outros Profissionais da Saúde</v>
          </cell>
          <cell r="G149" t="str">
            <v>3222-05</v>
          </cell>
          <cell r="H149" t="str">
            <v>09/2025</v>
          </cell>
          <cell r="I149" t="str">
            <v>0,00</v>
          </cell>
          <cell r="J149">
            <v>0</v>
          </cell>
          <cell r="K149">
            <v>0</v>
          </cell>
          <cell r="M149">
            <v>0</v>
          </cell>
          <cell r="O149">
            <v>2.7</v>
          </cell>
          <cell r="S149">
            <v>0</v>
          </cell>
          <cell r="U149">
            <v>0</v>
          </cell>
          <cell r="V149">
            <v>0</v>
          </cell>
          <cell r="Y149">
            <v>1807</v>
          </cell>
          <cell r="AB149" t="str">
            <v>ABONO ASSIS FIN COMPLEMENTAR</v>
          </cell>
        </row>
        <row r="150">
          <cell r="C150" t="str">
            <v>UPA CARUARU - CG Nº 011/2022</v>
          </cell>
          <cell r="E150" t="str">
            <v>MARIA JOSIENE DA SILVA</v>
          </cell>
          <cell r="F150" t="str">
            <v>2 - Outros Profissionais da Saúde</v>
          </cell>
          <cell r="G150" t="str">
            <v>3222-05</v>
          </cell>
          <cell r="H150" t="str">
            <v>09/2025</v>
          </cell>
          <cell r="I150" t="str">
            <v>0,00</v>
          </cell>
          <cell r="J150">
            <v>166.44</v>
          </cell>
          <cell r="K150">
            <v>0</v>
          </cell>
          <cell r="L150">
            <v>337.48399999999998</v>
          </cell>
          <cell r="M150">
            <v>15.18</v>
          </cell>
          <cell r="O150">
            <v>2.7</v>
          </cell>
          <cell r="S150">
            <v>0</v>
          </cell>
          <cell r="U150">
            <v>0</v>
          </cell>
          <cell r="V150">
            <v>0</v>
          </cell>
          <cell r="Y150">
            <v>1807</v>
          </cell>
          <cell r="AB150" t="str">
            <v>ABONO ASSIS FIN COMPLEMENTAR</v>
          </cell>
        </row>
        <row r="151">
          <cell r="C151" t="str">
            <v>UPA CARUARU - CG Nº 011/2022</v>
          </cell>
          <cell r="E151" t="str">
            <v>MARIA LARISSA DA SILVA</v>
          </cell>
          <cell r="F151" t="str">
            <v>2 - Outros Profissionais da Saúde</v>
          </cell>
          <cell r="G151" t="str">
            <v>2235-05</v>
          </cell>
          <cell r="H151" t="str">
            <v>09/2025</v>
          </cell>
          <cell r="I151" t="str">
            <v>0,00</v>
          </cell>
          <cell r="J151">
            <v>263</v>
          </cell>
          <cell r="K151">
            <v>0</v>
          </cell>
          <cell r="M151">
            <v>0</v>
          </cell>
          <cell r="O151">
            <v>4.6900000000000004</v>
          </cell>
          <cell r="S151">
            <v>0</v>
          </cell>
          <cell r="U151">
            <v>0</v>
          </cell>
          <cell r="V151">
            <v>0</v>
          </cell>
          <cell r="Y151">
            <v>2282.8200000000002</v>
          </cell>
          <cell r="AB151" t="str">
            <v>ABONO ASSIS FIN COMPLEMENTAR</v>
          </cell>
        </row>
        <row r="152">
          <cell r="C152" t="str">
            <v>UPA CARUARU - CG Nº 011/2022</v>
          </cell>
          <cell r="E152" t="str">
            <v>MARIA LUIZA DA SILVA ANDRADE OLIVEIRA</v>
          </cell>
          <cell r="F152" t="str">
            <v>2 - Outros Profissionais da Saúde</v>
          </cell>
          <cell r="G152" t="str">
            <v>2235-05</v>
          </cell>
          <cell r="H152" t="str">
            <v>09/2025</v>
          </cell>
          <cell r="I152" t="str">
            <v>0,00</v>
          </cell>
          <cell r="J152">
            <v>187.11</v>
          </cell>
          <cell r="K152">
            <v>0</v>
          </cell>
          <cell r="L152">
            <v>337.48399999999998</v>
          </cell>
          <cell r="M152">
            <v>3.05</v>
          </cell>
          <cell r="O152">
            <v>4.6900000000000004</v>
          </cell>
          <cell r="S152">
            <v>0</v>
          </cell>
          <cell r="U152">
            <v>0</v>
          </cell>
          <cell r="V152">
            <v>0</v>
          </cell>
          <cell r="Y152">
            <v>2282.8200000000002</v>
          </cell>
          <cell r="AB152" t="str">
            <v>ABONO ASSIS FIN COMPLEMENTAR</v>
          </cell>
        </row>
        <row r="153">
          <cell r="C153" t="str">
            <v>UPA CARUARU - CG Nº 011/2022</v>
          </cell>
          <cell r="E153" t="str">
            <v>MARIA VALDELANIA DA SILVA</v>
          </cell>
          <cell r="F153" t="str">
            <v>3 - Administrativo</v>
          </cell>
          <cell r="G153" t="str">
            <v>3516-05</v>
          </cell>
          <cell r="H153" t="str">
            <v>09/2025</v>
          </cell>
          <cell r="I153" t="str">
            <v>0,00</v>
          </cell>
          <cell r="J153">
            <v>154.32</v>
          </cell>
          <cell r="K153">
            <v>0</v>
          </cell>
          <cell r="L153">
            <v>337.48399999999998</v>
          </cell>
          <cell r="M153">
            <v>30.36</v>
          </cell>
          <cell r="O153">
            <v>2.7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</row>
        <row r="154">
          <cell r="C154" t="str">
            <v>UPA CARUARU - CG Nº 011/2022</v>
          </cell>
          <cell r="E154" t="str">
            <v>MARIA ZELIA DOS SANTOS PRADO</v>
          </cell>
          <cell r="F154" t="str">
            <v>2 - Outros Profissionais da Saúde</v>
          </cell>
          <cell r="G154" t="str">
            <v>3222-05</v>
          </cell>
          <cell r="H154" t="str">
            <v>09/2025</v>
          </cell>
          <cell r="I154" t="str">
            <v>0,00</v>
          </cell>
          <cell r="J154">
            <v>153.72</v>
          </cell>
          <cell r="K154">
            <v>0</v>
          </cell>
          <cell r="L154">
            <v>337.48399999999998</v>
          </cell>
          <cell r="M154">
            <v>15.18</v>
          </cell>
          <cell r="O154">
            <v>2.7</v>
          </cell>
          <cell r="S154">
            <v>0</v>
          </cell>
          <cell r="U154">
            <v>0</v>
          </cell>
          <cell r="V154">
            <v>0</v>
          </cell>
          <cell r="Y154">
            <v>1807</v>
          </cell>
          <cell r="AB154" t="str">
            <v>ABONO ASSIS FIN COMPLEMENTAR</v>
          </cell>
        </row>
        <row r="155">
          <cell r="C155" t="str">
            <v>UPA CARUARU - CG Nº 011/2022</v>
          </cell>
          <cell r="E155" t="str">
            <v>MARLON JOSE DAS NEVES VIANA</v>
          </cell>
          <cell r="F155" t="str">
            <v>2 - Outros Profissionais da Saúde</v>
          </cell>
          <cell r="G155" t="str">
            <v>3222-05</v>
          </cell>
          <cell r="H155" t="str">
            <v>09/2025</v>
          </cell>
          <cell r="I155" t="str">
            <v>0,00</v>
          </cell>
          <cell r="J155">
            <v>153.72</v>
          </cell>
          <cell r="K155">
            <v>0</v>
          </cell>
          <cell r="L155">
            <v>337.48399999999998</v>
          </cell>
          <cell r="M155">
            <v>15.18</v>
          </cell>
          <cell r="O155">
            <v>2.7</v>
          </cell>
          <cell r="S155">
            <v>0</v>
          </cell>
          <cell r="U155">
            <v>0</v>
          </cell>
          <cell r="V155">
            <v>0</v>
          </cell>
          <cell r="Y155">
            <v>1807</v>
          </cell>
          <cell r="AB155" t="str">
            <v>ABONO ASSIS FIN COMPLEMENTAR</v>
          </cell>
        </row>
        <row r="156">
          <cell r="C156" t="str">
            <v>UPA CARUARU - CG Nº 011/2022</v>
          </cell>
          <cell r="E156" t="str">
            <v>MATHEUS HENRIQUE DE MENDONCA</v>
          </cell>
          <cell r="F156" t="str">
            <v>3 - Administrativo</v>
          </cell>
          <cell r="G156" t="str">
            <v>4221-10</v>
          </cell>
          <cell r="H156" t="str">
            <v>09/2025</v>
          </cell>
          <cell r="I156" t="str">
            <v>0,00</v>
          </cell>
          <cell r="J156">
            <v>14.25</v>
          </cell>
          <cell r="K156">
            <v>0</v>
          </cell>
          <cell r="M156">
            <v>0</v>
          </cell>
          <cell r="O156">
            <v>2.7</v>
          </cell>
          <cell r="R156">
            <v>403.2</v>
          </cell>
          <cell r="S156">
            <v>42.78</v>
          </cell>
          <cell r="U156">
            <v>0</v>
          </cell>
          <cell r="V156">
            <v>0</v>
          </cell>
          <cell r="Y156">
            <v>0</v>
          </cell>
        </row>
        <row r="157">
          <cell r="C157" t="str">
            <v>UPA CARUARU - CG Nº 011/2022</v>
          </cell>
          <cell r="E157" t="str">
            <v>MAYARA MARIA DE FREITAS SILVA</v>
          </cell>
          <cell r="F157" t="str">
            <v>2 - Outros Profissionais da Saúde</v>
          </cell>
          <cell r="G157" t="str">
            <v>3222-05</v>
          </cell>
          <cell r="H157" t="str">
            <v>09/2025</v>
          </cell>
          <cell r="I157" t="str">
            <v>0,00</v>
          </cell>
          <cell r="J157">
            <v>153.72</v>
          </cell>
          <cell r="K157">
            <v>0</v>
          </cell>
          <cell r="M157">
            <v>0</v>
          </cell>
          <cell r="O157">
            <v>2.7</v>
          </cell>
          <cell r="R157">
            <v>420</v>
          </cell>
          <cell r="S157">
            <v>91.08</v>
          </cell>
          <cell r="U157">
            <v>0</v>
          </cell>
          <cell r="V157">
            <v>0</v>
          </cell>
          <cell r="Y157">
            <v>1807</v>
          </cell>
          <cell r="AB157" t="str">
            <v>ABONO ASSIS FIN COMPLEMENTAR</v>
          </cell>
        </row>
        <row r="158">
          <cell r="C158" t="str">
            <v>UPA CARUARU - CG Nº 011/2022</v>
          </cell>
          <cell r="E158" t="str">
            <v>NAPOLEAO FERREIRA DA SILVA FILHO</v>
          </cell>
          <cell r="F158" t="str">
            <v>3 - Administrativo</v>
          </cell>
          <cell r="G158" t="str">
            <v>5143-10</v>
          </cell>
          <cell r="H158" t="str">
            <v>09/2025</v>
          </cell>
          <cell r="I158" t="str">
            <v>0,00</v>
          </cell>
          <cell r="J158">
            <v>172.41</v>
          </cell>
          <cell r="K158">
            <v>0</v>
          </cell>
          <cell r="L158">
            <v>337.48399999999998</v>
          </cell>
          <cell r="M158">
            <v>30.36</v>
          </cell>
          <cell r="O158">
            <v>2.7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</row>
        <row r="159">
          <cell r="C159" t="str">
            <v>UPA CARUARU - CG Nº 011/2022</v>
          </cell>
          <cell r="E159" t="str">
            <v>NATTAN RIBEIRO DE FREITAS</v>
          </cell>
          <cell r="F159" t="str">
            <v>3 - Administrativo</v>
          </cell>
          <cell r="G159" t="str">
            <v>7823-20</v>
          </cell>
          <cell r="H159" t="str">
            <v>09/2025</v>
          </cell>
          <cell r="I159" t="str">
            <v>0,00</v>
          </cell>
          <cell r="J159">
            <v>165.22</v>
          </cell>
          <cell r="K159">
            <v>0</v>
          </cell>
          <cell r="L159">
            <v>337.48399999999998</v>
          </cell>
          <cell r="M159">
            <v>30.36</v>
          </cell>
          <cell r="O159">
            <v>2.7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</row>
        <row r="160">
          <cell r="C160" t="str">
            <v>UPA CARUARU - CG Nº 011/2022</v>
          </cell>
          <cell r="E160" t="str">
            <v>NAYANE ALUISA SILVA DE ALBUQUERQUE</v>
          </cell>
          <cell r="F160" t="str">
            <v>2 - Outros Profissionais da Saúde</v>
          </cell>
          <cell r="G160" t="str">
            <v>2235-05</v>
          </cell>
          <cell r="H160" t="str">
            <v>09/2025</v>
          </cell>
          <cell r="I160" t="str">
            <v>0,00</v>
          </cell>
          <cell r="J160">
            <v>193.32</v>
          </cell>
          <cell r="K160">
            <v>0</v>
          </cell>
          <cell r="L160">
            <v>337.48399999999998</v>
          </cell>
          <cell r="M160">
            <v>2.6</v>
          </cell>
          <cell r="O160">
            <v>4.6900000000000004</v>
          </cell>
          <cell r="S160">
            <v>0</v>
          </cell>
          <cell r="U160">
            <v>0</v>
          </cell>
          <cell r="V160">
            <v>0</v>
          </cell>
          <cell r="Y160">
            <v>2459.15</v>
          </cell>
          <cell r="AB160" t="str">
            <v>ABONO ASSIS FIN COMPLEMENTAR</v>
          </cell>
        </row>
        <row r="161">
          <cell r="C161" t="str">
            <v>UPA CARUARU - CG Nº 011/2022</v>
          </cell>
          <cell r="E161" t="str">
            <v>NIEWDSON THIAGO CAVALCANTE CURSINO</v>
          </cell>
          <cell r="F161" t="str">
            <v>2 - Outros Profissionais da Saúde</v>
          </cell>
          <cell r="G161" t="str">
            <v>3241-15</v>
          </cell>
          <cell r="H161" t="str">
            <v>09/2025</v>
          </cell>
          <cell r="I161" t="str">
            <v>0,00</v>
          </cell>
          <cell r="J161">
            <v>424.23</v>
          </cell>
          <cell r="K161">
            <v>0</v>
          </cell>
          <cell r="M161">
            <v>0</v>
          </cell>
          <cell r="O161">
            <v>2.7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</row>
        <row r="162">
          <cell r="C162" t="str">
            <v>UPA CARUARU - CG Nº 011/2022</v>
          </cell>
          <cell r="E162" t="str">
            <v>NYELLE LOPES DA SILVA</v>
          </cell>
          <cell r="F162" t="str">
            <v>2 - Outros Profissionais da Saúde</v>
          </cell>
          <cell r="G162" t="str">
            <v>3222-05</v>
          </cell>
          <cell r="H162" t="str">
            <v>09/2025</v>
          </cell>
          <cell r="I162" t="str">
            <v>0,00</v>
          </cell>
          <cell r="J162">
            <v>145.72</v>
          </cell>
          <cell r="K162">
            <v>0</v>
          </cell>
          <cell r="L162">
            <v>337.48399999999998</v>
          </cell>
          <cell r="M162">
            <v>15.18</v>
          </cell>
          <cell r="O162">
            <v>2.7</v>
          </cell>
          <cell r="R162">
            <v>288</v>
          </cell>
          <cell r="S162">
            <v>91.08</v>
          </cell>
          <cell r="U162">
            <v>0</v>
          </cell>
          <cell r="V162">
            <v>0</v>
          </cell>
          <cell r="Y162">
            <v>1807</v>
          </cell>
          <cell r="AB162" t="str">
            <v>ABONO ASSIS FIN COMPLEMENTAR</v>
          </cell>
        </row>
        <row r="163">
          <cell r="C163" t="str">
            <v>UPA CARUARU - CG Nº 011/2022</v>
          </cell>
          <cell r="E163" t="str">
            <v>PATRICIA KARLA SOUTO MAIOR</v>
          </cell>
          <cell r="F163" t="str">
            <v>2 - Outros Profissionais da Saúde</v>
          </cell>
          <cell r="G163" t="str">
            <v>3222-05</v>
          </cell>
          <cell r="H163" t="str">
            <v>09/2025</v>
          </cell>
          <cell r="I163" t="str">
            <v>0,00</v>
          </cell>
          <cell r="J163">
            <v>166.44</v>
          </cell>
          <cell r="K163">
            <v>0</v>
          </cell>
          <cell r="L163">
            <v>337.48399999999998</v>
          </cell>
          <cell r="M163">
            <v>15.18</v>
          </cell>
          <cell r="O163">
            <v>2.7</v>
          </cell>
          <cell r="S163">
            <v>0</v>
          </cell>
          <cell r="U163">
            <v>0</v>
          </cell>
          <cell r="V163">
            <v>0</v>
          </cell>
          <cell r="Y163">
            <v>1807</v>
          </cell>
          <cell r="AB163" t="str">
            <v>ABONO ASSIS FIN COMPLEMENTAR</v>
          </cell>
        </row>
        <row r="164">
          <cell r="C164" t="str">
            <v>UPA CARUARU - CG Nº 011/2022</v>
          </cell>
          <cell r="E164" t="str">
            <v>PEDRO FERREIRA DE LIRA</v>
          </cell>
          <cell r="F164" t="str">
            <v>2 - Outros Profissionais da Saúde</v>
          </cell>
          <cell r="G164" t="str">
            <v>3222-05</v>
          </cell>
          <cell r="H164" t="str">
            <v>09/2025</v>
          </cell>
          <cell r="I164" t="str">
            <v>0,00</v>
          </cell>
          <cell r="J164">
            <v>153.72</v>
          </cell>
          <cell r="K164">
            <v>0</v>
          </cell>
          <cell r="L164">
            <v>337.48399999999998</v>
          </cell>
          <cell r="M164">
            <v>15.18</v>
          </cell>
          <cell r="O164">
            <v>2.7</v>
          </cell>
          <cell r="S164">
            <v>0</v>
          </cell>
          <cell r="U164">
            <v>0</v>
          </cell>
          <cell r="V164">
            <v>0</v>
          </cell>
          <cell r="Y164">
            <v>1807</v>
          </cell>
          <cell r="AB164" t="str">
            <v>ABONO ASSIS FIN COMPLEMENTAR</v>
          </cell>
        </row>
        <row r="165">
          <cell r="C165" t="str">
            <v>UPA CARUARU - CG Nº 011/2022</v>
          </cell>
          <cell r="E165" t="str">
            <v>POLIANNY KALINY SILVA</v>
          </cell>
          <cell r="F165" t="str">
            <v>3 - Administrativo</v>
          </cell>
          <cell r="G165" t="str">
            <v>5134-30</v>
          </cell>
          <cell r="H165" t="str">
            <v>09/2025</v>
          </cell>
          <cell r="I165" t="str">
            <v>0,00</v>
          </cell>
          <cell r="J165">
            <v>97.15</v>
          </cell>
          <cell r="K165">
            <v>0</v>
          </cell>
          <cell r="L165">
            <v>337.48399999999998</v>
          </cell>
          <cell r="M165">
            <v>15.18</v>
          </cell>
          <cell r="O165">
            <v>2.7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</row>
        <row r="166">
          <cell r="C166" t="str">
            <v>UPA CARUARU - CG Nº 011/2022</v>
          </cell>
          <cell r="E166" t="str">
            <v>PRISCILA CLECIA BEZERRA DA SILVA</v>
          </cell>
          <cell r="F166" t="str">
            <v>2 - Outros Profissionais da Saúde</v>
          </cell>
          <cell r="G166" t="str">
            <v>3222-05</v>
          </cell>
          <cell r="H166" t="str">
            <v>09/2025</v>
          </cell>
          <cell r="I166" t="str">
            <v>0,00</v>
          </cell>
          <cell r="J166">
            <v>194.3</v>
          </cell>
          <cell r="K166">
            <v>0</v>
          </cell>
          <cell r="M166">
            <v>0</v>
          </cell>
          <cell r="O166">
            <v>2.7</v>
          </cell>
          <cell r="S166">
            <v>0</v>
          </cell>
          <cell r="U166">
            <v>0</v>
          </cell>
          <cell r="V166">
            <v>0</v>
          </cell>
          <cell r="Y166">
            <v>1807</v>
          </cell>
          <cell r="AB166" t="str">
            <v>ABONO ASSIS FIN COMPLEMENTAR</v>
          </cell>
        </row>
        <row r="167">
          <cell r="C167" t="str">
            <v>UPA CARUARU - CG Nº 011/2022</v>
          </cell>
          <cell r="E167" t="str">
            <v>RAFAEL FONSECA SOARES</v>
          </cell>
          <cell r="F167" t="str">
            <v>3 - Administrativo</v>
          </cell>
          <cell r="G167" t="str">
            <v>3132-20</v>
          </cell>
          <cell r="H167" t="str">
            <v>09/2025</v>
          </cell>
          <cell r="I167" t="str">
            <v>0,00</v>
          </cell>
          <cell r="J167">
            <v>183.26</v>
          </cell>
          <cell r="K167">
            <v>0</v>
          </cell>
          <cell r="L167">
            <v>337.48399999999998</v>
          </cell>
          <cell r="M167">
            <v>30.36</v>
          </cell>
          <cell r="O167">
            <v>2.7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</row>
        <row r="168">
          <cell r="C168" t="str">
            <v>UPA CARUARU - CG Nº 011/2022</v>
          </cell>
          <cell r="E168" t="str">
            <v>RAFAELLA ADRIANE OLIVEIRA DO NASCIMENTO</v>
          </cell>
          <cell r="F168" t="str">
            <v>2 - Outros Profissionais da Saúde</v>
          </cell>
          <cell r="G168" t="str">
            <v>7664-20</v>
          </cell>
          <cell r="H168" t="str">
            <v>09/2025</v>
          </cell>
          <cell r="I168" t="str">
            <v>0,00</v>
          </cell>
          <cell r="J168">
            <v>170.01</v>
          </cell>
          <cell r="K168">
            <v>0</v>
          </cell>
          <cell r="M168">
            <v>0</v>
          </cell>
          <cell r="O168">
            <v>2.7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</row>
        <row r="169">
          <cell r="C169" t="str">
            <v>UPA CARUARU - CG Nº 011/2022</v>
          </cell>
          <cell r="E169" t="str">
            <v>RALINY AVELINO DA SILVA</v>
          </cell>
          <cell r="F169" t="str">
            <v>2 - Outros Profissionais da Saúde</v>
          </cell>
          <cell r="G169" t="str">
            <v>3222-05</v>
          </cell>
          <cell r="H169" t="str">
            <v>09/2025</v>
          </cell>
          <cell r="I169" t="str">
            <v>0,00</v>
          </cell>
          <cell r="J169">
            <v>0</v>
          </cell>
          <cell r="K169">
            <v>0</v>
          </cell>
          <cell r="M169">
            <v>0</v>
          </cell>
          <cell r="O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1807</v>
          </cell>
          <cell r="AB169" t="str">
            <v>ABONO ASSIS FIN COMPLEMENTAR</v>
          </cell>
        </row>
        <row r="170">
          <cell r="C170" t="str">
            <v>UPA CARUARU - CG Nº 011/2022</v>
          </cell>
          <cell r="E170" t="str">
            <v xml:space="preserve">RAPHAEL LEITE DE MELO </v>
          </cell>
          <cell r="F170" t="str">
            <v>2 - Outros Profissionais da Saúde</v>
          </cell>
          <cell r="G170" t="str">
            <v>2234-05</v>
          </cell>
          <cell r="H170" t="str">
            <v>09/2025</v>
          </cell>
          <cell r="I170" t="str">
            <v>0,00</v>
          </cell>
          <cell r="J170">
            <v>320.89999999999998</v>
          </cell>
          <cell r="K170">
            <v>0</v>
          </cell>
          <cell r="M170">
            <v>0</v>
          </cell>
          <cell r="O170">
            <v>2.7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</row>
        <row r="171">
          <cell r="C171" t="str">
            <v>UPA CARUARU - CG Nº 011/2022</v>
          </cell>
          <cell r="E171" t="str">
            <v xml:space="preserve">RAQUEL MONTEIRO DE OLIVEIRA </v>
          </cell>
          <cell r="F171" t="str">
            <v>3 - Administrativo</v>
          </cell>
          <cell r="G171" t="str">
            <v>5134-30</v>
          </cell>
          <cell r="H171" t="str">
            <v>09/2025</v>
          </cell>
          <cell r="I171" t="str">
            <v>0,00</v>
          </cell>
          <cell r="J171">
            <v>158.44</v>
          </cell>
          <cell r="K171">
            <v>0</v>
          </cell>
          <cell r="L171">
            <v>337.48399999999998</v>
          </cell>
          <cell r="M171">
            <v>15.18</v>
          </cell>
          <cell r="O171">
            <v>2.7</v>
          </cell>
          <cell r="R171">
            <v>288</v>
          </cell>
          <cell r="S171">
            <v>91.08</v>
          </cell>
          <cell r="U171">
            <v>0</v>
          </cell>
          <cell r="V171">
            <v>0</v>
          </cell>
          <cell r="Y171">
            <v>0</v>
          </cell>
        </row>
        <row r="172">
          <cell r="C172" t="str">
            <v>UPA CARUARU - CG Nº 011/2022</v>
          </cell>
          <cell r="E172" t="str">
            <v>RAQUEL PEREIRA TEIXEIRA CONCEICAO</v>
          </cell>
          <cell r="F172" t="str">
            <v>2 - Outros Profissionais da Saúde</v>
          </cell>
          <cell r="G172" t="str">
            <v>3222-05</v>
          </cell>
          <cell r="H172" t="str">
            <v>09/2025</v>
          </cell>
          <cell r="I172" t="str">
            <v>0,00</v>
          </cell>
          <cell r="J172">
            <v>0</v>
          </cell>
          <cell r="K172">
            <v>0</v>
          </cell>
          <cell r="M172">
            <v>0</v>
          </cell>
          <cell r="O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1807</v>
          </cell>
          <cell r="AB172" t="str">
            <v>ABONO ASSIS FIN COMPLEMENTAR</v>
          </cell>
        </row>
        <row r="173">
          <cell r="C173" t="str">
            <v>UPA CARUARU - CG Nº 011/2022</v>
          </cell>
          <cell r="E173" t="str">
            <v>RAYSSA IRACY DA SILVA</v>
          </cell>
          <cell r="F173" t="str">
            <v>2 - Outros Profissionais da Saúde</v>
          </cell>
          <cell r="G173" t="str">
            <v>2235-05</v>
          </cell>
          <cell r="H173" t="str">
            <v>09/2025</v>
          </cell>
          <cell r="I173" t="str">
            <v>0,00</v>
          </cell>
          <cell r="J173">
            <v>229.01</v>
          </cell>
          <cell r="K173">
            <v>0</v>
          </cell>
          <cell r="L173">
            <v>337.48399999999998</v>
          </cell>
          <cell r="M173">
            <v>3.05</v>
          </cell>
          <cell r="O173">
            <v>4.6900000000000004</v>
          </cell>
          <cell r="S173">
            <v>0</v>
          </cell>
          <cell r="U173">
            <v>0</v>
          </cell>
          <cell r="V173">
            <v>0</v>
          </cell>
          <cell r="Y173">
            <v>2170.88</v>
          </cell>
          <cell r="AB173" t="str">
            <v>ABONO ASSIS FIN COMPLEMENTAR</v>
          </cell>
        </row>
        <row r="174">
          <cell r="C174" t="str">
            <v>UPA CARUARU - CG Nº 011/2022</v>
          </cell>
          <cell r="E174" t="str">
            <v xml:space="preserve">REYEL SOUZA AFONSO FERREIRA RIBEIRO </v>
          </cell>
          <cell r="F174" t="str">
            <v>2 - Outros Profissionais da Saúde</v>
          </cell>
          <cell r="G174" t="str">
            <v>2234-05</v>
          </cell>
          <cell r="H174" t="str">
            <v>09/2025</v>
          </cell>
          <cell r="I174" t="str">
            <v>0,00</v>
          </cell>
          <cell r="J174">
            <v>0</v>
          </cell>
          <cell r="K174">
            <v>271.05</v>
          </cell>
          <cell r="M174">
            <v>0</v>
          </cell>
          <cell r="O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</row>
        <row r="175">
          <cell r="C175" t="str">
            <v>UPA CARUARU - CG Nº 011/2022</v>
          </cell>
          <cell r="E175" t="str">
            <v>RITA DE CASSIA GOMES DA SILVA</v>
          </cell>
          <cell r="F175" t="str">
            <v>2 - Outros Profissionais da Saúde</v>
          </cell>
          <cell r="G175" t="str">
            <v>3226-05</v>
          </cell>
          <cell r="H175" t="str">
            <v>09/2025</v>
          </cell>
          <cell r="I175" t="str">
            <v>0,00</v>
          </cell>
          <cell r="J175">
            <v>0</v>
          </cell>
          <cell r="K175">
            <v>0</v>
          </cell>
          <cell r="M175">
            <v>0</v>
          </cell>
          <cell r="O175">
            <v>2.7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</row>
        <row r="176">
          <cell r="C176" t="str">
            <v>UPA CARUARU - CG Nº 011/2022</v>
          </cell>
          <cell r="E176" t="str">
            <v>ROBERTO CARLOS FERREIRA DA SILVA</v>
          </cell>
          <cell r="F176" t="str">
            <v>2 - Outros Profissionais da Saúde</v>
          </cell>
          <cell r="G176" t="str">
            <v>3241-15</v>
          </cell>
          <cell r="H176" t="str">
            <v>09/2025</v>
          </cell>
          <cell r="I176" t="str">
            <v>0,00</v>
          </cell>
          <cell r="J176">
            <v>326.41000000000003</v>
          </cell>
          <cell r="K176">
            <v>0</v>
          </cell>
          <cell r="L176">
            <v>337.48399999999998</v>
          </cell>
          <cell r="M176">
            <v>30.36</v>
          </cell>
          <cell r="O176">
            <v>2.7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</row>
        <row r="177">
          <cell r="C177" t="str">
            <v>UPA CARUARU - CG Nº 011/2022</v>
          </cell>
          <cell r="E177" t="str">
            <v>ROSAINA RAMOS DA SILVA</v>
          </cell>
          <cell r="F177" t="str">
            <v>2 - Outros Profissionais da Saúde</v>
          </cell>
          <cell r="G177" t="str">
            <v>2235-05</v>
          </cell>
          <cell r="H177" t="str">
            <v>09/2025</v>
          </cell>
          <cell r="I177" t="str">
            <v>0,00</v>
          </cell>
          <cell r="J177">
            <v>203.11</v>
          </cell>
          <cell r="K177">
            <v>0</v>
          </cell>
          <cell r="L177">
            <v>337.48399999999998</v>
          </cell>
          <cell r="M177">
            <v>3.05</v>
          </cell>
          <cell r="O177">
            <v>4.6900000000000004</v>
          </cell>
          <cell r="S177">
            <v>0</v>
          </cell>
          <cell r="U177">
            <v>0</v>
          </cell>
          <cell r="V177">
            <v>0</v>
          </cell>
          <cell r="Y177">
            <v>2282.8200000000002</v>
          </cell>
          <cell r="AB177" t="str">
            <v>ABONO ASSIS FIN COMPLEMENTAR</v>
          </cell>
        </row>
        <row r="178">
          <cell r="C178" t="str">
            <v>UPA CARUARU - CG Nº 011/2022</v>
          </cell>
          <cell r="E178" t="str">
            <v>ROSALIA MARIA ENESIO</v>
          </cell>
          <cell r="F178" t="str">
            <v>2 - Outros Profissionais da Saúde</v>
          </cell>
          <cell r="G178" t="str">
            <v>3222-05</v>
          </cell>
          <cell r="H178" t="str">
            <v>09/2025</v>
          </cell>
          <cell r="I178" t="str">
            <v>0,00</v>
          </cell>
          <cell r="J178">
            <v>200.67</v>
          </cell>
          <cell r="K178">
            <v>0</v>
          </cell>
          <cell r="L178">
            <v>337.48399999999998</v>
          </cell>
          <cell r="M178">
            <v>15.18</v>
          </cell>
          <cell r="O178">
            <v>2.7</v>
          </cell>
          <cell r="S178">
            <v>0</v>
          </cell>
          <cell r="U178">
            <v>0</v>
          </cell>
          <cell r="V178">
            <v>0</v>
          </cell>
          <cell r="Y178">
            <v>1807</v>
          </cell>
          <cell r="AB178" t="str">
            <v>ABONO ASSIS FIN COMPLEMENTAR</v>
          </cell>
        </row>
        <row r="179">
          <cell r="C179" t="str">
            <v>UPA CARUARU - CG Nº 011/2022</v>
          </cell>
          <cell r="E179" t="str">
            <v>ROSANA DE SOUZA SANTOS SILVA</v>
          </cell>
          <cell r="F179" t="str">
            <v>2 - Outros Profissionais da Saúde</v>
          </cell>
          <cell r="G179" t="str">
            <v>3222-05</v>
          </cell>
          <cell r="H179" t="str">
            <v>09/2025</v>
          </cell>
          <cell r="I179" t="str">
            <v>0,00</v>
          </cell>
          <cell r="J179">
            <v>166.44</v>
          </cell>
          <cell r="K179">
            <v>0</v>
          </cell>
          <cell r="L179">
            <v>337.48399999999998</v>
          </cell>
          <cell r="M179">
            <v>15.18</v>
          </cell>
          <cell r="O179">
            <v>2.7</v>
          </cell>
          <cell r="R179">
            <v>420</v>
          </cell>
          <cell r="S179">
            <v>91.08</v>
          </cell>
          <cell r="U179">
            <v>0</v>
          </cell>
          <cell r="V179">
            <v>0</v>
          </cell>
          <cell r="Y179">
            <v>1807</v>
          </cell>
          <cell r="AB179" t="str">
            <v>ABONO ASSIS FIN COMPLEMENTAR</v>
          </cell>
        </row>
        <row r="180">
          <cell r="C180" t="str">
            <v>UPA CARUARU - CG Nº 011/2022</v>
          </cell>
          <cell r="E180" t="str">
            <v>ROSANE ROMAO DA SILVA</v>
          </cell>
          <cell r="F180" t="str">
            <v>3 - Administrativo</v>
          </cell>
          <cell r="G180" t="str">
            <v>4110-05</v>
          </cell>
          <cell r="H180" t="str">
            <v>09/2025</v>
          </cell>
          <cell r="I180" t="str">
            <v>0,00</v>
          </cell>
          <cell r="J180">
            <v>144.66999999999999</v>
          </cell>
          <cell r="K180">
            <v>0</v>
          </cell>
          <cell r="L180">
            <v>337.48399999999998</v>
          </cell>
          <cell r="M180">
            <v>30.36</v>
          </cell>
          <cell r="O180">
            <v>2.7</v>
          </cell>
          <cell r="R180">
            <v>201.6</v>
          </cell>
          <cell r="S180">
            <v>108.51</v>
          </cell>
          <cell r="U180">
            <v>0</v>
          </cell>
          <cell r="V180">
            <v>0</v>
          </cell>
          <cell r="Y180">
            <v>0</v>
          </cell>
        </row>
        <row r="181">
          <cell r="C181" t="str">
            <v>UPA CARUARU - CG Nº 011/2022</v>
          </cell>
          <cell r="E181" t="str">
            <v>ROSANGELA MARIA COSTA</v>
          </cell>
          <cell r="F181" t="str">
            <v>3 - Administrativo</v>
          </cell>
          <cell r="G181" t="str">
            <v>5134-30</v>
          </cell>
          <cell r="H181" t="str">
            <v>09/2025</v>
          </cell>
          <cell r="I181" t="str">
            <v>0,00</v>
          </cell>
          <cell r="J181">
            <v>0</v>
          </cell>
          <cell r="K181">
            <v>0</v>
          </cell>
          <cell r="M181">
            <v>0</v>
          </cell>
          <cell r="O181">
            <v>2.7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</row>
        <row r="182">
          <cell r="C182" t="str">
            <v>UPA CARUARU - CG Nº 011/2022</v>
          </cell>
          <cell r="E182" t="str">
            <v>SAYMON KELVY ALVES DA SILVA</v>
          </cell>
          <cell r="F182" t="str">
            <v>3 - Administrativo</v>
          </cell>
          <cell r="G182" t="str">
            <v>5211-30</v>
          </cell>
          <cell r="H182" t="str">
            <v>09/2025</v>
          </cell>
          <cell r="I182" t="str">
            <v>0,00</v>
          </cell>
          <cell r="J182">
            <v>128.33000000000001</v>
          </cell>
          <cell r="K182">
            <v>0</v>
          </cell>
          <cell r="L182">
            <v>337.48399999999998</v>
          </cell>
          <cell r="M182">
            <v>30.36</v>
          </cell>
          <cell r="O182">
            <v>2.7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</row>
        <row r="183">
          <cell r="C183" t="str">
            <v>UPA CARUARU - CG Nº 011/2022</v>
          </cell>
          <cell r="E183" t="str">
            <v xml:space="preserve">SEBASTIAO MARCOS CHAVES </v>
          </cell>
          <cell r="F183" t="str">
            <v>3 - Administrativo</v>
          </cell>
          <cell r="G183" t="str">
            <v>7823-20</v>
          </cell>
          <cell r="H183" t="str">
            <v>09/2025</v>
          </cell>
          <cell r="I183" t="str">
            <v>0,00</v>
          </cell>
          <cell r="J183">
            <v>151.94999999999999</v>
          </cell>
          <cell r="K183">
            <v>0</v>
          </cell>
          <cell r="L183">
            <v>337.48399999999998</v>
          </cell>
          <cell r="M183">
            <v>30.36</v>
          </cell>
          <cell r="O183">
            <v>2.7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</row>
        <row r="184">
          <cell r="C184" t="str">
            <v>UPA CARUARU - CG Nº 011/2022</v>
          </cell>
          <cell r="E184" t="str">
            <v>SENIVALDO JOSE DA SILVA JUNIOR</v>
          </cell>
          <cell r="F184" t="str">
            <v>2 - Outros Profissionais da Saúde</v>
          </cell>
          <cell r="G184" t="str">
            <v>3222-05</v>
          </cell>
          <cell r="H184" t="str">
            <v>09/2025</v>
          </cell>
          <cell r="I184" t="str">
            <v>0,00</v>
          </cell>
          <cell r="J184">
            <v>158.44</v>
          </cell>
          <cell r="K184">
            <v>0</v>
          </cell>
          <cell r="L184">
            <v>337.48399999999998</v>
          </cell>
          <cell r="M184">
            <v>15.18</v>
          </cell>
          <cell r="O184">
            <v>2.7</v>
          </cell>
          <cell r="S184">
            <v>0</v>
          </cell>
          <cell r="U184">
            <v>0</v>
          </cell>
          <cell r="V184">
            <v>0</v>
          </cell>
          <cell r="Y184">
            <v>1807</v>
          </cell>
          <cell r="AB184" t="str">
            <v>ABONO ASSIS FIN COMPLEMENTAR</v>
          </cell>
        </row>
        <row r="185">
          <cell r="C185" t="str">
            <v>UPA CARUARU - CG Nº 011/2022</v>
          </cell>
          <cell r="E185" t="str">
            <v>SHIRLEYDE GOMES DE OLIVEIRA</v>
          </cell>
          <cell r="F185" t="str">
            <v>2 - Outros Profissionais da Saúde</v>
          </cell>
          <cell r="G185" t="str">
            <v>2516-05</v>
          </cell>
          <cell r="H185" t="str">
            <v>09/2025</v>
          </cell>
          <cell r="I185" t="str">
            <v>0,00</v>
          </cell>
          <cell r="J185">
            <v>294.11</v>
          </cell>
          <cell r="K185">
            <v>0</v>
          </cell>
          <cell r="L185">
            <v>337.48399999999998</v>
          </cell>
          <cell r="M185">
            <v>30.36</v>
          </cell>
          <cell r="O185">
            <v>2.7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</row>
        <row r="186">
          <cell r="C186" t="str">
            <v>UPA CARUARU - CG Nº 011/2022</v>
          </cell>
          <cell r="E186" t="str">
            <v>SILVANIA DE SOUZA COSTA</v>
          </cell>
          <cell r="F186" t="str">
            <v>2 - Outros Profissionais da Saúde</v>
          </cell>
          <cell r="G186" t="str">
            <v>3222-05</v>
          </cell>
          <cell r="H186" t="str">
            <v>09/2025</v>
          </cell>
          <cell r="I186" t="str">
            <v>0,00</v>
          </cell>
          <cell r="J186">
            <v>166.44</v>
          </cell>
          <cell r="K186">
            <v>0</v>
          </cell>
          <cell r="L186">
            <v>337.48399999999998</v>
          </cell>
          <cell r="M186">
            <v>15.18</v>
          </cell>
          <cell r="O186">
            <v>2.7</v>
          </cell>
          <cell r="R186">
            <v>288</v>
          </cell>
          <cell r="S186">
            <v>91.08</v>
          </cell>
          <cell r="U186">
            <v>0</v>
          </cell>
          <cell r="V186">
            <v>0</v>
          </cell>
          <cell r="Y186">
            <v>1807</v>
          </cell>
          <cell r="AB186" t="str">
            <v>ABONO ASSIS FIN COMPLEMENTAR</v>
          </cell>
        </row>
        <row r="187">
          <cell r="C187" t="str">
            <v>UPA CARUARU - CG Nº 011/2022</v>
          </cell>
          <cell r="E187" t="str">
            <v>SILVONEIDE VENCESLAU DA SILVA</v>
          </cell>
          <cell r="F187" t="str">
            <v>2 - Outros Profissionais da Saúde</v>
          </cell>
          <cell r="G187" t="str">
            <v>3222-05</v>
          </cell>
          <cell r="H187" t="str">
            <v>09/2025</v>
          </cell>
          <cell r="I187" t="str">
            <v>0,00</v>
          </cell>
          <cell r="J187">
            <v>166.44</v>
          </cell>
          <cell r="K187">
            <v>0</v>
          </cell>
          <cell r="L187">
            <v>337.48399999999998</v>
          </cell>
          <cell r="M187">
            <v>15.18</v>
          </cell>
          <cell r="O187">
            <v>2.7</v>
          </cell>
          <cell r="S187">
            <v>0</v>
          </cell>
          <cell r="U187">
            <v>0</v>
          </cell>
          <cell r="V187">
            <v>0</v>
          </cell>
          <cell r="Y187">
            <v>1807</v>
          </cell>
          <cell r="AB187" t="str">
            <v>ABONO ASSIS FIN COMPLEMENTAR</v>
          </cell>
        </row>
        <row r="188">
          <cell r="C188" t="str">
            <v>UPA CARUARU - CG Nº 011/2022</v>
          </cell>
          <cell r="E188" t="str">
            <v>SIMONE MARIA DE OLIVEIRA</v>
          </cell>
          <cell r="F188" t="str">
            <v>2 - Outros Profissionais da Saúde</v>
          </cell>
          <cell r="G188" t="str">
            <v>3222-05</v>
          </cell>
          <cell r="H188" t="str">
            <v>09/2025</v>
          </cell>
          <cell r="I188" t="str">
            <v>0,00</v>
          </cell>
          <cell r="J188">
            <v>153.72</v>
          </cell>
          <cell r="K188">
            <v>0</v>
          </cell>
          <cell r="L188">
            <v>337.48399999999998</v>
          </cell>
          <cell r="M188">
            <v>15.18</v>
          </cell>
          <cell r="O188">
            <v>2.7</v>
          </cell>
          <cell r="S188">
            <v>0</v>
          </cell>
          <cell r="U188">
            <v>0</v>
          </cell>
          <cell r="V188">
            <v>0</v>
          </cell>
          <cell r="Y188">
            <v>1807</v>
          </cell>
          <cell r="AB188" t="str">
            <v>ABONO ASSIS FIN COMPLEMENTAR</v>
          </cell>
        </row>
        <row r="189">
          <cell r="C189" t="str">
            <v>UPA CARUARU - CG Nº 011/2022</v>
          </cell>
          <cell r="E189" t="str">
            <v>SUANY CARVALHO DE ARRUDA</v>
          </cell>
          <cell r="F189" t="str">
            <v>2 - Outros Profissionais da Saúde</v>
          </cell>
          <cell r="G189" t="str">
            <v>2237-10</v>
          </cell>
          <cell r="H189" t="str">
            <v>09/2025</v>
          </cell>
          <cell r="I189" t="str">
            <v>0,00</v>
          </cell>
          <cell r="J189">
            <v>296.95</v>
          </cell>
          <cell r="K189">
            <v>0</v>
          </cell>
          <cell r="M189">
            <v>0</v>
          </cell>
          <cell r="O189">
            <v>2.7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</row>
        <row r="190">
          <cell r="C190" t="str">
            <v>UPA CARUARU - CG Nº 011/2022</v>
          </cell>
          <cell r="E190" t="str">
            <v>SUMARIA RODRIGUES DA SILVA</v>
          </cell>
          <cell r="F190" t="str">
            <v>2 - Outros Profissionais da Saúde</v>
          </cell>
          <cell r="G190" t="str">
            <v>3222-05</v>
          </cell>
          <cell r="H190" t="str">
            <v>09/2025</v>
          </cell>
          <cell r="I190" t="str">
            <v>0,00</v>
          </cell>
          <cell r="J190">
            <v>145.72</v>
          </cell>
          <cell r="K190">
            <v>0</v>
          </cell>
          <cell r="L190">
            <v>337.48399999999998</v>
          </cell>
          <cell r="M190">
            <v>15.18</v>
          </cell>
          <cell r="O190">
            <v>2.7</v>
          </cell>
          <cell r="R190">
            <v>180</v>
          </cell>
          <cell r="S190">
            <v>91.08</v>
          </cell>
          <cell r="U190">
            <v>0</v>
          </cell>
          <cell r="V190">
            <v>0</v>
          </cell>
          <cell r="Y190">
            <v>1807</v>
          </cell>
          <cell r="AB190" t="str">
            <v>ABONO ASSIS FIN COMPLEMENTAR</v>
          </cell>
        </row>
        <row r="191">
          <cell r="C191" t="str">
            <v>UPA CARUARU - CG Nº 011/2022</v>
          </cell>
          <cell r="E191" t="str">
            <v>TACIANA CRISTINA FREIRE DA SILVA</v>
          </cell>
          <cell r="F191" t="str">
            <v>2 - Outros Profissionais da Saúde</v>
          </cell>
          <cell r="G191" t="str">
            <v>3226-05</v>
          </cell>
          <cell r="H191" t="str">
            <v>09/2025</v>
          </cell>
          <cell r="I191" t="str">
            <v>0,00</v>
          </cell>
          <cell r="J191">
            <v>137.63</v>
          </cell>
          <cell r="K191">
            <v>0</v>
          </cell>
          <cell r="L191">
            <v>337.48399999999998</v>
          </cell>
          <cell r="M191">
            <v>5.57</v>
          </cell>
          <cell r="O191">
            <v>2.7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</row>
        <row r="192">
          <cell r="C192" t="str">
            <v>UPA CARUARU - CG Nº 011/2022</v>
          </cell>
          <cell r="E192" t="str">
            <v>TAIRES MAIARA ALVES DE SOUZA SABINO</v>
          </cell>
          <cell r="F192" t="str">
            <v>2 - Outros Profissionais da Saúde</v>
          </cell>
          <cell r="G192" t="str">
            <v>3222-05</v>
          </cell>
          <cell r="H192" t="str">
            <v>09/2025</v>
          </cell>
          <cell r="I192" t="str">
            <v>0,00</v>
          </cell>
          <cell r="J192">
            <v>166.44</v>
          </cell>
          <cell r="K192">
            <v>0</v>
          </cell>
          <cell r="L192">
            <v>337.48399999999998</v>
          </cell>
          <cell r="M192">
            <v>15.18</v>
          </cell>
          <cell r="O192">
            <v>2.7</v>
          </cell>
          <cell r="S192">
            <v>0</v>
          </cell>
          <cell r="U192">
            <v>0</v>
          </cell>
          <cell r="V192">
            <v>0</v>
          </cell>
          <cell r="Y192">
            <v>1807</v>
          </cell>
          <cell r="AB192" t="str">
            <v>ABONO ASSIS FIN COMPLEMENTAR</v>
          </cell>
        </row>
        <row r="193">
          <cell r="C193" t="str">
            <v>UPA CARUARU - CG Nº 011/2022</v>
          </cell>
          <cell r="E193" t="str">
            <v>THAIS MORAIS DA SILVA</v>
          </cell>
          <cell r="F193" t="str">
            <v>2 - Outros Profissionais da Saúde</v>
          </cell>
          <cell r="G193" t="str">
            <v>2234-05</v>
          </cell>
          <cell r="H193" t="str">
            <v>09/2025</v>
          </cell>
          <cell r="I193" t="str">
            <v>0,00</v>
          </cell>
          <cell r="J193">
            <v>331.6</v>
          </cell>
          <cell r="K193">
            <v>0</v>
          </cell>
          <cell r="L193">
            <v>337.48399999999998</v>
          </cell>
          <cell r="M193">
            <v>18.05</v>
          </cell>
          <cell r="O193">
            <v>2.7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</row>
        <row r="194">
          <cell r="C194" t="str">
            <v>UPA CARUARU - CG Nº 011/2022</v>
          </cell>
          <cell r="E194" t="str">
            <v>THAMIRIS SILVA BEZERRA DE SOUSA</v>
          </cell>
          <cell r="F194" t="str">
            <v>2 - Outros Profissionais da Saúde</v>
          </cell>
          <cell r="G194" t="str">
            <v>2234-05</v>
          </cell>
          <cell r="H194" t="str">
            <v>09/2025</v>
          </cell>
          <cell r="I194" t="str">
            <v>0,00</v>
          </cell>
          <cell r="J194">
            <v>364.03</v>
          </cell>
          <cell r="K194">
            <v>0</v>
          </cell>
          <cell r="L194">
            <v>337.48399999999998</v>
          </cell>
          <cell r="M194">
            <v>20.059999999999999</v>
          </cell>
          <cell r="O194">
            <v>2.7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</row>
        <row r="195">
          <cell r="C195" t="str">
            <v>UPA CARUARU - CG Nº 011/2022</v>
          </cell>
          <cell r="E195" t="str">
            <v>TIAGO MEIRISON DE LIMA E SILVA</v>
          </cell>
          <cell r="F195" t="str">
            <v>3 - Administrativo</v>
          </cell>
          <cell r="G195" t="str">
            <v>7823-20</v>
          </cell>
          <cell r="H195" t="str">
            <v>09/2025</v>
          </cell>
          <cell r="I195" t="str">
            <v>0,00</v>
          </cell>
          <cell r="J195">
            <v>164.19</v>
          </cell>
          <cell r="K195">
            <v>0</v>
          </cell>
          <cell r="L195">
            <v>337.48399999999998</v>
          </cell>
          <cell r="M195">
            <v>30.36</v>
          </cell>
          <cell r="O195">
            <v>2.7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</row>
        <row r="196">
          <cell r="C196" t="str">
            <v>UPA CARUARU - CG Nº 011/2022</v>
          </cell>
          <cell r="E196" t="str">
            <v>VALDEIR MIGUEL DE BARROS</v>
          </cell>
          <cell r="F196" t="str">
            <v>2 - Outros Profissionais da Saúde</v>
          </cell>
          <cell r="G196" t="str">
            <v>3222-05</v>
          </cell>
          <cell r="H196" t="str">
            <v>09/2025</v>
          </cell>
          <cell r="I196" t="str">
            <v>0,00</v>
          </cell>
          <cell r="J196">
            <v>166.44</v>
          </cell>
          <cell r="K196">
            <v>0</v>
          </cell>
          <cell r="L196">
            <v>337.48399999999998</v>
          </cell>
          <cell r="M196">
            <v>15.18</v>
          </cell>
          <cell r="O196">
            <v>2.7</v>
          </cell>
          <cell r="S196">
            <v>0</v>
          </cell>
          <cell r="U196">
            <v>0</v>
          </cell>
          <cell r="V196">
            <v>0</v>
          </cell>
          <cell r="Y196">
            <v>1807</v>
          </cell>
          <cell r="AB196" t="str">
            <v>ABONO ASSIS FIN COMPLEMENTAR</v>
          </cell>
        </row>
        <row r="197">
          <cell r="C197" t="str">
            <v>UPA CARUARU - CG Nº 011/2022</v>
          </cell>
          <cell r="E197" t="str">
            <v>VANICE MARIA DE SOUZA SILVA</v>
          </cell>
          <cell r="F197" t="str">
            <v>2 - Outros Profissionais da Saúde</v>
          </cell>
          <cell r="G197" t="str">
            <v>3222-05</v>
          </cell>
          <cell r="H197" t="str">
            <v>09/2025</v>
          </cell>
          <cell r="I197" t="str">
            <v>0,00</v>
          </cell>
          <cell r="J197">
            <v>164.8</v>
          </cell>
          <cell r="K197">
            <v>0</v>
          </cell>
          <cell r="M197">
            <v>0</v>
          </cell>
          <cell r="O197">
            <v>2.7</v>
          </cell>
          <cell r="S197">
            <v>0</v>
          </cell>
          <cell r="U197">
            <v>81.02</v>
          </cell>
          <cell r="V197">
            <v>0</v>
          </cell>
          <cell r="X197" t="str">
            <v>AUX CRECHE TEC. ENF SATEN</v>
          </cell>
          <cell r="Y197">
            <v>1807</v>
          </cell>
          <cell r="AB197" t="str">
            <v>ABONO ASSIS FIN COMPLEMENTAR</v>
          </cell>
        </row>
        <row r="198">
          <cell r="C198" t="str">
            <v>UPA CARUARU - CG Nº 011/2022</v>
          </cell>
          <cell r="E198" t="str">
            <v>VANNELY NALYNE BRASIL SILVA</v>
          </cell>
          <cell r="F198" t="str">
            <v>3 - Administrativo</v>
          </cell>
          <cell r="G198" t="str">
            <v>4221-10</v>
          </cell>
          <cell r="H198" t="str">
            <v>09/2025</v>
          </cell>
          <cell r="I198" t="str">
            <v>0,00</v>
          </cell>
          <cell r="J198">
            <v>145.72</v>
          </cell>
          <cell r="K198">
            <v>0</v>
          </cell>
          <cell r="L198">
            <v>337.48399999999998</v>
          </cell>
          <cell r="M198">
            <v>15.18</v>
          </cell>
          <cell r="O198">
            <v>2.7</v>
          </cell>
          <cell r="R198">
            <v>195</v>
          </cell>
          <cell r="S198">
            <v>91.08</v>
          </cell>
          <cell r="U198">
            <v>0</v>
          </cell>
          <cell r="V198">
            <v>0</v>
          </cell>
          <cell r="Y198">
            <v>0</v>
          </cell>
        </row>
        <row r="199">
          <cell r="C199" t="str">
            <v>UPA CARUARU - CG Nº 011/2022</v>
          </cell>
          <cell r="E199" t="str">
            <v>VITORIA EDUARDA FERREIRA ALVES DE MENDONÇA</v>
          </cell>
          <cell r="F199" t="str">
            <v>3 - Administrativo</v>
          </cell>
          <cell r="G199" t="str">
            <v>4221-10</v>
          </cell>
          <cell r="H199" t="str">
            <v>09/2025</v>
          </cell>
          <cell r="I199" t="str">
            <v>0,00</v>
          </cell>
          <cell r="J199">
            <v>14.25</v>
          </cell>
          <cell r="K199">
            <v>0</v>
          </cell>
          <cell r="M199">
            <v>0</v>
          </cell>
          <cell r="O199">
            <v>2.7</v>
          </cell>
          <cell r="R199">
            <v>403.2</v>
          </cell>
          <cell r="S199">
            <v>42.78</v>
          </cell>
          <cell r="U199">
            <v>0</v>
          </cell>
          <cell r="V199">
            <v>0</v>
          </cell>
          <cell r="Y199">
            <v>0</v>
          </cell>
        </row>
        <row r="200">
          <cell r="C200" t="str">
            <v>UPA CARUARU - CG Nº 011/2022</v>
          </cell>
          <cell r="E200" t="str">
            <v>WALDENIA VIRGINIA DA SILVA</v>
          </cell>
          <cell r="F200" t="str">
            <v>2 - Outros Profissionais da Saúde</v>
          </cell>
          <cell r="G200" t="str">
            <v>2516-05</v>
          </cell>
          <cell r="H200" t="str">
            <v>09/2025</v>
          </cell>
          <cell r="I200" t="str">
            <v>0,00</v>
          </cell>
          <cell r="J200">
            <v>319.8</v>
          </cell>
          <cell r="K200">
            <v>0</v>
          </cell>
          <cell r="L200">
            <v>337.48399999999998</v>
          </cell>
          <cell r="M200">
            <v>30.36</v>
          </cell>
          <cell r="O200">
            <v>2.7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</row>
        <row r="201">
          <cell r="C201" t="str">
            <v>UPA CARUARU - CG Nº 011/2022</v>
          </cell>
          <cell r="E201" t="str">
            <v>WANESSA ROSANY DOS SANTOS</v>
          </cell>
          <cell r="F201" t="str">
            <v>2 - Outros Profissionais da Saúde</v>
          </cell>
          <cell r="G201" t="str">
            <v>2237-10</v>
          </cell>
          <cell r="H201" t="str">
            <v>09/2025</v>
          </cell>
          <cell r="I201" t="str">
            <v>0,00</v>
          </cell>
          <cell r="J201">
            <v>329.13</v>
          </cell>
          <cell r="K201">
            <v>0</v>
          </cell>
          <cell r="M201">
            <v>0</v>
          </cell>
          <cell r="O201">
            <v>2.7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</row>
        <row r="202">
          <cell r="C202" t="str">
            <v>UPA CARUARU - CG Nº 011/2022</v>
          </cell>
          <cell r="E202" t="str">
            <v xml:space="preserve">WELLYDA KELLE DE OLIVEIRA SILVA </v>
          </cell>
          <cell r="F202" t="str">
            <v>2 - Outros Profissionais da Saúde</v>
          </cell>
          <cell r="G202" t="str">
            <v>2235-05</v>
          </cell>
          <cell r="H202" t="str">
            <v>09/2025</v>
          </cell>
          <cell r="I202" t="str">
            <v>0,00</v>
          </cell>
          <cell r="J202">
            <v>206.45</v>
          </cell>
          <cell r="K202">
            <v>0</v>
          </cell>
          <cell r="L202">
            <v>337.48399999999998</v>
          </cell>
          <cell r="M202">
            <v>2.79</v>
          </cell>
          <cell r="O202">
            <v>4.6900000000000004</v>
          </cell>
          <cell r="S202">
            <v>0</v>
          </cell>
          <cell r="U202">
            <v>0</v>
          </cell>
          <cell r="V202">
            <v>0</v>
          </cell>
          <cell r="Y202">
            <v>2459.15</v>
          </cell>
          <cell r="AB202" t="str">
            <v>ABONO ASSIS FIN COMPLEMENTAR</v>
          </cell>
        </row>
        <row r="203">
          <cell r="C203" t="str">
            <v>UPA CARUARU - CG Nº 011/2022</v>
          </cell>
          <cell r="E203" t="str">
            <v>WELMA RODRIGUES DOS SANTOS NASCIMENTO</v>
          </cell>
          <cell r="F203" t="str">
            <v>2 - Outros Profissionais da Saúde</v>
          </cell>
          <cell r="G203" t="str">
            <v>3222-05</v>
          </cell>
          <cell r="H203" t="str">
            <v>09/2025</v>
          </cell>
          <cell r="I203" t="str">
            <v>0,00</v>
          </cell>
          <cell r="J203">
            <v>145.72</v>
          </cell>
          <cell r="K203">
            <v>0</v>
          </cell>
          <cell r="L203">
            <v>337.48399999999998</v>
          </cell>
          <cell r="M203">
            <v>15.18</v>
          </cell>
          <cell r="O203">
            <v>2.7</v>
          </cell>
          <cell r="R203">
            <v>288</v>
          </cell>
          <cell r="S203">
            <v>91.08</v>
          </cell>
          <cell r="U203">
            <v>0</v>
          </cell>
          <cell r="V203">
            <v>0</v>
          </cell>
          <cell r="Y203">
            <v>1807</v>
          </cell>
          <cell r="AB203" t="str">
            <v>ABONO ASSIS FIN COMPLEMENTAR</v>
          </cell>
        </row>
        <row r="204">
          <cell r="C204" t="str">
            <v>UPA CARUARU - CG Nº 011/2022</v>
          </cell>
          <cell r="E204" t="str">
            <v xml:space="preserve">WELTON FERREIRA DE MOURA SALES </v>
          </cell>
          <cell r="F204" t="str">
            <v>2 - Outros Profissionais da Saúde</v>
          </cell>
          <cell r="G204" t="str">
            <v>3241-15</v>
          </cell>
          <cell r="H204" t="str">
            <v>09/2025</v>
          </cell>
          <cell r="I204" t="str">
            <v>0,00</v>
          </cell>
          <cell r="J204">
            <v>312.42</v>
          </cell>
          <cell r="K204">
            <v>0</v>
          </cell>
          <cell r="L204">
            <v>337.48399999999998</v>
          </cell>
          <cell r="M204">
            <v>30.36</v>
          </cell>
          <cell r="O204">
            <v>2.7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</row>
        <row r="205">
          <cell r="C205" t="str">
            <v>UPA CARUARU - CG Nº 011/2022</v>
          </cell>
          <cell r="E205" t="str">
            <v>WILLIAM DANIEL BENTO DA SILVA</v>
          </cell>
          <cell r="F205" t="str">
            <v>3 - Administrativo</v>
          </cell>
          <cell r="G205" t="str">
            <v>5211-30</v>
          </cell>
          <cell r="H205" t="str">
            <v>09/2025</v>
          </cell>
          <cell r="I205" t="str">
            <v>0,00</v>
          </cell>
          <cell r="J205">
            <v>139.53</v>
          </cell>
          <cell r="K205">
            <v>0</v>
          </cell>
          <cell r="L205">
            <v>337.48399999999998</v>
          </cell>
          <cell r="M205">
            <v>30.36</v>
          </cell>
          <cell r="O205">
            <v>2.7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</row>
        <row r="206">
          <cell r="C206" t="str">
            <v>UPA CARUARU - CG Nº 011/2022</v>
          </cell>
          <cell r="E206" t="str">
            <v>WISLA KELY FERREIRA DOS SANTOS</v>
          </cell>
          <cell r="F206" t="str">
            <v>3 - Administrativo</v>
          </cell>
          <cell r="G206" t="str">
            <v>2521-05</v>
          </cell>
          <cell r="H206" t="str">
            <v>09/2025</v>
          </cell>
          <cell r="I206" t="str">
            <v>0,00</v>
          </cell>
          <cell r="J206">
            <v>310.70999999999998</v>
          </cell>
          <cell r="K206">
            <v>0</v>
          </cell>
          <cell r="L206">
            <v>337.48399999999998</v>
          </cell>
          <cell r="M206">
            <v>14.17</v>
          </cell>
          <cell r="O206">
            <v>2.7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D9FD7-87F1-4C46-A69A-7A1BDC165BB2}">
  <sheetPr>
    <tabColor theme="3" tint="0.39997558519241921"/>
  </sheetPr>
  <dimension ref="A1:AB5002"/>
  <sheetViews>
    <sheetView showGridLines="0" tabSelected="1" workbookViewId="0">
      <selection activeCell="AB1" sqref="AB1:AB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09/2025</v>
      </c>
      <c r="H3" s="14" t="str">
        <f>'[1]TCE - ANEXO III - Preencher'!I12</f>
        <v>0,00</v>
      </c>
      <c r="I3" s="14">
        <f>'[1]TCE - ANEXO III - Preencher'!J12</f>
        <v>199.25</v>
      </c>
      <c r="J3" s="14">
        <f>'[1]TCE - ANEXO III - Preencher'!K12</f>
        <v>0</v>
      </c>
      <c r="K3" s="15">
        <f>'[1]TCE - ANEXO III - Preencher'!L12</f>
        <v>337.48399999999998</v>
      </c>
      <c r="L3" s="15">
        <f>'[1]TCE - ANEXO III - Preencher'!M12</f>
        <v>30.36</v>
      </c>
      <c r="M3" s="15">
        <f>K3-L3</f>
        <v>307.12399999999997</v>
      </c>
      <c r="N3" s="15">
        <f>'[1]TCE - ANEXO III - Preencher'!O12</f>
        <v>2.7</v>
      </c>
      <c r="O3" s="15">
        <f>'[1]TCE - ANEXO III - Preencher'!P12</f>
        <v>0</v>
      </c>
      <c r="P3" s="16">
        <f>N3-O3</f>
        <v>2.7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509.07399999999996</v>
      </c>
    </row>
    <row r="4" spans="1:28" x14ac:dyDescent="0.2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AGUEDA MARIA RAFAEL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09/2025</v>
      </c>
      <c r="H4" s="14" t="str">
        <f>'[1]TCE - ANEXO III - Preencher'!I13</f>
        <v>0,00</v>
      </c>
      <c r="I4" s="14">
        <f>'[1]TCE - ANEXO III - Preencher'!J13</f>
        <v>153.72</v>
      </c>
      <c r="J4" s="14">
        <f>'[1]TCE - ANEXO III - Preencher'!K13</f>
        <v>0</v>
      </c>
      <c r="K4" s="15">
        <f>'[1]TCE - ANEXO III - Preencher'!L13</f>
        <v>337.48399999999998</v>
      </c>
      <c r="L4" s="15">
        <f>'[1]TCE - ANEXO III - Preencher'!M13</f>
        <v>15.18</v>
      </c>
      <c r="M4" s="15">
        <f t="shared" ref="M4:M67" si="1">K4-L4</f>
        <v>322.30399999999997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1807</v>
      </c>
      <c r="Y4" s="15">
        <f>'[1]TCE - ANEXO III - Preencher'!Z13</f>
        <v>0</v>
      </c>
      <c r="Z4" s="16">
        <f t="shared" ref="Z4:Z67" si="5">X4-Y4</f>
        <v>1807</v>
      </c>
      <c r="AA4" s="17" t="str">
        <f>IF('[1]TCE - ANEXO III - Preencher'!AB13="","",'[1]TCE - ANEXO III - Preencher'!AB13)</f>
        <v>ABONO ASSIS FIN COMPLEMENTAR</v>
      </c>
      <c r="AB4" s="15">
        <f t="shared" si="0"/>
        <v>2285.7240000000002</v>
      </c>
    </row>
    <row r="5" spans="1:28" x14ac:dyDescent="0.2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ALEFE FILIPE DOS SANTOS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 t="str">
        <f>IF('[1]TCE - ANEXO III - Preencher'!H14="","",'[1]TCE - ANEXO III - Preencher'!H14)</f>
        <v>09/2025</v>
      </c>
      <c r="H5" s="14" t="str">
        <f>'[1]TCE - ANEXO III - Preencher'!I14</f>
        <v>0,00</v>
      </c>
      <c r="I5" s="14">
        <f>'[1]TCE - ANEXO III - Preencher'!J14</f>
        <v>181.78</v>
      </c>
      <c r="J5" s="14">
        <f>'[1]TCE - ANEXO III - Preencher'!K14</f>
        <v>0</v>
      </c>
      <c r="K5" s="15">
        <f>'[1]TCE - ANEXO III - Preencher'!L14</f>
        <v>337.48399999999998</v>
      </c>
      <c r="L5" s="15">
        <f>'[1]TCE - ANEXO III - Preencher'!M14</f>
        <v>30.36</v>
      </c>
      <c r="M5" s="15">
        <f t="shared" si="1"/>
        <v>307.12399999999997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491.60399999999998</v>
      </c>
    </row>
    <row r="6" spans="1:28" x14ac:dyDescent="0.2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>ALEXSANDRA ANGELA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09/2025</v>
      </c>
      <c r="H6" s="14" t="str">
        <f>'[1]TCE - ANEXO III - Preencher'!I15</f>
        <v>0,00</v>
      </c>
      <c r="I6" s="14">
        <f>'[1]TCE - ANEXO III - Preencher'!J15</f>
        <v>226.38</v>
      </c>
      <c r="J6" s="14">
        <f>'[1]TCE - ANEXO III - Preencher'!K15</f>
        <v>0</v>
      </c>
      <c r="K6" s="15">
        <f>'[1]TCE - ANEXO III - Preencher'!L15</f>
        <v>337.48399999999998</v>
      </c>
      <c r="L6" s="15">
        <f>'[1]TCE - ANEXO III - Preencher'!M15</f>
        <v>15.18</v>
      </c>
      <c r="M6" s="15">
        <f t="shared" si="1"/>
        <v>322.30399999999997</v>
      </c>
      <c r="N6" s="15">
        <f>'[1]TCE - ANEXO III - Preencher'!O15</f>
        <v>2.7</v>
      </c>
      <c r="O6" s="15">
        <f>'[1]TCE - ANEXO III - Preencher'!P15</f>
        <v>0</v>
      </c>
      <c r="P6" s="16">
        <f t="shared" si="2"/>
        <v>2.7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>ABONO ASSIS FIN COMPLEMENTAR</v>
      </c>
      <c r="AB6" s="15">
        <f t="shared" si="0"/>
        <v>2358.384</v>
      </c>
    </row>
    <row r="7" spans="1:28" x14ac:dyDescent="0.2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ALEXSANDRA DE JESUS MACIEL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5134-30</v>
      </c>
      <c r="G7" s="13" t="str">
        <f>IF('[1]TCE - ANEXO III - Preencher'!H16="","",'[1]TCE - ANEXO III - Preencher'!H16)</f>
        <v>09/2025</v>
      </c>
      <c r="H7" s="14" t="str">
        <f>'[1]TCE - ANEXO III - Preencher'!I16</f>
        <v>0,00</v>
      </c>
      <c r="I7" s="14">
        <f>'[1]TCE - ANEXO III - Preencher'!J16</f>
        <v>132.80000000000001</v>
      </c>
      <c r="J7" s="14">
        <f>'[1]TCE - ANEXO III - Preencher'!K16</f>
        <v>0</v>
      </c>
      <c r="K7" s="15">
        <f>'[1]TCE - ANEXO III - Preencher'!L16</f>
        <v>337.48399999999998</v>
      </c>
      <c r="L7" s="15">
        <f>'[1]TCE - ANEXO III - Preencher'!M16</f>
        <v>15.18</v>
      </c>
      <c r="M7" s="15">
        <f t="shared" si="1"/>
        <v>322.30399999999997</v>
      </c>
      <c r="N7" s="15">
        <f>'[1]TCE - ANEXO III - Preencher'!O16</f>
        <v>2.7</v>
      </c>
      <c r="O7" s="15">
        <f>'[1]TCE - ANEXO III - Preencher'!P16</f>
        <v>0</v>
      </c>
      <c r="P7" s="16">
        <f t="shared" si="2"/>
        <v>2.7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457.80399999999997</v>
      </c>
    </row>
    <row r="8" spans="1:28" x14ac:dyDescent="0.2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ALEXSANDRA MARIA BASILIO DE MELO SANTOS GONCALVES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4221-10</v>
      </c>
      <c r="G8" s="13" t="str">
        <f>IF('[1]TCE - ANEXO III - Preencher'!H17="","",'[1]TCE - ANEXO III - Preencher'!H17)</f>
        <v>09/2025</v>
      </c>
      <c r="H8" s="14" t="str">
        <f>'[1]TCE - ANEXO III - Preencher'!I17</f>
        <v>0,00</v>
      </c>
      <c r="I8" s="14">
        <f>'[1]TCE - ANEXO III - Preencher'!J17</f>
        <v>194.3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2.7</v>
      </c>
      <c r="O8" s="15">
        <f>'[1]TCE - ANEXO III - Preencher'!P17</f>
        <v>0</v>
      </c>
      <c r="P8" s="16">
        <f t="shared" si="2"/>
        <v>2.7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197</v>
      </c>
    </row>
    <row r="9" spans="1:28" x14ac:dyDescent="0.2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ALEXYA GLEICY DE SOUZA RODRIGUES MENDES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5211-30</v>
      </c>
      <c r="G9" s="13" t="str">
        <f>IF('[1]TCE - ANEXO III - Preencher'!H18="","",'[1]TCE - ANEXO III - Preencher'!H18)</f>
        <v>09/2025</v>
      </c>
      <c r="H9" s="14" t="str">
        <f>'[1]TCE - ANEXO III - Preencher'!I18</f>
        <v>0,00</v>
      </c>
      <c r="I9" s="14">
        <f>'[1]TCE - ANEXO III - Preencher'!J18</f>
        <v>0</v>
      </c>
      <c r="J9" s="14">
        <f>'[1]TCE - ANEXO III - Preencher'!K18</f>
        <v>176.05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16.739999999999998</v>
      </c>
      <c r="U9" s="15">
        <f>'[1]TCE - ANEXO III - Preencher'!V18</f>
        <v>0</v>
      </c>
      <c r="V9" s="16">
        <f t="shared" si="4"/>
        <v>16.739999999999998</v>
      </c>
      <c r="W9" s="17" t="str">
        <f>IF('[1]TCE - ANEXO III - Preencher'!X18="","",'[1]TCE - ANEXO III - Preencher'!X18)</f>
        <v>AUX. CRECHE FEDERAÇÃO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192.79000000000002</v>
      </c>
    </row>
    <row r="10" spans="1:28" x14ac:dyDescent="0.2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 xml:space="preserve">ALINE MELLISSA SANTOS OLIVEIRA 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1312-05</v>
      </c>
      <c r="G10" s="13" t="str">
        <f>IF('[1]TCE - ANEXO III - Preencher'!H19="","",'[1]TCE - ANEXO III - Preencher'!H19)</f>
        <v>09/2025</v>
      </c>
      <c r="H10" s="14" t="str">
        <f>'[1]TCE - ANEXO III - Preencher'!I19</f>
        <v>0,00</v>
      </c>
      <c r="I10" s="14">
        <f>'[1]TCE - ANEXO III - Preencher'!J19</f>
        <v>932.78</v>
      </c>
      <c r="J10" s="14">
        <f>'[1]TCE - ANEXO III - Preencher'!K19</f>
        <v>0</v>
      </c>
      <c r="K10" s="15">
        <f>'[1]TCE - ANEXO III - Preencher'!L19</f>
        <v>337.48399999999998</v>
      </c>
      <c r="L10" s="15">
        <f>'[1]TCE - ANEXO III - Preencher'!M19</f>
        <v>30.36</v>
      </c>
      <c r="M10" s="15">
        <f t="shared" si="1"/>
        <v>307.12399999999997</v>
      </c>
      <c r="N10" s="15">
        <f>'[1]TCE - ANEXO III - Preencher'!O19</f>
        <v>16.600000000000001</v>
      </c>
      <c r="O10" s="15">
        <f>'[1]TCE - ANEXO III - Preencher'!P19</f>
        <v>0</v>
      </c>
      <c r="P10" s="16">
        <f t="shared" si="2"/>
        <v>16.600000000000001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1256.5039999999999</v>
      </c>
    </row>
    <row r="11" spans="1:28" x14ac:dyDescent="0.2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ALINE TEREZA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09/2025</v>
      </c>
      <c r="H11" s="14" t="str">
        <f>'[1]TCE - ANEXO III - Preencher'!I20</f>
        <v>0,00</v>
      </c>
      <c r="I11" s="14">
        <f>'[1]TCE - ANEXO III - Preencher'!J20</f>
        <v>153.72</v>
      </c>
      <c r="J11" s="14">
        <f>'[1]TCE - ANEXO III - Preencher'!K20</f>
        <v>0</v>
      </c>
      <c r="K11" s="15">
        <f>'[1]TCE - ANEXO III - Preencher'!L20</f>
        <v>337.48399999999998</v>
      </c>
      <c r="L11" s="15">
        <f>'[1]TCE - ANEXO III - Preencher'!M20</f>
        <v>15.18</v>
      </c>
      <c r="M11" s="15">
        <f t="shared" si="1"/>
        <v>322.30399999999997</v>
      </c>
      <c r="N11" s="15">
        <f>'[1]TCE - ANEXO III - Preencher'!O20</f>
        <v>2.7</v>
      </c>
      <c r="O11" s="15">
        <f>'[1]TCE - ANEXO III - Preencher'!P20</f>
        <v>0</v>
      </c>
      <c r="P11" s="16">
        <f t="shared" si="2"/>
        <v>2.7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1807</v>
      </c>
      <c r="Y11" s="15">
        <f>'[1]TCE - ANEXO III - Preencher'!Z20</f>
        <v>0</v>
      </c>
      <c r="Z11" s="16">
        <f t="shared" si="5"/>
        <v>1807</v>
      </c>
      <c r="AA11" s="17" t="str">
        <f>IF('[1]TCE - ANEXO III - Preencher'!AB20="","",'[1]TCE - ANEXO III - Preencher'!AB20)</f>
        <v>ABONO ASSIS FIN COMPLEMENTAR</v>
      </c>
      <c r="AB11" s="15">
        <f t="shared" si="0"/>
        <v>2285.7240000000002</v>
      </c>
    </row>
    <row r="12" spans="1:28" x14ac:dyDescent="0.2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>ANA CLARA DIAS DE ANDRADE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2234-05</v>
      </c>
      <c r="G12" s="13" t="str">
        <f>IF('[1]TCE - ANEXO III - Preencher'!H21="","",'[1]TCE - ANEXO III - Preencher'!H21)</f>
        <v>09/2025</v>
      </c>
      <c r="H12" s="14" t="str">
        <f>'[1]TCE - ANEXO III - Preencher'!I21</f>
        <v>0,00</v>
      </c>
      <c r="I12" s="14">
        <f>'[1]TCE - ANEXO III - Preencher'!J21</f>
        <v>347.43</v>
      </c>
      <c r="J12" s="14">
        <f>'[1]TCE - ANEXO III - Preencher'!K21</f>
        <v>0</v>
      </c>
      <c r="K12" s="15">
        <f>'[1]TCE - ANEXO III - Preencher'!L21</f>
        <v>337.48399999999998</v>
      </c>
      <c r="L12" s="15">
        <f>'[1]TCE - ANEXO III - Preencher'!M21</f>
        <v>19.39</v>
      </c>
      <c r="M12" s="15">
        <f t="shared" si="1"/>
        <v>318.09399999999999</v>
      </c>
      <c r="N12" s="15">
        <f>'[1]TCE - ANEXO III - Preencher'!O21</f>
        <v>2.7</v>
      </c>
      <c r="O12" s="15">
        <f>'[1]TCE - ANEXO III - Preencher'!P21</f>
        <v>0</v>
      </c>
      <c r="P12" s="16">
        <f t="shared" si="2"/>
        <v>2.7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668.22400000000005</v>
      </c>
    </row>
    <row r="13" spans="1:28" x14ac:dyDescent="0.2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ANA ROBERTA DE MELO COSTA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09/2025</v>
      </c>
      <c r="H13" s="14" t="str">
        <f>'[1]TCE - ANEXO III - Preencher'!I22</f>
        <v>0,00</v>
      </c>
      <c r="I13" s="14">
        <f>'[1]TCE - ANEXO III - Preencher'!J22</f>
        <v>153.72</v>
      </c>
      <c r="J13" s="14">
        <f>'[1]TCE - ANEXO III - Preencher'!K22</f>
        <v>0</v>
      </c>
      <c r="K13" s="15">
        <f>'[1]TCE - ANEXO III - Preencher'!L22</f>
        <v>337.48399999999998</v>
      </c>
      <c r="L13" s="15">
        <f>'[1]TCE - ANEXO III - Preencher'!M22</f>
        <v>15.18</v>
      </c>
      <c r="M13" s="15">
        <f t="shared" si="1"/>
        <v>322.30399999999997</v>
      </c>
      <c r="N13" s="15">
        <f>'[1]TCE - ANEXO III - Preencher'!O22</f>
        <v>2.7</v>
      </c>
      <c r="O13" s="15">
        <f>'[1]TCE - ANEXO III - Preencher'!P22</f>
        <v>0</v>
      </c>
      <c r="P13" s="16">
        <f t="shared" si="2"/>
        <v>2.7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478.72399999999999</v>
      </c>
    </row>
    <row r="14" spans="1:28" x14ac:dyDescent="0.2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 xml:space="preserve">ANGELA MARIA PEREIRA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09/2025</v>
      </c>
      <c r="H14" s="14" t="str">
        <f>'[1]TCE - ANEXO III - Preencher'!I23</f>
        <v>0,00</v>
      </c>
      <c r="I14" s="14">
        <f>'[1]TCE - ANEXO III - Preencher'!J23</f>
        <v>153.72</v>
      </c>
      <c r="J14" s="14">
        <f>'[1]TCE - ANEXO III - Preencher'!K23</f>
        <v>0</v>
      </c>
      <c r="K14" s="15">
        <f>'[1]TCE - ANEXO III - Preencher'!L23</f>
        <v>337.48399999999998</v>
      </c>
      <c r="L14" s="15">
        <f>'[1]TCE - ANEXO III - Preencher'!M23</f>
        <v>15.18</v>
      </c>
      <c r="M14" s="15">
        <f t="shared" si="1"/>
        <v>322.30399999999997</v>
      </c>
      <c r="N14" s="15">
        <f>'[1]TCE - ANEXO III - Preencher'!O23</f>
        <v>2.7</v>
      </c>
      <c r="O14" s="15">
        <f>'[1]TCE - ANEXO III - Preencher'!P23</f>
        <v>0</v>
      </c>
      <c r="P14" s="16">
        <f t="shared" si="2"/>
        <v>2.7</v>
      </c>
      <c r="Q14" s="15">
        <f>'[1]TCE - ANEXO III - Preencher'!R23</f>
        <v>288</v>
      </c>
      <c r="R14" s="15">
        <f>'[1]TCE - ANEXO III - Preencher'!S23</f>
        <v>91.08</v>
      </c>
      <c r="S14" s="16">
        <f t="shared" si="3"/>
        <v>196.92000000000002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1807</v>
      </c>
      <c r="Y14" s="15">
        <f>'[1]TCE - ANEXO III - Preencher'!Z23</f>
        <v>0</v>
      </c>
      <c r="Z14" s="16">
        <f t="shared" si="5"/>
        <v>1807</v>
      </c>
      <c r="AA14" s="17" t="str">
        <f>IF('[1]TCE - ANEXO III - Preencher'!AB23="","",'[1]TCE - ANEXO III - Preencher'!AB23)</f>
        <v>ABONO ASSIS FIN COMPLEMENTAR</v>
      </c>
      <c r="AB14" s="15">
        <f t="shared" si="0"/>
        <v>2482.6440000000002</v>
      </c>
    </row>
    <row r="15" spans="1:28" x14ac:dyDescent="0.2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ANNA KAROLINA MELO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09/2025</v>
      </c>
      <c r="H15" s="14" t="str">
        <f>'[1]TCE - ANEXO III - Preencher'!I24</f>
        <v>0,00</v>
      </c>
      <c r="I15" s="14">
        <f>'[1]TCE - ANEXO III - Preencher'!J24</f>
        <v>187.11</v>
      </c>
      <c r="J15" s="14">
        <f>'[1]TCE - ANEXO III - Preencher'!K24</f>
        <v>0</v>
      </c>
      <c r="K15" s="15">
        <f>'[1]TCE - ANEXO III - Preencher'!L24</f>
        <v>337.48399999999998</v>
      </c>
      <c r="L15" s="15">
        <f>'[1]TCE - ANEXO III - Preencher'!M24</f>
        <v>2.75</v>
      </c>
      <c r="M15" s="15">
        <f t="shared" si="1"/>
        <v>334.73399999999998</v>
      </c>
      <c r="N15" s="15">
        <f>'[1]TCE - ANEXO III - Preencher'!O24</f>
        <v>4.6900000000000004</v>
      </c>
      <c r="O15" s="15">
        <f>'[1]TCE - ANEXO III - Preencher'!P24</f>
        <v>0</v>
      </c>
      <c r="P15" s="16">
        <f t="shared" si="2"/>
        <v>4.6900000000000004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2282.8200000000002</v>
      </c>
      <c r="Y15" s="15">
        <f>'[1]TCE - ANEXO III - Preencher'!Z24</f>
        <v>0</v>
      </c>
      <c r="Z15" s="16">
        <f t="shared" si="5"/>
        <v>2282.8200000000002</v>
      </c>
      <c r="AA15" s="17" t="str">
        <f>IF('[1]TCE - ANEXO III - Preencher'!AB24="","",'[1]TCE - ANEXO III - Preencher'!AB24)</f>
        <v>ABONO ASSIS FIN COMPLEMENTAR</v>
      </c>
      <c r="AB15" s="15">
        <f t="shared" si="0"/>
        <v>2809.3540000000003</v>
      </c>
    </row>
    <row r="16" spans="1:28" x14ac:dyDescent="0.2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ANNE CAROLLINE CORDEIRO MELO NUNES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09/2025</v>
      </c>
      <c r="H16" s="14" t="str">
        <f>'[1]TCE - ANEXO III - Preencher'!I25</f>
        <v>0,00</v>
      </c>
      <c r="I16" s="14">
        <f>'[1]TCE - ANEXO III - Preencher'!J25</f>
        <v>215.83</v>
      </c>
      <c r="J16" s="14">
        <f>'[1]TCE - ANEXO III - Preencher'!K25</f>
        <v>0</v>
      </c>
      <c r="K16" s="15">
        <f>'[1]TCE - ANEXO III - Preencher'!L25</f>
        <v>337.48399999999998</v>
      </c>
      <c r="L16" s="15">
        <f>'[1]TCE - ANEXO III - Preencher'!M25</f>
        <v>3.05</v>
      </c>
      <c r="M16" s="15">
        <f t="shared" si="1"/>
        <v>334.43399999999997</v>
      </c>
      <c r="N16" s="15">
        <f>'[1]TCE - ANEXO III - Preencher'!O25</f>
        <v>4.6900000000000004</v>
      </c>
      <c r="O16" s="15">
        <f>'[1]TCE - ANEXO III - Preencher'!P25</f>
        <v>0</v>
      </c>
      <c r="P16" s="16">
        <f t="shared" si="2"/>
        <v>4.6900000000000004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2170.88</v>
      </c>
      <c r="Y16" s="15">
        <f>'[1]TCE - ANEXO III - Preencher'!Z25</f>
        <v>0</v>
      </c>
      <c r="Z16" s="16">
        <f t="shared" si="5"/>
        <v>2170.88</v>
      </c>
      <c r="AA16" s="17" t="str">
        <f>IF('[1]TCE - ANEXO III - Preencher'!AB25="","",'[1]TCE - ANEXO III - Preencher'!AB25)</f>
        <v>ABONO ASSIS FIN COMPLEMENTAR</v>
      </c>
      <c r="AB16" s="15">
        <f t="shared" si="0"/>
        <v>2725.8340000000003</v>
      </c>
    </row>
    <row r="17" spans="1:28" x14ac:dyDescent="0.2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ANNY CARLA BEZERRA DE BRITO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09/2025</v>
      </c>
      <c r="H17" s="14" t="str">
        <f>'[1]TCE - ANEXO III - Preencher'!I26</f>
        <v>0,00</v>
      </c>
      <c r="I17" s="14">
        <f>'[1]TCE - ANEXO III - Preencher'!J26</f>
        <v>204.91</v>
      </c>
      <c r="J17" s="14">
        <f>'[1]TCE - ANEXO III - Preencher'!K26</f>
        <v>0</v>
      </c>
      <c r="K17" s="15">
        <f>'[1]TCE - ANEXO III - Preencher'!L26</f>
        <v>337.48399999999998</v>
      </c>
      <c r="L17" s="15">
        <f>'[1]TCE - ANEXO III - Preencher'!M26</f>
        <v>15.18</v>
      </c>
      <c r="M17" s="15">
        <f t="shared" si="1"/>
        <v>322.30399999999997</v>
      </c>
      <c r="N17" s="15">
        <f>'[1]TCE - ANEXO III - Preencher'!O26</f>
        <v>2.7</v>
      </c>
      <c r="O17" s="15">
        <f>'[1]TCE - ANEXO III - Preencher'!P26</f>
        <v>0</v>
      </c>
      <c r="P17" s="16">
        <f t="shared" si="2"/>
        <v>2.7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1807</v>
      </c>
      <c r="Y17" s="15">
        <f>'[1]TCE - ANEXO III - Preencher'!Z26</f>
        <v>0</v>
      </c>
      <c r="Z17" s="16">
        <f t="shared" si="5"/>
        <v>1807</v>
      </c>
      <c r="AA17" s="17" t="str">
        <f>IF('[1]TCE - ANEXO III - Preencher'!AB26="","",'[1]TCE - ANEXO III - Preencher'!AB26)</f>
        <v>ABONO ASSIS FIN COMPLEMENTAR</v>
      </c>
      <c r="AB17" s="15">
        <f t="shared" si="0"/>
        <v>2336.9139999999998</v>
      </c>
    </row>
    <row r="18" spans="1:28" x14ac:dyDescent="0.2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ARIANNY CAROLINY MARINHO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09/2025</v>
      </c>
      <c r="H18" s="14" t="str">
        <f>'[1]TCE - ANEXO III - Preencher'!I27</f>
        <v>0,00</v>
      </c>
      <c r="I18" s="14">
        <f>'[1]TCE - ANEXO III - Preencher'!J27</f>
        <v>145.72</v>
      </c>
      <c r="J18" s="14">
        <f>'[1]TCE - ANEXO III - Preencher'!K27</f>
        <v>0</v>
      </c>
      <c r="K18" s="15">
        <f>'[1]TCE - ANEXO III - Preencher'!L27</f>
        <v>337.48399999999998</v>
      </c>
      <c r="L18" s="15">
        <f>'[1]TCE - ANEXO III - Preencher'!M27</f>
        <v>15.18</v>
      </c>
      <c r="M18" s="15">
        <f t="shared" si="1"/>
        <v>322.30399999999997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COMPLEMENTAR</v>
      </c>
      <c r="AB18" s="15">
        <f t="shared" si="0"/>
        <v>2277.7240000000002</v>
      </c>
    </row>
    <row r="19" spans="1:28" x14ac:dyDescent="0.2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ARQUIDOVEL OLIVEIRA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 t="str">
        <f>IF('[1]TCE - ANEXO III - Preencher'!H28="","",'[1]TCE - ANEXO III - Preencher'!H28)</f>
        <v>09/2025</v>
      </c>
      <c r="H19" s="14" t="str">
        <f>'[1]TCE - ANEXO III - Preencher'!I28</f>
        <v>0,00</v>
      </c>
      <c r="I19" s="14">
        <f>'[1]TCE - ANEXO III - Preencher'!J28</f>
        <v>1232</v>
      </c>
      <c r="J19" s="14">
        <f>'[1]TCE - ANEXO III - Preencher'!K28</f>
        <v>0</v>
      </c>
      <c r="K19" s="15">
        <f>'[1]TCE - ANEXO III - Preencher'!L28</f>
        <v>337.48399999999998</v>
      </c>
      <c r="L19" s="15">
        <f>'[1]TCE - ANEXO III - Preencher'!M28</f>
        <v>30.36</v>
      </c>
      <c r="M19" s="15">
        <f t="shared" si="1"/>
        <v>307.12399999999997</v>
      </c>
      <c r="N19" s="15">
        <f>'[1]TCE - ANEXO III - Preencher'!O28</f>
        <v>2.7</v>
      </c>
      <c r="O19" s="15">
        <f>'[1]TCE - ANEXO III - Preencher'!P28</f>
        <v>0</v>
      </c>
      <c r="P19" s="16">
        <f t="shared" si="2"/>
        <v>2.7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1541.8240000000001</v>
      </c>
    </row>
    <row r="20" spans="1:28" x14ac:dyDescent="0.2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AUDIANNY KEILLA BEZERRA DE BRITO FREITAS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09/2025</v>
      </c>
      <c r="H20" s="14" t="str">
        <f>'[1]TCE - ANEXO III - Preencher'!I29</f>
        <v>0,00</v>
      </c>
      <c r="I20" s="14">
        <f>'[1]TCE - ANEXO III - Preencher'!J29</f>
        <v>158.44</v>
      </c>
      <c r="J20" s="14">
        <f>'[1]TCE - ANEXO III - Preencher'!K29</f>
        <v>0</v>
      </c>
      <c r="K20" s="15">
        <f>'[1]TCE - ANEXO III - Preencher'!L29</f>
        <v>337.48399999999998</v>
      </c>
      <c r="L20" s="15">
        <f>'[1]TCE - ANEXO III - Preencher'!M29</f>
        <v>15.18</v>
      </c>
      <c r="M20" s="15">
        <f t="shared" si="1"/>
        <v>322.30399999999997</v>
      </c>
      <c r="N20" s="15">
        <f>'[1]TCE - ANEXO III - Preencher'!O29</f>
        <v>2.7</v>
      </c>
      <c r="O20" s="15">
        <f>'[1]TCE - ANEXO III - Preencher'!P29</f>
        <v>0</v>
      </c>
      <c r="P20" s="16">
        <f t="shared" si="2"/>
        <v>2.7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1807</v>
      </c>
      <c r="Y20" s="15">
        <f>'[1]TCE - ANEXO III - Preencher'!Z29</f>
        <v>0</v>
      </c>
      <c r="Z20" s="16">
        <f t="shared" si="5"/>
        <v>1807</v>
      </c>
      <c r="AA20" s="17" t="str">
        <f>IF('[1]TCE - ANEXO III - Preencher'!AB29="","",'[1]TCE - ANEXO III - Preencher'!AB29)</f>
        <v>ABONO ASSIS FIN COMPLEMENTAR</v>
      </c>
      <c r="AB20" s="15">
        <f t="shared" si="0"/>
        <v>2290.444</v>
      </c>
    </row>
    <row r="21" spans="1:28" x14ac:dyDescent="0.2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 xml:space="preserve">AYANNE KAROLINE DA SILVA CHAGAS SANTIAGO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09/2025</v>
      </c>
      <c r="H21" s="14" t="str">
        <f>'[1]TCE - ANEXO III - Preencher'!I30</f>
        <v>0,00</v>
      </c>
      <c r="I21" s="14">
        <f>'[1]TCE - ANEXO III - Preencher'!J30</f>
        <v>0</v>
      </c>
      <c r="J21" s="14">
        <f>'[1]TCE - ANEXO III - Preencher'!K30</f>
        <v>102.6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102.6</v>
      </c>
    </row>
    <row r="22" spans="1:28" x14ac:dyDescent="0.2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 xml:space="preserve">BRUNA RAPHAELA DE CARVALHO BEZERRA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09/2025</v>
      </c>
      <c r="H22" s="14" t="str">
        <f>'[1]TCE - ANEXO III - Preencher'!I31</f>
        <v>0,00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1807</v>
      </c>
      <c r="Y22" s="15">
        <f>'[1]TCE - ANEXO III - Preencher'!Z31</f>
        <v>0</v>
      </c>
      <c r="Z22" s="16">
        <f t="shared" si="5"/>
        <v>1807</v>
      </c>
      <c r="AA22" s="17" t="str">
        <f>IF('[1]TCE - ANEXO III - Preencher'!AB31="","",'[1]TCE - ANEXO III - Preencher'!AB31)</f>
        <v>ABONO ASSIS FIN COMPLEMENTAR</v>
      </c>
      <c r="AB22" s="15">
        <f t="shared" si="0"/>
        <v>1807</v>
      </c>
    </row>
    <row r="23" spans="1:28" x14ac:dyDescent="0.2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BRUNO DE OLIVEIRA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09/2025</v>
      </c>
      <c r="H23" s="14" t="str">
        <f>'[1]TCE - ANEXO III - Preencher'!I32</f>
        <v>0,00</v>
      </c>
      <c r="I23" s="14">
        <f>'[1]TCE - ANEXO III - Preencher'!J32</f>
        <v>266.35000000000002</v>
      </c>
      <c r="J23" s="14">
        <f>'[1]TCE - ANEXO III - Preencher'!K32</f>
        <v>0</v>
      </c>
      <c r="K23" s="15">
        <f>'[1]TCE - ANEXO III - Preencher'!L32</f>
        <v>337.48399999999998</v>
      </c>
      <c r="L23" s="15">
        <f>'[1]TCE - ANEXO III - Preencher'!M32</f>
        <v>3.59</v>
      </c>
      <c r="M23" s="15">
        <f t="shared" si="1"/>
        <v>333.89400000000001</v>
      </c>
      <c r="N23" s="15">
        <f>'[1]TCE - ANEXO III - Preencher'!O32</f>
        <v>4.6900000000000004</v>
      </c>
      <c r="O23" s="15">
        <f>'[1]TCE - ANEXO III - Preencher'!P32</f>
        <v>0</v>
      </c>
      <c r="P23" s="16">
        <f t="shared" si="2"/>
        <v>4.6900000000000004</v>
      </c>
      <c r="Q23" s="15">
        <f>'[1]TCE - ANEXO III - Preencher'!R32</f>
        <v>201.6</v>
      </c>
      <c r="R23" s="15">
        <f>'[1]TCE - ANEXO III - Preencher'!S32</f>
        <v>143.65</v>
      </c>
      <c r="S23" s="16">
        <f t="shared" si="3"/>
        <v>57.949999999999989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1657.64</v>
      </c>
      <c r="Y23" s="15">
        <f>'[1]TCE - ANEXO III - Preencher'!Z32</f>
        <v>0</v>
      </c>
      <c r="Z23" s="16">
        <f t="shared" si="5"/>
        <v>1657.64</v>
      </c>
      <c r="AA23" s="17" t="str">
        <f>IF('[1]TCE - ANEXO III - Preencher'!AB32="","",'[1]TCE - ANEXO III - Preencher'!AB32)</f>
        <v>ABONO ASSIS FIN COMPLEMENTAR</v>
      </c>
      <c r="AB23" s="15">
        <f t="shared" si="0"/>
        <v>2320.5240000000003</v>
      </c>
    </row>
    <row r="24" spans="1:28" x14ac:dyDescent="0.2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CAMILLA MARIA DA MOTA SILVEIRA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09/2025</v>
      </c>
      <c r="H24" s="14" t="str">
        <f>'[1]TCE - ANEXO III - Preencher'!I33</f>
        <v>0,00</v>
      </c>
      <c r="I24" s="14">
        <f>'[1]TCE - ANEXO III - Preencher'!J33</f>
        <v>0</v>
      </c>
      <c r="J24" s="14">
        <f>'[1]TCE - ANEXO III - Preencher'!K33</f>
        <v>152.21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9.23</v>
      </c>
      <c r="U24" s="15">
        <f>'[1]TCE - ANEXO III - Preencher'!V33</f>
        <v>0</v>
      </c>
      <c r="V24" s="16">
        <f t="shared" si="4"/>
        <v>9.23</v>
      </c>
      <c r="W24" s="17" t="str">
        <f>IF('[1]TCE - ANEXO III - Preencher'!X33="","",'[1]TCE - ANEXO III - Preencher'!X33)</f>
        <v>AUX CRECHE ( enfermeiros )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161.44</v>
      </c>
    </row>
    <row r="25" spans="1:28" x14ac:dyDescent="0.2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 xml:space="preserve">CAMILLY DANIELLY DE LIMA MARANHÃO 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4221-10</v>
      </c>
      <c r="G25" s="13" t="str">
        <f>IF('[1]TCE - ANEXO III - Preencher'!H34="","",'[1]TCE - ANEXO III - Preencher'!H34)</f>
        <v>09/2025</v>
      </c>
      <c r="H25" s="14" t="str">
        <f>'[1]TCE - ANEXO III - Preencher'!I34</f>
        <v>0,00</v>
      </c>
      <c r="I25" s="14">
        <f>'[1]TCE - ANEXO III - Preencher'!J34</f>
        <v>14.25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</v>
      </c>
      <c r="O25" s="15">
        <f>'[1]TCE - ANEXO III - Preencher'!P34</f>
        <v>0</v>
      </c>
      <c r="P25" s="16">
        <f t="shared" si="2"/>
        <v>2.7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16.95</v>
      </c>
    </row>
    <row r="26" spans="1:28" x14ac:dyDescent="0.2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CAMILLY DOMINGOS SANTANA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09/2025</v>
      </c>
      <c r="H26" s="14" t="str">
        <f>'[1]TCE - ANEXO III - Preencher'!I35</f>
        <v>0,00</v>
      </c>
      <c r="I26" s="14">
        <f>'[1]TCE - ANEXO III - Preencher'!J35</f>
        <v>14.25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</v>
      </c>
      <c r="O26" s="15">
        <f>'[1]TCE - ANEXO III - Preencher'!P35</f>
        <v>0</v>
      </c>
      <c r="P26" s="16">
        <f t="shared" si="2"/>
        <v>2.7</v>
      </c>
      <c r="Q26" s="15">
        <f>'[1]TCE - ANEXO III - Preencher'!R35</f>
        <v>403.2</v>
      </c>
      <c r="R26" s="15">
        <f>'[1]TCE - ANEXO III - Preencher'!S35</f>
        <v>42.78</v>
      </c>
      <c r="S26" s="16">
        <f t="shared" si="3"/>
        <v>360.41999999999996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377.36999999999995</v>
      </c>
    </row>
    <row r="27" spans="1:28" x14ac:dyDescent="0.2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CARLA WANESSA ROUXINOL DE ANDRADE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09/2025</v>
      </c>
      <c r="H27" s="14" t="str">
        <f>'[1]TCE - ANEXO III - Preencher'!I36</f>
        <v>0,00</v>
      </c>
      <c r="I27" s="14">
        <f>'[1]TCE - ANEXO III - Preencher'!J36</f>
        <v>196.07</v>
      </c>
      <c r="J27" s="14">
        <f>'[1]TCE - ANEXO III - Preencher'!K36</f>
        <v>0</v>
      </c>
      <c r="K27" s="15">
        <f>'[1]TCE - ANEXO III - Preencher'!L36</f>
        <v>337.48399999999998</v>
      </c>
      <c r="L27" s="15">
        <f>'[1]TCE - ANEXO III - Preencher'!M36</f>
        <v>3.05</v>
      </c>
      <c r="M27" s="15">
        <f t="shared" si="1"/>
        <v>334.43399999999997</v>
      </c>
      <c r="N27" s="15">
        <f>'[1]TCE - ANEXO III - Preencher'!O36</f>
        <v>4.6900000000000004</v>
      </c>
      <c r="O27" s="15">
        <f>'[1]TCE - ANEXO III - Preencher'!P36</f>
        <v>0</v>
      </c>
      <c r="P27" s="16">
        <f t="shared" si="2"/>
        <v>4.6900000000000004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2170.88</v>
      </c>
      <c r="Y27" s="15">
        <f>'[1]TCE - ANEXO III - Preencher'!Z36</f>
        <v>0</v>
      </c>
      <c r="Z27" s="16">
        <f t="shared" si="5"/>
        <v>2170.88</v>
      </c>
      <c r="AA27" s="17" t="str">
        <f>IF('[1]TCE - ANEXO III - Preencher'!AB36="","",'[1]TCE - ANEXO III - Preencher'!AB36)</f>
        <v>ABONO ASSIS FIN COMPLEMENTAR</v>
      </c>
      <c r="AB27" s="15">
        <f t="shared" si="0"/>
        <v>2706.0740000000001</v>
      </c>
    </row>
    <row r="28" spans="1:28" x14ac:dyDescent="0.2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CARLOS LINDEMBERG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 t="str">
        <f>IF('[1]TCE - ANEXO III - Preencher'!H37="","",'[1]TCE - ANEXO III - Preencher'!H37)</f>
        <v>09/2025</v>
      </c>
      <c r="H28" s="14" t="str">
        <f>'[1]TCE - ANEXO III - Preencher'!I37</f>
        <v>0,00</v>
      </c>
      <c r="I28" s="14">
        <f>'[1]TCE - ANEXO III - Preencher'!J37</f>
        <v>158.44</v>
      </c>
      <c r="J28" s="14">
        <f>'[1]TCE - ANEXO III - Preencher'!K37</f>
        <v>0</v>
      </c>
      <c r="K28" s="15">
        <f>'[1]TCE - ANEXO III - Preencher'!L37</f>
        <v>337.48399999999998</v>
      </c>
      <c r="L28" s="15">
        <f>'[1]TCE - ANEXO III - Preencher'!M37</f>
        <v>15.18</v>
      </c>
      <c r="M28" s="15">
        <f t="shared" si="1"/>
        <v>322.30399999999997</v>
      </c>
      <c r="N28" s="15">
        <f>'[1]TCE - ANEXO III - Preencher'!O37</f>
        <v>2.7</v>
      </c>
      <c r="O28" s="15">
        <f>'[1]TCE - ANEXO III - Preencher'!P37</f>
        <v>0</v>
      </c>
      <c r="P28" s="16">
        <f t="shared" si="2"/>
        <v>2.7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483.44399999999996</v>
      </c>
    </row>
    <row r="29" spans="1:28" x14ac:dyDescent="0.2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 xml:space="preserve">CARMEM LUCIA BEZERRA DA SILVA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09/2025</v>
      </c>
      <c r="H29" s="14" t="str">
        <f>'[1]TCE - ANEXO III - Preencher'!I38</f>
        <v>0,00</v>
      </c>
      <c r="I29" s="14">
        <f>'[1]TCE - ANEXO III - Preencher'!J38</f>
        <v>0</v>
      </c>
      <c r="J29" s="14">
        <f>'[1]TCE - ANEXO III - Preencher'!K38</f>
        <v>60.65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60.65</v>
      </c>
    </row>
    <row r="30" spans="1:28" x14ac:dyDescent="0.2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CESAR RAMON BEZERRA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 t="str">
        <f>IF('[1]TCE - ANEXO III - Preencher'!H39="","",'[1]TCE - ANEXO III - Preencher'!H39)</f>
        <v>09/2025</v>
      </c>
      <c r="H30" s="14" t="str">
        <f>'[1]TCE - ANEXO III - Preencher'!I39</f>
        <v>0,00</v>
      </c>
      <c r="I30" s="14">
        <f>'[1]TCE - ANEXO III - Preencher'!J39</f>
        <v>139.53</v>
      </c>
      <c r="J30" s="14">
        <f>'[1]TCE - ANEXO III - Preencher'!K39</f>
        <v>0</v>
      </c>
      <c r="K30" s="15">
        <f>'[1]TCE - ANEXO III - Preencher'!L39</f>
        <v>337.48399999999998</v>
      </c>
      <c r="L30" s="15">
        <f>'[1]TCE - ANEXO III - Preencher'!M39</f>
        <v>30.36</v>
      </c>
      <c r="M30" s="15">
        <f t="shared" si="1"/>
        <v>307.12399999999997</v>
      </c>
      <c r="N30" s="15">
        <f>'[1]TCE - ANEXO III - Preencher'!O39</f>
        <v>2.7</v>
      </c>
      <c r="O30" s="15">
        <f>'[1]TCE - ANEXO III - Preencher'!P39</f>
        <v>0</v>
      </c>
      <c r="P30" s="16">
        <f t="shared" si="2"/>
        <v>2.7</v>
      </c>
      <c r="Q30" s="15">
        <f>'[1]TCE - ANEXO III - Preencher'!R39</f>
        <v>180</v>
      </c>
      <c r="R30" s="15">
        <f>'[1]TCE - ANEXO III - Preencher'!S39</f>
        <v>91.08</v>
      </c>
      <c r="S30" s="16">
        <f t="shared" si="3"/>
        <v>88.92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538.274</v>
      </c>
    </row>
    <row r="31" spans="1:28" x14ac:dyDescent="0.2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CICERO JOSE DE MACEDO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09/2025</v>
      </c>
      <c r="H31" s="14" t="str">
        <f>'[1]TCE - ANEXO III - Preencher'!I40</f>
        <v>0,00</v>
      </c>
      <c r="I31" s="14">
        <f>'[1]TCE - ANEXO III - Preencher'!J40</f>
        <v>153.72</v>
      </c>
      <c r="J31" s="14">
        <f>'[1]TCE - ANEXO III - Preencher'!K40</f>
        <v>0</v>
      </c>
      <c r="K31" s="15">
        <f>'[1]TCE - ANEXO III - Preencher'!L40</f>
        <v>337.48399999999998</v>
      </c>
      <c r="L31" s="15">
        <f>'[1]TCE - ANEXO III - Preencher'!M40</f>
        <v>15.18</v>
      </c>
      <c r="M31" s="15">
        <f t="shared" si="1"/>
        <v>322.30399999999997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1807</v>
      </c>
      <c r="Y31" s="15">
        <f>'[1]TCE - ANEXO III - Preencher'!Z40</f>
        <v>0</v>
      </c>
      <c r="Z31" s="16">
        <f t="shared" si="5"/>
        <v>1807</v>
      </c>
      <c r="AA31" s="17" t="str">
        <f>IF('[1]TCE - ANEXO III - Preencher'!AB40="","",'[1]TCE - ANEXO III - Preencher'!AB40)</f>
        <v>ABONO ASSIS FIN COMPLEMENTAR</v>
      </c>
      <c r="AB31" s="15">
        <f t="shared" si="0"/>
        <v>2285.7240000000002</v>
      </c>
    </row>
    <row r="32" spans="1:28" x14ac:dyDescent="0.2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CLECIA MARIA DE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09/2025</v>
      </c>
      <c r="H32" s="14" t="str">
        <f>'[1]TCE - ANEXO III - Preencher'!I41</f>
        <v>0,00</v>
      </c>
      <c r="I32" s="14">
        <f>'[1]TCE - ANEXO III - Preencher'!J41</f>
        <v>166.44</v>
      </c>
      <c r="J32" s="14">
        <f>'[1]TCE - ANEXO III - Preencher'!K41</f>
        <v>0</v>
      </c>
      <c r="K32" s="15">
        <f>'[1]TCE - ANEXO III - Preencher'!L41</f>
        <v>337.48399999999998</v>
      </c>
      <c r="L32" s="15">
        <f>'[1]TCE - ANEXO III - Preencher'!M41</f>
        <v>15.18</v>
      </c>
      <c r="M32" s="15">
        <f t="shared" si="1"/>
        <v>322.30399999999997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195</v>
      </c>
      <c r="R32" s="15">
        <f>'[1]TCE - ANEXO III - Preencher'!S41</f>
        <v>91.08</v>
      </c>
      <c r="S32" s="16">
        <f t="shared" si="3"/>
        <v>103.92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1807</v>
      </c>
      <c r="Y32" s="15">
        <f>'[1]TCE - ANEXO III - Preencher'!Z41</f>
        <v>0</v>
      </c>
      <c r="Z32" s="16">
        <f t="shared" si="5"/>
        <v>1807</v>
      </c>
      <c r="AA32" s="17" t="str">
        <f>IF('[1]TCE - ANEXO III - Preencher'!AB41="","",'[1]TCE - ANEXO III - Preencher'!AB41)</f>
        <v>ABONO ASSIS FIN COMPLEMENTAR</v>
      </c>
      <c r="AB32" s="15">
        <f t="shared" si="0"/>
        <v>2402.364</v>
      </c>
    </row>
    <row r="33" spans="1:28" x14ac:dyDescent="0.2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>DARKIELLY JESSICA DOS SANTOS AZEVEDO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 t="str">
        <f>IF('[1]TCE - ANEXO III - Preencher'!H42="","",'[1]TCE - ANEXO III - Preencher'!H42)</f>
        <v>09/2025</v>
      </c>
      <c r="H33" s="14" t="str">
        <f>'[1]TCE - ANEXO III - Preencher'!I42</f>
        <v>0,00</v>
      </c>
      <c r="I33" s="14">
        <f>'[1]TCE - ANEXO III - Preencher'!J42</f>
        <v>319.89</v>
      </c>
      <c r="J33" s="14">
        <f>'[1]TCE - ANEXO III - Preencher'!K42</f>
        <v>0</v>
      </c>
      <c r="K33" s="15">
        <f>'[1]TCE - ANEXO III - Preencher'!L42</f>
        <v>337.48399999999998</v>
      </c>
      <c r="L33" s="15">
        <f>'[1]TCE - ANEXO III - Preencher'!M42</f>
        <v>30.36</v>
      </c>
      <c r="M33" s="15">
        <f t="shared" si="1"/>
        <v>307.12399999999997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629.71399999999994</v>
      </c>
    </row>
    <row r="34" spans="1:28" x14ac:dyDescent="0.2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DIENDRO DA SILVA SIQUEIRA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4221-10</v>
      </c>
      <c r="G34" s="13" t="str">
        <f>IF('[1]TCE - ANEXO III - Preencher'!H43="","",'[1]TCE - ANEXO III - Preencher'!H43)</f>
        <v>09/2025</v>
      </c>
      <c r="H34" s="14" t="str">
        <f>'[1]TCE - ANEXO III - Preencher'!I43</f>
        <v>0,00</v>
      </c>
      <c r="I34" s="14">
        <f>'[1]TCE - ANEXO III - Preencher'!J43</f>
        <v>145.72</v>
      </c>
      <c r="J34" s="14">
        <f>'[1]TCE - ANEXO III - Preencher'!K43</f>
        <v>0</v>
      </c>
      <c r="K34" s="15">
        <f>'[1]TCE - ANEXO III - Preencher'!L43</f>
        <v>337.48399999999998</v>
      </c>
      <c r="L34" s="15">
        <f>'[1]TCE - ANEXO III - Preencher'!M43</f>
        <v>15.18</v>
      </c>
      <c r="M34" s="15">
        <f t="shared" si="1"/>
        <v>322.30399999999997</v>
      </c>
      <c r="N34" s="15">
        <f>'[1]TCE - ANEXO III - Preencher'!O43</f>
        <v>2.7</v>
      </c>
      <c r="O34" s="15">
        <f>'[1]TCE - ANEXO III - Preencher'!P43</f>
        <v>0</v>
      </c>
      <c r="P34" s="16">
        <f t="shared" si="2"/>
        <v>2.7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470.72399999999999</v>
      </c>
    </row>
    <row r="35" spans="1:28" x14ac:dyDescent="0.2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 xml:space="preserve">EDELRAN DA SILVA SOUZA 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7823-20</v>
      </c>
      <c r="G35" s="13" t="str">
        <f>IF('[1]TCE - ANEXO III - Preencher'!H44="","",'[1]TCE - ANEXO III - Preencher'!H44)</f>
        <v>09/2025</v>
      </c>
      <c r="H35" s="14" t="str">
        <f>'[1]TCE - ANEXO III - Preencher'!I44</f>
        <v>0,00</v>
      </c>
      <c r="I35" s="14">
        <f>'[1]TCE - ANEXO III - Preencher'!J44</f>
        <v>151.94999999999999</v>
      </c>
      <c r="J35" s="14">
        <f>'[1]TCE - ANEXO III - Preencher'!K44</f>
        <v>0</v>
      </c>
      <c r="K35" s="15">
        <f>'[1]TCE - ANEXO III - Preencher'!L44</f>
        <v>337.48399999999998</v>
      </c>
      <c r="L35" s="15">
        <f>'[1]TCE - ANEXO III - Preencher'!M44</f>
        <v>30.36</v>
      </c>
      <c r="M35" s="15">
        <f t="shared" si="1"/>
        <v>307.12399999999997</v>
      </c>
      <c r="N35" s="15">
        <f>'[1]TCE - ANEXO III - Preencher'!O44</f>
        <v>2.7</v>
      </c>
      <c r="O35" s="15">
        <f>'[1]TCE - ANEXO III - Preencher'!P44</f>
        <v>0</v>
      </c>
      <c r="P35" s="16">
        <f t="shared" si="2"/>
        <v>2.7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461.77399999999994</v>
      </c>
    </row>
    <row r="36" spans="1:28" x14ac:dyDescent="0.2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EDICARLOS MARTINS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7664-20</v>
      </c>
      <c r="G36" s="13" t="str">
        <f>IF('[1]TCE - ANEXO III - Preencher'!H45="","",'[1]TCE - ANEXO III - Preencher'!H45)</f>
        <v>09/2025</v>
      </c>
      <c r="H36" s="14" t="str">
        <f>'[1]TCE - ANEXO III - Preencher'!I45</f>
        <v>0,00</v>
      </c>
      <c r="I36" s="14">
        <f>'[1]TCE - ANEXO III - Preencher'!J45</f>
        <v>170.01</v>
      </c>
      <c r="J36" s="14">
        <f>'[1]TCE - ANEXO III - Preencher'!K45</f>
        <v>0</v>
      </c>
      <c r="K36" s="15">
        <f>'[1]TCE - ANEXO III - Preencher'!L45</f>
        <v>337.48399999999998</v>
      </c>
      <c r="L36" s="15">
        <f>'[1]TCE - ANEXO III - Preencher'!M45</f>
        <v>15.18</v>
      </c>
      <c r="M36" s="15">
        <f t="shared" si="1"/>
        <v>322.30399999999997</v>
      </c>
      <c r="N36" s="15">
        <f>'[1]TCE - ANEXO III - Preencher'!O45</f>
        <v>2.7</v>
      </c>
      <c r="O36" s="15">
        <f>'[1]TCE - ANEXO III - Preencher'!P45</f>
        <v>0</v>
      </c>
      <c r="P36" s="16">
        <f t="shared" si="2"/>
        <v>2.7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495.01399999999995</v>
      </c>
    </row>
    <row r="37" spans="1:28" x14ac:dyDescent="0.2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EDILENE MARIA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09/2025</v>
      </c>
      <c r="H37" s="14" t="str">
        <f>'[1]TCE - ANEXO III - Preencher'!I46</f>
        <v>0,00</v>
      </c>
      <c r="I37" s="14">
        <f>'[1]TCE - ANEXO III - Preencher'!J46</f>
        <v>145.72</v>
      </c>
      <c r="J37" s="14">
        <f>'[1]TCE - ANEXO III - Preencher'!K46</f>
        <v>0</v>
      </c>
      <c r="K37" s="15">
        <f>'[1]TCE - ANEXO III - Preencher'!L46</f>
        <v>337.48399999999998</v>
      </c>
      <c r="L37" s="15">
        <f>'[1]TCE - ANEXO III - Preencher'!M46</f>
        <v>15.18</v>
      </c>
      <c r="M37" s="15">
        <f t="shared" si="1"/>
        <v>322.30399999999997</v>
      </c>
      <c r="N37" s="15">
        <f>'[1]TCE - ANEXO III - Preencher'!O46</f>
        <v>2.7</v>
      </c>
      <c r="O37" s="15">
        <f>'[1]TCE - ANEXO III - Preencher'!P46</f>
        <v>0</v>
      </c>
      <c r="P37" s="16">
        <f t="shared" si="2"/>
        <v>2.7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>ABONO ASSIS FIN COMPLEMENTAR</v>
      </c>
      <c r="AB37" s="15">
        <f t="shared" si="0"/>
        <v>2277.7240000000002</v>
      </c>
    </row>
    <row r="38" spans="1:28" x14ac:dyDescent="0.2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 xml:space="preserve">EDIVANIA MARIA SILVA RAMOS NASCIMENTO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09/2025</v>
      </c>
      <c r="H38" s="14" t="str">
        <f>'[1]TCE - ANEXO III - Preencher'!I47</f>
        <v>0,00</v>
      </c>
      <c r="I38" s="14">
        <f>'[1]TCE - ANEXO III - Preencher'!J47</f>
        <v>43.71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2.7</v>
      </c>
      <c r="O38" s="15">
        <f>'[1]TCE - ANEXO III - Preencher'!P47</f>
        <v>0</v>
      </c>
      <c r="P38" s="16">
        <f t="shared" si="2"/>
        <v>2.7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1807</v>
      </c>
      <c r="Y38" s="15">
        <f>'[1]TCE - ANEXO III - Preencher'!Z47</f>
        <v>0</v>
      </c>
      <c r="Z38" s="16">
        <f t="shared" si="5"/>
        <v>1807</v>
      </c>
      <c r="AA38" s="17" t="str">
        <f>IF('[1]TCE - ANEXO III - Preencher'!AB47="","",'[1]TCE - ANEXO III - Preencher'!AB47)</f>
        <v>ABONO ASSIS FIN COMPLEMENTAR</v>
      </c>
      <c r="AB38" s="15">
        <f t="shared" si="0"/>
        <v>1853.41</v>
      </c>
    </row>
    <row r="39" spans="1:28" x14ac:dyDescent="0.2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EDSON JAIR CRUZ DUARTE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3132-20</v>
      </c>
      <c r="G39" s="13" t="str">
        <f>IF('[1]TCE - ANEXO III - Preencher'!H48="","",'[1]TCE - ANEXO III - Preencher'!H48)</f>
        <v>09/2025</v>
      </c>
      <c r="H39" s="14" t="str">
        <f>'[1]TCE - ANEXO III - Preencher'!I48</f>
        <v>0,00</v>
      </c>
      <c r="I39" s="14">
        <f>'[1]TCE - ANEXO III - Preencher'!J48</f>
        <v>199.25</v>
      </c>
      <c r="J39" s="14">
        <f>'[1]TCE - ANEXO III - Preencher'!K48</f>
        <v>0</v>
      </c>
      <c r="K39" s="15">
        <f>'[1]TCE - ANEXO III - Preencher'!L48</f>
        <v>337.48399999999998</v>
      </c>
      <c r="L39" s="15">
        <f>'[1]TCE - ANEXO III - Preencher'!M48</f>
        <v>30.36</v>
      </c>
      <c r="M39" s="15">
        <f t="shared" si="1"/>
        <v>307.12399999999997</v>
      </c>
      <c r="N39" s="15">
        <f>'[1]TCE - ANEXO III - Preencher'!O48</f>
        <v>2.7</v>
      </c>
      <c r="O39" s="15">
        <f>'[1]TCE - ANEXO III - Preencher'!P48</f>
        <v>0</v>
      </c>
      <c r="P39" s="16">
        <f t="shared" si="2"/>
        <v>2.7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509.07399999999996</v>
      </c>
    </row>
    <row r="40" spans="1:28" x14ac:dyDescent="0.2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EDUARDO FERNANDO GOMES CAVALCANTI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09/2025</v>
      </c>
      <c r="H40" s="14" t="str">
        <f>'[1]TCE - ANEXO III - Preencher'!I49</f>
        <v>0,00</v>
      </c>
      <c r="I40" s="14">
        <f>'[1]TCE - ANEXO III - Preencher'!J49</f>
        <v>213.01</v>
      </c>
      <c r="J40" s="14">
        <f>'[1]TCE - ANEXO III - Preencher'!K49</f>
        <v>0</v>
      </c>
      <c r="K40" s="15">
        <f>'[1]TCE - ANEXO III - Preencher'!L49</f>
        <v>337.48399999999998</v>
      </c>
      <c r="L40" s="15">
        <f>'[1]TCE - ANEXO III - Preencher'!M49</f>
        <v>2.85</v>
      </c>
      <c r="M40" s="15">
        <f t="shared" si="1"/>
        <v>334.63399999999996</v>
      </c>
      <c r="N40" s="15">
        <f>'[1]TCE - ANEXO III - Preencher'!O49</f>
        <v>4.6900000000000004</v>
      </c>
      <c r="O40" s="15">
        <f>'[1]TCE - ANEXO III - Preencher'!P49</f>
        <v>0</v>
      </c>
      <c r="P40" s="16">
        <f t="shared" si="2"/>
        <v>4.6900000000000004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2170.88</v>
      </c>
      <c r="Y40" s="15">
        <f>'[1]TCE - ANEXO III - Preencher'!Z49</f>
        <v>0</v>
      </c>
      <c r="Z40" s="16">
        <f t="shared" si="5"/>
        <v>2170.88</v>
      </c>
      <c r="AA40" s="17" t="str">
        <f>IF('[1]TCE - ANEXO III - Preencher'!AB49="","",'[1]TCE - ANEXO III - Preencher'!AB49)</f>
        <v>ABONO ASSIS FIN COMPLEMENTAR</v>
      </c>
      <c r="AB40" s="15">
        <f t="shared" si="0"/>
        <v>2723.2139999999999</v>
      </c>
    </row>
    <row r="41" spans="1:28" x14ac:dyDescent="0.2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ELAINE CANDIDO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09/2025</v>
      </c>
      <c r="H41" s="14" t="str">
        <f>'[1]TCE - ANEXO III - Preencher'!I50</f>
        <v>0,00</v>
      </c>
      <c r="I41" s="14">
        <f>'[1]TCE - ANEXO III - Preencher'!J50</f>
        <v>253.04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4.6900000000000004</v>
      </c>
      <c r="O41" s="15">
        <f>'[1]TCE - ANEXO III - Preencher'!P50</f>
        <v>0</v>
      </c>
      <c r="P41" s="16">
        <f t="shared" si="2"/>
        <v>4.6900000000000004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2282.8200000000002</v>
      </c>
      <c r="Y41" s="15">
        <f>'[1]TCE - ANEXO III - Preencher'!Z50</f>
        <v>0</v>
      </c>
      <c r="Z41" s="16">
        <f t="shared" si="5"/>
        <v>2282.8200000000002</v>
      </c>
      <c r="AA41" s="17" t="str">
        <f>IF('[1]TCE - ANEXO III - Preencher'!AB50="","",'[1]TCE - ANEXO III - Preencher'!AB50)</f>
        <v>ABONO ASSIS FIN COMPLEMENTAR</v>
      </c>
      <c r="AB41" s="15">
        <f t="shared" si="0"/>
        <v>2540.5500000000002</v>
      </c>
    </row>
    <row r="42" spans="1:28" x14ac:dyDescent="0.2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ELISAMA MENDES DE LIMA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09/2025</v>
      </c>
      <c r="H42" s="14" t="str">
        <f>'[1]TCE - ANEXO III - Preencher'!I51</f>
        <v>0,00</v>
      </c>
      <c r="I42" s="14">
        <f>'[1]TCE - ANEXO III - Preencher'!J51</f>
        <v>189.01</v>
      </c>
      <c r="J42" s="14">
        <f>'[1]TCE - ANEXO III - Preencher'!K51</f>
        <v>0</v>
      </c>
      <c r="K42" s="15">
        <f>'[1]TCE - ANEXO III - Preencher'!L51</f>
        <v>337.48399999999998</v>
      </c>
      <c r="L42" s="15">
        <f>'[1]TCE - ANEXO III - Preencher'!M51</f>
        <v>2.79</v>
      </c>
      <c r="M42" s="15">
        <f t="shared" si="1"/>
        <v>334.69399999999996</v>
      </c>
      <c r="N42" s="15">
        <f>'[1]TCE - ANEXO III - Preencher'!O51</f>
        <v>2.7</v>
      </c>
      <c r="O42" s="15">
        <f>'[1]TCE - ANEXO III - Preencher'!P51</f>
        <v>0</v>
      </c>
      <c r="P42" s="16">
        <f t="shared" si="2"/>
        <v>2.7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2459.15</v>
      </c>
      <c r="Y42" s="15">
        <f>'[1]TCE - ANEXO III - Preencher'!Z51</f>
        <v>0</v>
      </c>
      <c r="Z42" s="16">
        <f t="shared" si="5"/>
        <v>2459.15</v>
      </c>
      <c r="AA42" s="17" t="str">
        <f>IF('[1]TCE - ANEXO III - Preencher'!AB51="","",'[1]TCE - ANEXO III - Preencher'!AB51)</f>
        <v>ABONO ASSIS FIN COMPLEMENTAR</v>
      </c>
      <c r="AB42" s="15">
        <f t="shared" si="0"/>
        <v>2985.5540000000001</v>
      </c>
    </row>
    <row r="43" spans="1:28" x14ac:dyDescent="0.2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ELISANGELA GUIMARAES GONDIM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7664-20</v>
      </c>
      <c r="G43" s="13" t="str">
        <f>IF('[1]TCE - ANEXO III - Preencher'!H52="","",'[1]TCE - ANEXO III - Preencher'!H52)</f>
        <v>09/2025</v>
      </c>
      <c r="H43" s="14" t="str">
        <f>'[1]TCE - ANEXO III - Preencher'!I52</f>
        <v>0,00</v>
      </c>
      <c r="I43" s="14">
        <f>'[1]TCE - ANEXO III - Preencher'!J52</f>
        <v>190.41</v>
      </c>
      <c r="J43" s="14">
        <f>'[1]TCE - ANEXO III - Preencher'!K52</f>
        <v>0</v>
      </c>
      <c r="K43" s="15">
        <f>'[1]TCE - ANEXO III - Preencher'!L52</f>
        <v>337.48399999999998</v>
      </c>
      <c r="L43" s="15">
        <f>'[1]TCE - ANEXO III - Preencher'!M52</f>
        <v>15.18</v>
      </c>
      <c r="M43" s="15">
        <f t="shared" si="1"/>
        <v>322.30399999999997</v>
      </c>
      <c r="N43" s="15">
        <f>'[1]TCE - ANEXO III - Preencher'!O52</f>
        <v>2.7</v>
      </c>
      <c r="O43" s="15">
        <f>'[1]TCE - ANEXO III - Preencher'!P52</f>
        <v>0</v>
      </c>
      <c r="P43" s="16">
        <f t="shared" si="2"/>
        <v>2.7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515.41399999999999</v>
      </c>
    </row>
    <row r="44" spans="1:28" x14ac:dyDescent="0.2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ELLEN SORAYA GOMES DE ALMEIDA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 t="str">
        <f>IF('[1]TCE - ANEXO III - Preencher'!H53="","",'[1]TCE - ANEXO III - Preencher'!H53)</f>
        <v>09/2025</v>
      </c>
      <c r="H44" s="14" t="str">
        <f>'[1]TCE - ANEXO III - Preencher'!I53</f>
        <v>0,00</v>
      </c>
      <c r="I44" s="14">
        <f>'[1]TCE - ANEXO III - Preencher'!J53</f>
        <v>145.72</v>
      </c>
      <c r="J44" s="14">
        <f>'[1]TCE - ANEXO III - Preencher'!K53</f>
        <v>0</v>
      </c>
      <c r="K44" s="15">
        <f>'[1]TCE - ANEXO III - Preencher'!L53</f>
        <v>337.48399999999998</v>
      </c>
      <c r="L44" s="15">
        <f>'[1]TCE - ANEXO III - Preencher'!M53</f>
        <v>15.18</v>
      </c>
      <c r="M44" s="15">
        <f t="shared" si="1"/>
        <v>322.30399999999997</v>
      </c>
      <c r="N44" s="15">
        <f>'[1]TCE - ANEXO III - Preencher'!O53</f>
        <v>2.7</v>
      </c>
      <c r="O44" s="15">
        <f>'[1]TCE - ANEXO III - Preencher'!P53</f>
        <v>0</v>
      </c>
      <c r="P44" s="16">
        <f t="shared" si="2"/>
        <v>2.7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470.72399999999999</v>
      </c>
    </row>
    <row r="45" spans="1:28" x14ac:dyDescent="0.2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EVELY BEZERRA MELO DE ARAUJO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09/2025</v>
      </c>
      <c r="H45" s="14" t="str">
        <f>'[1]TCE - ANEXO III - Preencher'!I54</f>
        <v>0,00</v>
      </c>
      <c r="I45" s="14">
        <f>'[1]TCE - ANEXO III - Preencher'!J54</f>
        <v>173.01</v>
      </c>
      <c r="J45" s="14">
        <f>'[1]TCE - ANEXO III - Preencher'!K54</f>
        <v>0</v>
      </c>
      <c r="K45" s="15">
        <f>'[1]TCE - ANEXO III - Preencher'!L54</f>
        <v>337.48399999999998</v>
      </c>
      <c r="L45" s="15">
        <f>'[1]TCE - ANEXO III - Preencher'!M54</f>
        <v>2.79</v>
      </c>
      <c r="M45" s="15">
        <f t="shared" si="1"/>
        <v>334.69399999999996</v>
      </c>
      <c r="N45" s="15">
        <f>'[1]TCE - ANEXO III - Preencher'!O54</f>
        <v>4.6900000000000004</v>
      </c>
      <c r="O45" s="15">
        <f>'[1]TCE - ANEXO III - Preencher'!P54</f>
        <v>0</v>
      </c>
      <c r="P45" s="16">
        <f t="shared" si="2"/>
        <v>4.6900000000000004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138.38999999999999</v>
      </c>
      <c r="U45" s="15">
        <f>'[1]TCE - ANEXO III - Preencher'!V54</f>
        <v>0</v>
      </c>
      <c r="V45" s="16">
        <f t="shared" si="4"/>
        <v>138.38999999999999</v>
      </c>
      <c r="W45" s="17" t="str">
        <f>IF('[1]TCE - ANEXO III - Preencher'!X54="","",'[1]TCE - ANEXO III - Preencher'!X54)</f>
        <v>AUX CRECHE ( enfermeiros )</v>
      </c>
      <c r="X45" s="15">
        <f>'[1]TCE - ANEXO III - Preencher'!Y54</f>
        <v>2459.15</v>
      </c>
      <c r="Y45" s="15">
        <f>'[1]TCE - ANEXO III - Preencher'!Z54</f>
        <v>0</v>
      </c>
      <c r="Z45" s="16">
        <f t="shared" si="5"/>
        <v>2459.15</v>
      </c>
      <c r="AA45" s="17" t="str">
        <f>IF('[1]TCE - ANEXO III - Preencher'!AB54="","",'[1]TCE - ANEXO III - Preencher'!AB54)</f>
        <v>ABONO ASSIS FIN COMPLEMENTAR</v>
      </c>
      <c r="AB45" s="15">
        <f t="shared" si="0"/>
        <v>3109.9340000000002</v>
      </c>
    </row>
    <row r="46" spans="1:28" x14ac:dyDescent="0.2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EVERALDO DA SILVA MACEDO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4221-10</v>
      </c>
      <c r="G46" s="13" t="str">
        <f>IF('[1]TCE - ANEXO III - Preencher'!H55="","",'[1]TCE - ANEXO III - Preencher'!H55)</f>
        <v>09/2025</v>
      </c>
      <c r="H46" s="14" t="str">
        <f>'[1]TCE - ANEXO III - Preencher'!I55</f>
        <v>0,00</v>
      </c>
      <c r="I46" s="14">
        <f>'[1]TCE - ANEXO III - Preencher'!J55</f>
        <v>158.44</v>
      </c>
      <c r="J46" s="14">
        <f>'[1]TCE - ANEXO III - Preencher'!K55</f>
        <v>0</v>
      </c>
      <c r="K46" s="15">
        <f>'[1]TCE - ANEXO III - Preencher'!L55</f>
        <v>337.48399999999998</v>
      </c>
      <c r="L46" s="15">
        <f>'[1]TCE - ANEXO III - Preencher'!M55</f>
        <v>15.18</v>
      </c>
      <c r="M46" s="15">
        <f t="shared" si="1"/>
        <v>322.30399999999997</v>
      </c>
      <c r="N46" s="15">
        <f>'[1]TCE - ANEXO III - Preencher'!O55</f>
        <v>2.7</v>
      </c>
      <c r="O46" s="15">
        <f>'[1]TCE - ANEXO III - Preencher'!P55</f>
        <v>0</v>
      </c>
      <c r="P46" s="16">
        <f t="shared" si="2"/>
        <v>2.7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483.44399999999996</v>
      </c>
    </row>
    <row r="47" spans="1:28" x14ac:dyDescent="0.2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EWERTON SALVINO ALVES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 t="str">
        <f>IF('[1]TCE - ANEXO III - Preencher'!H56="","",'[1]TCE - ANEXO III - Preencher'!H56)</f>
        <v>09/2025</v>
      </c>
      <c r="H47" s="14" t="str">
        <f>'[1]TCE - ANEXO III - Preencher'!I56</f>
        <v>0,00</v>
      </c>
      <c r="I47" s="14">
        <f>'[1]TCE - ANEXO III - Preencher'!J56</f>
        <v>145.72</v>
      </c>
      <c r="J47" s="14">
        <f>'[1]TCE - ANEXO III - Preencher'!K56</f>
        <v>0</v>
      </c>
      <c r="K47" s="15">
        <f>'[1]TCE - ANEXO III - Preencher'!L56</f>
        <v>337.48399999999998</v>
      </c>
      <c r="L47" s="15">
        <f>'[1]TCE - ANEXO III - Preencher'!M56</f>
        <v>15.18</v>
      </c>
      <c r="M47" s="15">
        <f t="shared" si="1"/>
        <v>322.30399999999997</v>
      </c>
      <c r="N47" s="15">
        <f>'[1]TCE - ANEXO III - Preencher'!O56</f>
        <v>2.7</v>
      </c>
      <c r="O47" s="15">
        <f>'[1]TCE - ANEXO III - Preencher'!P56</f>
        <v>0</v>
      </c>
      <c r="P47" s="16">
        <f t="shared" si="2"/>
        <v>2.7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470.72399999999999</v>
      </c>
    </row>
    <row r="48" spans="1:28" x14ac:dyDescent="0.2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EWERTTON ISLANDY VITAL DA SILVA FILHO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4221-10</v>
      </c>
      <c r="G48" s="13" t="str">
        <f>IF('[1]TCE - ANEXO III - Preencher'!H57="","",'[1]TCE - ANEXO III - Preencher'!H57)</f>
        <v>09/2025</v>
      </c>
      <c r="H48" s="14" t="str">
        <f>'[1]TCE - ANEXO III - Preencher'!I57</f>
        <v>0,00</v>
      </c>
      <c r="I48" s="14">
        <f>'[1]TCE - ANEXO III - Preencher'!J57</f>
        <v>14.25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2.7</v>
      </c>
      <c r="O48" s="15">
        <f>'[1]TCE - ANEXO III - Preencher'!P57</f>
        <v>0</v>
      </c>
      <c r="P48" s="16">
        <f t="shared" si="2"/>
        <v>2.7</v>
      </c>
      <c r="Q48" s="15">
        <f>'[1]TCE - ANEXO III - Preencher'!R57</f>
        <v>403.2</v>
      </c>
      <c r="R48" s="15">
        <f>'[1]TCE - ANEXO III - Preencher'!S57</f>
        <v>42.78</v>
      </c>
      <c r="S48" s="16">
        <f t="shared" si="3"/>
        <v>360.41999999999996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377.36999999999995</v>
      </c>
    </row>
    <row r="49" spans="1:28" x14ac:dyDescent="0.2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FABIANO KLEBER DA SILVA ALVES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7823-20</v>
      </c>
      <c r="G49" s="13" t="str">
        <f>IF('[1]TCE - ANEXO III - Preencher'!H58="","",'[1]TCE - ANEXO III - Preencher'!H58)</f>
        <v>09/2025</v>
      </c>
      <c r="H49" s="14" t="str">
        <f>'[1]TCE - ANEXO III - Preencher'!I58</f>
        <v>0,00</v>
      </c>
      <c r="I49" s="14">
        <f>'[1]TCE - ANEXO III - Preencher'!J58</f>
        <v>151.94999999999999</v>
      </c>
      <c r="J49" s="14">
        <f>'[1]TCE - ANEXO III - Preencher'!K58</f>
        <v>0</v>
      </c>
      <c r="K49" s="15">
        <f>'[1]TCE - ANEXO III - Preencher'!L58</f>
        <v>337.48399999999998</v>
      </c>
      <c r="L49" s="15">
        <f>'[1]TCE - ANEXO III - Preencher'!M58</f>
        <v>30.36</v>
      </c>
      <c r="M49" s="15">
        <f t="shared" si="1"/>
        <v>307.12399999999997</v>
      </c>
      <c r="N49" s="15">
        <f>'[1]TCE - ANEXO III - Preencher'!O58</f>
        <v>2.7</v>
      </c>
      <c r="O49" s="15">
        <f>'[1]TCE - ANEXO III - Preencher'!P58</f>
        <v>0</v>
      </c>
      <c r="P49" s="16">
        <f t="shared" si="2"/>
        <v>2.7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461.77399999999994</v>
      </c>
    </row>
    <row r="50" spans="1:28" x14ac:dyDescent="0.2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FAGNER RAMOM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 t="str">
        <f>IF('[1]TCE - ANEXO III - Preencher'!H59="","",'[1]TCE - ANEXO III - Preencher'!H59)</f>
        <v>09/2025</v>
      </c>
      <c r="H50" s="14" t="str">
        <f>'[1]TCE - ANEXO III - Preencher'!I59</f>
        <v>0,00</v>
      </c>
      <c r="I50" s="14">
        <f>'[1]TCE - ANEXO III - Preencher'!J59</f>
        <v>291.44</v>
      </c>
      <c r="J50" s="14">
        <f>'[1]TCE - ANEXO III - Preencher'!K59</f>
        <v>0</v>
      </c>
      <c r="K50" s="15">
        <f>'[1]TCE - ANEXO III - Preencher'!L59</f>
        <v>337.48399999999998</v>
      </c>
      <c r="L50" s="15">
        <f>'[1]TCE - ANEXO III - Preencher'!M59</f>
        <v>30.36</v>
      </c>
      <c r="M50" s="15">
        <f t="shared" si="1"/>
        <v>307.12399999999997</v>
      </c>
      <c r="N50" s="15">
        <f>'[1]TCE - ANEXO III - Preencher'!O59</f>
        <v>2.7</v>
      </c>
      <c r="O50" s="15">
        <f>'[1]TCE - ANEXO III - Preencher'!P59</f>
        <v>0</v>
      </c>
      <c r="P50" s="16">
        <f t="shared" si="2"/>
        <v>2.7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601.26400000000001</v>
      </c>
    </row>
    <row r="51" spans="1:28" x14ac:dyDescent="0.2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FRANCISCA ROBERVANIA SANTOS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09/2025</v>
      </c>
      <c r="H51" s="14" t="str">
        <f>'[1]TCE - ANEXO III - Preencher'!I60</f>
        <v>0,00</v>
      </c>
      <c r="I51" s="14">
        <f>'[1]TCE - ANEXO III - Preencher'!J60</f>
        <v>231.83</v>
      </c>
      <c r="J51" s="14">
        <f>'[1]TCE - ANEXO III - Preencher'!K60</f>
        <v>0</v>
      </c>
      <c r="K51" s="15">
        <f>'[1]TCE - ANEXO III - Preencher'!L60</f>
        <v>337.48399999999998</v>
      </c>
      <c r="L51" s="15">
        <f>'[1]TCE - ANEXO III - Preencher'!M60</f>
        <v>3.05</v>
      </c>
      <c r="M51" s="15">
        <f t="shared" si="1"/>
        <v>334.43399999999997</v>
      </c>
      <c r="N51" s="15">
        <f>'[1]TCE - ANEXO III - Preencher'!O60</f>
        <v>4.6900000000000004</v>
      </c>
      <c r="O51" s="15">
        <f>'[1]TCE - ANEXO III - Preencher'!P60</f>
        <v>0</v>
      </c>
      <c r="P51" s="16">
        <f t="shared" si="2"/>
        <v>4.6900000000000004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2170.88</v>
      </c>
      <c r="Y51" s="15">
        <f>'[1]TCE - ANEXO III - Preencher'!Z60</f>
        <v>0</v>
      </c>
      <c r="Z51" s="16">
        <f t="shared" si="5"/>
        <v>2170.88</v>
      </c>
      <c r="AA51" s="17" t="str">
        <f>IF('[1]TCE - ANEXO III - Preencher'!AB60="","",'[1]TCE - ANEXO III - Preencher'!AB60)</f>
        <v>ABONO ASSIS FIN COMPLEMENTAR</v>
      </c>
      <c r="AB51" s="15">
        <f t="shared" si="0"/>
        <v>2741.8340000000003</v>
      </c>
    </row>
    <row r="52" spans="1:28" x14ac:dyDescent="0.2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FRANCISCO DE ALMEIDA LOPO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7664-20</v>
      </c>
      <c r="G52" s="13" t="str">
        <f>IF('[1]TCE - ANEXO III - Preencher'!H61="","",'[1]TCE - ANEXO III - Preencher'!H61)</f>
        <v>09/2025</v>
      </c>
      <c r="H52" s="14" t="str">
        <f>'[1]TCE - ANEXO III - Preencher'!I61</f>
        <v>0,00</v>
      </c>
      <c r="I52" s="14">
        <f>'[1]TCE - ANEXO III - Preencher'!J61</f>
        <v>170.01</v>
      </c>
      <c r="J52" s="14">
        <f>'[1]TCE - ANEXO III - Preencher'!K61</f>
        <v>0</v>
      </c>
      <c r="K52" s="15">
        <f>'[1]TCE - ANEXO III - Preencher'!L61</f>
        <v>337.48399999999998</v>
      </c>
      <c r="L52" s="15">
        <f>'[1]TCE - ANEXO III - Preencher'!M61</f>
        <v>15.18</v>
      </c>
      <c r="M52" s="15">
        <f t="shared" si="1"/>
        <v>322.30399999999997</v>
      </c>
      <c r="N52" s="15">
        <f>'[1]TCE - ANEXO III - Preencher'!O61</f>
        <v>2.7</v>
      </c>
      <c r="O52" s="15">
        <f>'[1]TCE - ANEXO III - Preencher'!P61</f>
        <v>0</v>
      </c>
      <c r="P52" s="16">
        <f t="shared" si="2"/>
        <v>2.7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495.01399999999995</v>
      </c>
    </row>
    <row r="53" spans="1:28" x14ac:dyDescent="0.2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FRANCISCO DE ASSIS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7823-20</v>
      </c>
      <c r="G53" s="13" t="str">
        <f>IF('[1]TCE - ANEXO III - Preencher'!H62="","",'[1]TCE - ANEXO III - Preencher'!H62)</f>
        <v>09/2025</v>
      </c>
      <c r="H53" s="14" t="str">
        <f>'[1]TCE - ANEXO III - Preencher'!I62</f>
        <v>0,00</v>
      </c>
      <c r="I53" s="14">
        <f>'[1]TCE - ANEXO III - Preencher'!J62</f>
        <v>159.80000000000001</v>
      </c>
      <c r="J53" s="14">
        <f>'[1]TCE - ANEXO III - Preencher'!K62</f>
        <v>0</v>
      </c>
      <c r="K53" s="15">
        <f>'[1]TCE - ANEXO III - Preencher'!L62</f>
        <v>337.48399999999998</v>
      </c>
      <c r="L53" s="15">
        <f>'[1]TCE - ANEXO III - Preencher'!M62</f>
        <v>30.36</v>
      </c>
      <c r="M53" s="15">
        <f t="shared" si="1"/>
        <v>307.12399999999997</v>
      </c>
      <c r="N53" s="15">
        <f>'[1]TCE - ANEXO III - Preencher'!O62</f>
        <v>2.7</v>
      </c>
      <c r="O53" s="15">
        <f>'[1]TCE - ANEXO III - Preencher'!P62</f>
        <v>0</v>
      </c>
      <c r="P53" s="16">
        <f t="shared" si="2"/>
        <v>2.7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469.62399999999997</v>
      </c>
    </row>
    <row r="54" spans="1:28" x14ac:dyDescent="0.2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FRANCISCO DE ASSIS DE MELO JUNIOR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4101-05</v>
      </c>
      <c r="G54" s="13" t="str">
        <f>IF('[1]TCE - ANEXO III - Preencher'!H63="","",'[1]TCE - ANEXO III - Preencher'!H63)</f>
        <v>09/2025</v>
      </c>
      <c r="H54" s="14" t="str">
        <f>'[1]TCE - ANEXO III - Preencher'!I63</f>
        <v>0,00</v>
      </c>
      <c r="I54" s="14">
        <f>'[1]TCE - ANEXO III - Preencher'!J63</f>
        <v>305.05</v>
      </c>
      <c r="J54" s="14">
        <f>'[1]TCE - ANEXO III - Preencher'!K63</f>
        <v>0</v>
      </c>
      <c r="K54" s="15">
        <f>'[1]TCE - ANEXO III - Preencher'!L63</f>
        <v>337.48399999999998</v>
      </c>
      <c r="L54" s="15">
        <f>'[1]TCE - ANEXO III - Preencher'!M63</f>
        <v>30.36</v>
      </c>
      <c r="M54" s="15">
        <f t="shared" si="1"/>
        <v>307.12399999999997</v>
      </c>
      <c r="N54" s="15">
        <f>'[1]TCE - ANEXO III - Preencher'!O63</f>
        <v>2.7</v>
      </c>
      <c r="O54" s="15">
        <f>'[1]TCE - ANEXO III - Preencher'!P63</f>
        <v>0</v>
      </c>
      <c r="P54" s="16">
        <f t="shared" si="2"/>
        <v>2.7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614.87400000000002</v>
      </c>
    </row>
    <row r="55" spans="1:28" x14ac:dyDescent="0.2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FRANCISCO DIEGO DE LUNA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7823-20</v>
      </c>
      <c r="G55" s="13" t="str">
        <f>IF('[1]TCE - ANEXO III - Preencher'!H64="","",'[1]TCE - ANEXO III - Preencher'!H64)</f>
        <v>09/2025</v>
      </c>
      <c r="H55" s="14" t="str">
        <f>'[1]TCE - ANEXO III - Preencher'!I64</f>
        <v>0,00</v>
      </c>
      <c r="I55" s="14">
        <f>'[1]TCE - ANEXO III - Preencher'!J64</f>
        <v>165.22</v>
      </c>
      <c r="J55" s="14">
        <f>'[1]TCE - ANEXO III - Preencher'!K64</f>
        <v>0</v>
      </c>
      <c r="K55" s="15">
        <f>'[1]TCE - ANEXO III - Preencher'!L64</f>
        <v>337.48399999999998</v>
      </c>
      <c r="L55" s="15">
        <f>'[1]TCE - ANEXO III - Preencher'!M64</f>
        <v>30.36</v>
      </c>
      <c r="M55" s="15">
        <f t="shared" si="1"/>
        <v>307.12399999999997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475.04399999999993</v>
      </c>
    </row>
    <row r="56" spans="1:28" x14ac:dyDescent="0.2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GENEILDA GREGORIO FIGUEIREDO ALVES DE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2516-05</v>
      </c>
      <c r="G56" s="13" t="str">
        <f>IF('[1]TCE - ANEXO III - Preencher'!H65="","",'[1]TCE - ANEXO III - Preencher'!H65)</f>
        <v>09/2025</v>
      </c>
      <c r="H56" s="14" t="str">
        <f>'[1]TCE - ANEXO III - Preencher'!I65</f>
        <v>0,00</v>
      </c>
      <c r="I56" s="14">
        <f>'[1]TCE - ANEXO III - Preencher'!J65</f>
        <v>297.60000000000002</v>
      </c>
      <c r="J56" s="14">
        <f>'[1]TCE - ANEXO III - Preencher'!K65</f>
        <v>0</v>
      </c>
      <c r="K56" s="15">
        <f>'[1]TCE - ANEXO III - Preencher'!L65</f>
        <v>337.48399999999998</v>
      </c>
      <c r="L56" s="15">
        <f>'[1]TCE - ANEXO III - Preencher'!M65</f>
        <v>30.36</v>
      </c>
      <c r="M56" s="15">
        <f t="shared" si="1"/>
        <v>307.12399999999997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607.42399999999998</v>
      </c>
    </row>
    <row r="57" spans="1:28" x14ac:dyDescent="0.2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GEOVANNA KARYNNY DA SILVA MELO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 t="str">
        <f>IF('[1]TCE - ANEXO III - Preencher'!H66="","",'[1]TCE - ANEXO III - Preencher'!H66)</f>
        <v>09/2025</v>
      </c>
      <c r="H57" s="14" t="str">
        <f>'[1]TCE - ANEXO III - Preencher'!I66</f>
        <v>0,00</v>
      </c>
      <c r="I57" s="14">
        <f>'[1]TCE - ANEXO III - Preencher'!J66</f>
        <v>14.25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2.7</v>
      </c>
      <c r="O57" s="15">
        <f>'[1]TCE - ANEXO III - Preencher'!P66</f>
        <v>0</v>
      </c>
      <c r="P57" s="16">
        <f t="shared" si="2"/>
        <v>2.7</v>
      </c>
      <c r="Q57" s="15">
        <f>'[1]TCE - ANEXO III - Preencher'!R66</f>
        <v>273</v>
      </c>
      <c r="R57" s="15">
        <f>'[1]TCE - ANEXO III - Preencher'!S66</f>
        <v>42.78</v>
      </c>
      <c r="S57" s="16">
        <f t="shared" si="3"/>
        <v>230.22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247.17</v>
      </c>
    </row>
    <row r="58" spans="1:28" x14ac:dyDescent="0.2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GILMARA TORRES FERREIRA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09/2025</v>
      </c>
      <c r="H58" s="14" t="str">
        <f>'[1]TCE - ANEXO III - Preencher'!I67</f>
        <v>0,00</v>
      </c>
      <c r="I58" s="14">
        <f>'[1]TCE - ANEXO III - Preencher'!J67</f>
        <v>166.44</v>
      </c>
      <c r="J58" s="14">
        <f>'[1]TCE - ANEXO III - Preencher'!K67</f>
        <v>0</v>
      </c>
      <c r="K58" s="15">
        <f>'[1]TCE - ANEXO III - Preencher'!L67</f>
        <v>337.48399999999998</v>
      </c>
      <c r="L58" s="15">
        <f>'[1]TCE - ANEXO III - Preencher'!M67</f>
        <v>15.18</v>
      </c>
      <c r="M58" s="15">
        <f t="shared" si="1"/>
        <v>322.30399999999997</v>
      </c>
      <c r="N58" s="15">
        <f>'[1]TCE - ANEXO III - Preencher'!O67</f>
        <v>2.7</v>
      </c>
      <c r="O58" s="15">
        <f>'[1]TCE - ANEXO III - Preencher'!P67</f>
        <v>0</v>
      </c>
      <c r="P58" s="16">
        <f t="shared" si="2"/>
        <v>2.7</v>
      </c>
      <c r="Q58" s="15">
        <f>'[1]TCE - ANEXO III - Preencher'!R67</f>
        <v>288</v>
      </c>
      <c r="R58" s="15">
        <f>'[1]TCE - ANEXO III - Preencher'!S67</f>
        <v>91.08</v>
      </c>
      <c r="S58" s="16">
        <f t="shared" si="3"/>
        <v>196.92000000000002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1807</v>
      </c>
      <c r="Y58" s="15">
        <f>'[1]TCE - ANEXO III - Preencher'!Z67</f>
        <v>0</v>
      </c>
      <c r="Z58" s="16">
        <f t="shared" si="5"/>
        <v>1807</v>
      </c>
      <c r="AA58" s="17" t="str">
        <f>IF('[1]TCE - ANEXO III - Preencher'!AB67="","",'[1]TCE - ANEXO III - Preencher'!AB67)</f>
        <v>ABONO ASSIS FIN COMPLEMENTAR</v>
      </c>
      <c r="AB58" s="15">
        <f t="shared" si="0"/>
        <v>2495.364</v>
      </c>
    </row>
    <row r="59" spans="1:28" x14ac:dyDescent="0.2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HALYSON FLORENCIO DE ALMEIDA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 t="str">
        <f>IF('[1]TCE - ANEXO III - Preencher'!H68="","",'[1]TCE - ANEXO III - Preencher'!H68)</f>
        <v>09/2025</v>
      </c>
      <c r="H59" s="14" t="str">
        <f>'[1]TCE - ANEXO III - Preencher'!I68</f>
        <v>0,00</v>
      </c>
      <c r="I59" s="14">
        <f>'[1]TCE - ANEXO III - Preencher'!J68</f>
        <v>158.44</v>
      </c>
      <c r="J59" s="14">
        <f>'[1]TCE - ANEXO III - Preencher'!K68</f>
        <v>0</v>
      </c>
      <c r="K59" s="15">
        <f>'[1]TCE - ANEXO III - Preencher'!L68</f>
        <v>337.48399999999998</v>
      </c>
      <c r="L59" s="15">
        <f>'[1]TCE - ANEXO III - Preencher'!M68</f>
        <v>15.18</v>
      </c>
      <c r="M59" s="15">
        <f t="shared" si="1"/>
        <v>322.30399999999997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483.44399999999996</v>
      </c>
    </row>
    <row r="60" spans="1:28" x14ac:dyDescent="0.2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HELENA MARIA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5163-45</v>
      </c>
      <c r="G60" s="13" t="str">
        <f>IF('[1]TCE - ANEXO III - Preencher'!H69="","",'[1]TCE - ANEXO III - Preencher'!H69)</f>
        <v>09/2025</v>
      </c>
      <c r="H60" s="14" t="str">
        <f>'[1]TCE - ANEXO III - Preencher'!I69</f>
        <v>0,00</v>
      </c>
      <c r="I60" s="14">
        <f>'[1]TCE - ANEXO III - Preencher'!J69</f>
        <v>145.72</v>
      </c>
      <c r="J60" s="14">
        <f>'[1]TCE - ANEXO III - Preencher'!K69</f>
        <v>0</v>
      </c>
      <c r="K60" s="15">
        <f>'[1]TCE - ANEXO III - Preencher'!L69</f>
        <v>337.48399999999998</v>
      </c>
      <c r="L60" s="15">
        <f>'[1]TCE - ANEXO III - Preencher'!M69</f>
        <v>15.18</v>
      </c>
      <c r="M60" s="15">
        <f t="shared" si="1"/>
        <v>322.30399999999997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470.72399999999999</v>
      </c>
    </row>
    <row r="61" spans="1:28" x14ac:dyDescent="0.2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HELIDA ALMEIDA MERGULHAO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09/2025</v>
      </c>
      <c r="H61" s="14" t="str">
        <f>'[1]TCE - ANEXO III - Preencher'!I70</f>
        <v>0,00</v>
      </c>
      <c r="I61" s="14">
        <f>'[1]TCE - ANEXO III - Preencher'!J70</f>
        <v>357.22</v>
      </c>
      <c r="J61" s="14">
        <f>'[1]TCE - ANEXO III - Preencher'!K70</f>
        <v>0</v>
      </c>
      <c r="K61" s="15">
        <f>'[1]TCE - ANEXO III - Preencher'!L70</f>
        <v>337.48399999999998</v>
      </c>
      <c r="L61" s="15">
        <f>'[1]TCE - ANEXO III - Preencher'!M70</f>
        <v>30.36</v>
      </c>
      <c r="M61" s="15">
        <f t="shared" si="1"/>
        <v>307.12399999999997</v>
      </c>
      <c r="N61" s="15">
        <f>'[1]TCE - ANEXO III - Preencher'!O70</f>
        <v>2.7</v>
      </c>
      <c r="O61" s="15">
        <f>'[1]TCE - ANEXO III - Preencher'!P70</f>
        <v>0</v>
      </c>
      <c r="P61" s="16">
        <f t="shared" si="2"/>
        <v>2.7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667.0440000000001</v>
      </c>
    </row>
    <row r="62" spans="1:28" x14ac:dyDescent="0.2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HENRIQUE DA SILVA LINS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4141-05</v>
      </c>
      <c r="G62" s="13" t="str">
        <f>IF('[1]TCE - ANEXO III - Preencher'!H71="","",'[1]TCE - ANEXO III - Preencher'!H71)</f>
        <v>09/2025</v>
      </c>
      <c r="H62" s="14" t="str">
        <f>'[1]TCE - ANEXO III - Preencher'!I71</f>
        <v>0,00</v>
      </c>
      <c r="I62" s="14">
        <f>'[1]TCE - ANEXO III - Preencher'!J71</f>
        <v>144.66999999999999</v>
      </c>
      <c r="J62" s="14">
        <f>'[1]TCE - ANEXO III - Preencher'!K71</f>
        <v>0</v>
      </c>
      <c r="K62" s="15">
        <f>'[1]TCE - ANEXO III - Preencher'!L71</f>
        <v>337.48399999999998</v>
      </c>
      <c r="L62" s="15">
        <f>'[1]TCE - ANEXO III - Preencher'!M71</f>
        <v>30.36</v>
      </c>
      <c r="M62" s="15">
        <f t="shared" si="1"/>
        <v>307.12399999999997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403.2</v>
      </c>
      <c r="R62" s="15">
        <f>'[1]TCE - ANEXO III - Preencher'!S71</f>
        <v>108.51</v>
      </c>
      <c r="S62" s="16">
        <f t="shared" si="3"/>
        <v>294.69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749.18399999999997</v>
      </c>
    </row>
    <row r="63" spans="1:28" x14ac:dyDescent="0.2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HEWERTON IZAC DA SILVA NEVES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09/2025</v>
      </c>
      <c r="H63" s="14" t="str">
        <f>'[1]TCE - ANEXO III - Preencher'!I72</f>
        <v>0,00</v>
      </c>
      <c r="I63" s="14">
        <f>'[1]TCE - ANEXO III - Preencher'!J72</f>
        <v>153.72</v>
      </c>
      <c r="J63" s="14">
        <f>'[1]TCE - ANEXO III - Preencher'!K72</f>
        <v>0</v>
      </c>
      <c r="K63" s="15">
        <f>'[1]TCE - ANEXO III - Preencher'!L72</f>
        <v>337.48399999999998</v>
      </c>
      <c r="L63" s="15">
        <f>'[1]TCE - ANEXO III - Preencher'!M72</f>
        <v>15.18</v>
      </c>
      <c r="M63" s="15">
        <f t="shared" si="1"/>
        <v>322.30399999999997</v>
      </c>
      <c r="N63" s="15">
        <f>'[1]TCE - ANEXO III - Preencher'!O72</f>
        <v>2.7</v>
      </c>
      <c r="O63" s="15">
        <f>'[1]TCE - ANEXO III - Preencher'!P72</f>
        <v>0</v>
      </c>
      <c r="P63" s="16">
        <f t="shared" si="2"/>
        <v>2.7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>ABONO ASSIS FIN COMPLEMENTAR</v>
      </c>
      <c r="AB63" s="15">
        <f t="shared" si="0"/>
        <v>2285.7240000000002</v>
      </c>
    </row>
    <row r="64" spans="1:28" x14ac:dyDescent="0.2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INGRID TAIZA VIEIRA BEZERRA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3226-05</v>
      </c>
      <c r="G64" s="13" t="str">
        <f>IF('[1]TCE - ANEXO III - Preencher'!H73="","",'[1]TCE - ANEXO III - Preencher'!H73)</f>
        <v>09/2025</v>
      </c>
      <c r="H64" s="14" t="str">
        <f>'[1]TCE - ANEXO III - Preencher'!I73</f>
        <v>0,00</v>
      </c>
      <c r="I64" s="14">
        <f>'[1]TCE - ANEXO III - Preencher'!J73</f>
        <v>177.4</v>
      </c>
      <c r="J64" s="14">
        <f>'[1]TCE - ANEXO III - Preencher'!K73</f>
        <v>0</v>
      </c>
      <c r="K64" s="15">
        <f>'[1]TCE - ANEXO III - Preencher'!L73</f>
        <v>337.48399999999998</v>
      </c>
      <c r="L64" s="15">
        <f>'[1]TCE - ANEXO III - Preencher'!M73</f>
        <v>15.18</v>
      </c>
      <c r="M64" s="15">
        <f t="shared" si="1"/>
        <v>322.30399999999997</v>
      </c>
      <c r="N64" s="15">
        <f>'[1]TCE - ANEXO III - Preencher'!O73</f>
        <v>2.7</v>
      </c>
      <c r="O64" s="15">
        <f>'[1]TCE - ANEXO III - Preencher'!P73</f>
        <v>0</v>
      </c>
      <c r="P64" s="16">
        <f t="shared" si="2"/>
        <v>2.7</v>
      </c>
      <c r="Q64" s="15">
        <f>'[1]TCE - ANEXO III - Preencher'!R73</f>
        <v>288</v>
      </c>
      <c r="R64" s="15">
        <f>'[1]TCE - ANEXO III - Preencher'!S73</f>
        <v>91.08</v>
      </c>
      <c r="S64" s="16">
        <f t="shared" si="3"/>
        <v>196.92000000000002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699.32399999999996</v>
      </c>
    </row>
    <row r="65" spans="1:28" x14ac:dyDescent="0.2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ISABELLA NAYARA SANTOS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2234-45</v>
      </c>
      <c r="G65" s="13" t="str">
        <f>IF('[1]TCE - ANEXO III - Preencher'!H74="","",'[1]TCE - ANEXO III - Preencher'!H74)</f>
        <v>09/2025</v>
      </c>
      <c r="H65" s="14" t="str">
        <f>'[1]TCE - ANEXO III - Preencher'!I74</f>
        <v>0,00</v>
      </c>
      <c r="I65" s="14">
        <f>'[1]TCE - ANEXO III - Preencher'!J74</f>
        <v>473.49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2.7</v>
      </c>
      <c r="O65" s="15">
        <f>'[1]TCE - ANEXO III - Preencher'!P74</f>
        <v>0</v>
      </c>
      <c r="P65" s="16">
        <f t="shared" si="2"/>
        <v>2.7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476.19</v>
      </c>
    </row>
    <row r="66" spans="1:28" x14ac:dyDescent="0.2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ISABELY MARIANY RODRIGUES DE HOLANDA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09/2025</v>
      </c>
      <c r="H66" s="14" t="str">
        <f>'[1]TCE - ANEXO III - Preencher'!I75</f>
        <v>0,00</v>
      </c>
      <c r="I66" s="14">
        <f>'[1]TCE - ANEXO III - Preencher'!J75</f>
        <v>0</v>
      </c>
      <c r="J66" s="14">
        <f>'[1]TCE - ANEXO III - Preencher'!K75</f>
        <v>91.09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91.09</v>
      </c>
    </row>
    <row r="67" spans="1:28" x14ac:dyDescent="0.2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ISAIAS GALVAO MONTEIRO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2234-05</v>
      </c>
      <c r="G67" s="13" t="str">
        <f>IF('[1]TCE - ANEXO III - Preencher'!H76="","",'[1]TCE - ANEXO III - Preencher'!H76)</f>
        <v>09/2025</v>
      </c>
      <c r="H67" s="14" t="str">
        <f>'[1]TCE - ANEXO III - Preencher'!I76</f>
        <v>0,00</v>
      </c>
      <c r="I67" s="14">
        <f>'[1]TCE - ANEXO III - Preencher'!J76</f>
        <v>364.03</v>
      </c>
      <c r="J67" s="14">
        <f>'[1]TCE - ANEXO III - Preencher'!K76</f>
        <v>0</v>
      </c>
      <c r="K67" s="15">
        <f>'[1]TCE - ANEXO III - Preencher'!L76</f>
        <v>337.48399999999998</v>
      </c>
      <c r="L67" s="15">
        <f>'[1]TCE - ANEXO III - Preencher'!M76</f>
        <v>20.059999999999999</v>
      </c>
      <c r="M67" s="15">
        <f t="shared" si="1"/>
        <v>317.42399999999998</v>
      </c>
      <c r="N67" s="15">
        <f>'[1]TCE - ANEXO III - Preencher'!O76</f>
        <v>2.7</v>
      </c>
      <c r="O67" s="15">
        <f>'[1]TCE - ANEXO III - Preencher'!P76</f>
        <v>0</v>
      </c>
      <c r="P67" s="16">
        <f t="shared" si="2"/>
        <v>2.7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684.154</v>
      </c>
    </row>
    <row r="68" spans="1:28" x14ac:dyDescent="0.2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IZABELY BEATRIZ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09/2025</v>
      </c>
      <c r="H68" s="14" t="str">
        <f>'[1]TCE - ANEXO III - Preencher'!I77</f>
        <v>0,00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1807</v>
      </c>
      <c r="Y68" s="15">
        <f>'[1]TCE - ANEXO III - Preencher'!Z77</f>
        <v>0</v>
      </c>
      <c r="Z68" s="16">
        <f t="shared" ref="Z68:Z131" si="11">X68-Y68</f>
        <v>1807</v>
      </c>
      <c r="AA68" s="17" t="str">
        <f>IF('[1]TCE - ANEXO III - Preencher'!AB77="","",'[1]TCE - ANEXO III - Preencher'!AB77)</f>
        <v>ABONO ASSIS FIN COMPLEMENTAR</v>
      </c>
      <c r="AB68" s="15">
        <f t="shared" si="6"/>
        <v>1807</v>
      </c>
    </row>
    <row r="69" spans="1:28" x14ac:dyDescent="0.2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JAILMA FRANCISCA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09/2025</v>
      </c>
      <c r="H69" s="14" t="str">
        <f>'[1]TCE - ANEXO III - Preencher'!I78</f>
        <v>0,00</v>
      </c>
      <c r="I69" s="14">
        <f>'[1]TCE - ANEXO III - Preencher'!J78</f>
        <v>0</v>
      </c>
      <c r="J69" s="14">
        <f>'[1]TCE - ANEXO III - Preencher'!K78</f>
        <v>245.77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245.77</v>
      </c>
    </row>
    <row r="70" spans="1:28" x14ac:dyDescent="0.2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JAIRO BRASIL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4221-10</v>
      </c>
      <c r="G70" s="13" t="str">
        <f>IF('[1]TCE - ANEXO III - Preencher'!H79="","",'[1]TCE - ANEXO III - Preencher'!H79)</f>
        <v>09/2025</v>
      </c>
      <c r="H70" s="14" t="str">
        <f>'[1]TCE - ANEXO III - Preencher'!I79</f>
        <v>0,00</v>
      </c>
      <c r="I70" s="14">
        <f>'[1]TCE - ANEXO III - Preencher'!J79</f>
        <v>145.72</v>
      </c>
      <c r="J70" s="14">
        <f>'[1]TCE - ANEXO III - Preencher'!K79</f>
        <v>0</v>
      </c>
      <c r="K70" s="15">
        <f>'[1]TCE - ANEXO III - Preencher'!L79</f>
        <v>337.48399999999998</v>
      </c>
      <c r="L70" s="15">
        <f>'[1]TCE - ANEXO III - Preencher'!M79</f>
        <v>15.18</v>
      </c>
      <c r="M70" s="15">
        <f t="shared" si="7"/>
        <v>322.30399999999997</v>
      </c>
      <c r="N70" s="15">
        <f>'[1]TCE - ANEXO III - Preencher'!O79</f>
        <v>2.7</v>
      </c>
      <c r="O70" s="15">
        <f>'[1]TCE - ANEXO III - Preencher'!P79</f>
        <v>0</v>
      </c>
      <c r="P70" s="16">
        <f t="shared" si="8"/>
        <v>2.7</v>
      </c>
      <c r="Q70" s="15">
        <f>'[1]TCE - ANEXO III - Preencher'!R79</f>
        <v>195</v>
      </c>
      <c r="R70" s="15">
        <f>'[1]TCE - ANEXO III - Preencher'!S79</f>
        <v>91.08</v>
      </c>
      <c r="S70" s="16">
        <f t="shared" si="9"/>
        <v>103.92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574.64400000000001</v>
      </c>
    </row>
    <row r="71" spans="1:28" x14ac:dyDescent="0.2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JAMERSON VIEIRA BEZERRA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5151-10</v>
      </c>
      <c r="G71" s="13" t="str">
        <f>IF('[1]TCE - ANEXO III - Preencher'!H80="","",'[1]TCE - ANEXO III - Preencher'!H80)</f>
        <v>09/2025</v>
      </c>
      <c r="H71" s="14" t="str">
        <f>'[1]TCE - ANEXO III - Preencher'!I80</f>
        <v>0,00</v>
      </c>
      <c r="I71" s="14">
        <f>'[1]TCE - ANEXO III - Preencher'!J80</f>
        <v>220.88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2.7</v>
      </c>
      <c r="O71" s="15">
        <f>'[1]TCE - ANEXO III - Preencher'!P80</f>
        <v>0</v>
      </c>
      <c r="P71" s="16">
        <f t="shared" si="8"/>
        <v>2.7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223.57999999999998</v>
      </c>
    </row>
    <row r="72" spans="1:28" x14ac:dyDescent="0.2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JESSICA KELLY CORREIA ALVES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09/2025</v>
      </c>
      <c r="H72" s="14" t="str">
        <f>'[1]TCE - ANEXO III - Preencher'!I81</f>
        <v>0,00</v>
      </c>
      <c r="I72" s="14">
        <f>'[1]TCE - ANEXO III - Preencher'!J81</f>
        <v>153.72</v>
      </c>
      <c r="J72" s="14">
        <f>'[1]TCE - ANEXO III - Preencher'!K81</f>
        <v>0</v>
      </c>
      <c r="K72" s="15">
        <f>'[1]TCE - ANEXO III - Preencher'!L81</f>
        <v>337.48399999999998</v>
      </c>
      <c r="L72" s="15">
        <f>'[1]TCE - ANEXO III - Preencher'!M81</f>
        <v>15.18</v>
      </c>
      <c r="M72" s="15">
        <f t="shared" si="7"/>
        <v>322.30399999999997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403.2</v>
      </c>
      <c r="R72" s="15">
        <f>'[1]TCE - ANEXO III - Preencher'!S81</f>
        <v>91.08</v>
      </c>
      <c r="S72" s="16">
        <f t="shared" si="9"/>
        <v>312.12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>ABONO ASSIS FIN COMPLEMENTAR</v>
      </c>
      <c r="AB72" s="15">
        <f t="shared" si="6"/>
        <v>2597.8440000000001</v>
      </c>
    </row>
    <row r="73" spans="1:28" x14ac:dyDescent="0.2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 xml:space="preserve">JHONATHAN LUCAS DA SILVA 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3132-20</v>
      </c>
      <c r="G73" s="13" t="str">
        <f>IF('[1]TCE - ANEXO III - Preencher'!H82="","",'[1]TCE - ANEXO III - Preencher'!H82)</f>
        <v>09/2025</v>
      </c>
      <c r="H73" s="14" t="str">
        <f>'[1]TCE - ANEXO III - Preencher'!I82</f>
        <v>0,00</v>
      </c>
      <c r="I73" s="14">
        <f>'[1]TCE - ANEXO III - Preencher'!J82</f>
        <v>158.82</v>
      </c>
      <c r="J73" s="14">
        <f>'[1]TCE - ANEXO III - Preencher'!K82</f>
        <v>0</v>
      </c>
      <c r="K73" s="15">
        <f>'[1]TCE - ANEXO III - Preencher'!L82</f>
        <v>337.48399999999998</v>
      </c>
      <c r="L73" s="15">
        <f>'[1]TCE - ANEXO III - Preencher'!M82</f>
        <v>26.31</v>
      </c>
      <c r="M73" s="15">
        <f t="shared" si="7"/>
        <v>311.17399999999998</v>
      </c>
      <c r="N73" s="15">
        <f>'[1]TCE - ANEXO III - Preencher'!O82</f>
        <v>2.7</v>
      </c>
      <c r="O73" s="15">
        <f>'[1]TCE - ANEXO III - Preencher'!P82</f>
        <v>0</v>
      </c>
      <c r="P73" s="16">
        <f t="shared" si="8"/>
        <v>2.7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472.69399999999996</v>
      </c>
    </row>
    <row r="74" spans="1:28" x14ac:dyDescent="0.2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JOAO CARLOS BARRETO XAVIER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3132-20</v>
      </c>
      <c r="G74" s="13" t="str">
        <f>IF('[1]TCE - ANEXO III - Preencher'!H83="","",'[1]TCE - ANEXO III - Preencher'!H83)</f>
        <v>09/2025</v>
      </c>
      <c r="H74" s="14" t="str">
        <f>'[1]TCE - ANEXO III - Preencher'!I83</f>
        <v>0,00</v>
      </c>
      <c r="I74" s="14">
        <f>'[1]TCE - ANEXO III - Preencher'!J83</f>
        <v>120.13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120.13</v>
      </c>
    </row>
    <row r="75" spans="1:28" x14ac:dyDescent="0.2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JOAO JOSE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09/2025</v>
      </c>
      <c r="H75" s="14" t="str">
        <f>'[1]TCE - ANEXO III - Preencher'!I84</f>
        <v>0,00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1807</v>
      </c>
      <c r="Y75" s="15">
        <f>'[1]TCE - ANEXO III - Preencher'!Z84</f>
        <v>0</v>
      </c>
      <c r="Z75" s="16">
        <f t="shared" si="11"/>
        <v>1807</v>
      </c>
      <c r="AA75" s="17" t="str">
        <f>IF('[1]TCE - ANEXO III - Preencher'!AB84="","",'[1]TCE - ANEXO III - Preencher'!AB84)</f>
        <v>ABONO ASSIS FIN COMPLEMENTAR</v>
      </c>
      <c r="AB75" s="15">
        <f t="shared" si="6"/>
        <v>1807</v>
      </c>
    </row>
    <row r="76" spans="1:28" x14ac:dyDescent="0.2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JOAO PAULO SILVA DE ANDRADE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3241-15</v>
      </c>
      <c r="G76" s="13" t="str">
        <f>IF('[1]TCE - ANEXO III - Preencher'!H85="","",'[1]TCE - ANEXO III - Preencher'!H85)</f>
        <v>09/2025</v>
      </c>
      <c r="H76" s="14" t="str">
        <f>'[1]TCE - ANEXO III - Preencher'!I85</f>
        <v>0,00</v>
      </c>
      <c r="I76" s="14">
        <f>'[1]TCE - ANEXO III - Preencher'!J85</f>
        <v>315.44</v>
      </c>
      <c r="J76" s="14">
        <f>'[1]TCE - ANEXO III - Preencher'!K85</f>
        <v>0</v>
      </c>
      <c r="K76" s="15">
        <f>'[1]TCE - ANEXO III - Preencher'!L85</f>
        <v>337.48399999999998</v>
      </c>
      <c r="L76" s="15">
        <f>'[1]TCE - ANEXO III - Preencher'!M85</f>
        <v>30.36</v>
      </c>
      <c r="M76" s="15">
        <f t="shared" si="7"/>
        <v>307.12399999999997</v>
      </c>
      <c r="N76" s="15">
        <f>'[1]TCE - ANEXO III - Preencher'!O85</f>
        <v>2.7</v>
      </c>
      <c r="O76" s="15">
        <f>'[1]TCE - ANEXO III - Preencher'!P85</f>
        <v>0</v>
      </c>
      <c r="P76" s="16">
        <f t="shared" si="8"/>
        <v>2.7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625.26400000000001</v>
      </c>
    </row>
    <row r="77" spans="1:28" x14ac:dyDescent="0.2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JOAOENIS MARTINS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5151-10</v>
      </c>
      <c r="G77" s="13" t="str">
        <f>IF('[1]TCE - ANEXO III - Preencher'!H86="","",'[1]TCE - ANEXO III - Preencher'!H86)</f>
        <v>09/2025</v>
      </c>
      <c r="H77" s="14" t="str">
        <f>'[1]TCE - ANEXO III - Preencher'!I86</f>
        <v>0,00</v>
      </c>
      <c r="I77" s="14">
        <f>'[1]TCE - ANEXO III - Preencher'!J86</f>
        <v>145.72</v>
      </c>
      <c r="J77" s="14">
        <f>'[1]TCE - ANEXO III - Preencher'!K86</f>
        <v>0</v>
      </c>
      <c r="K77" s="15">
        <f>'[1]TCE - ANEXO III - Preencher'!L86</f>
        <v>337.48399999999998</v>
      </c>
      <c r="L77" s="15">
        <f>'[1]TCE - ANEXO III - Preencher'!M86</f>
        <v>15.18</v>
      </c>
      <c r="M77" s="15">
        <f t="shared" si="7"/>
        <v>322.30399999999997</v>
      </c>
      <c r="N77" s="15">
        <f>'[1]TCE - ANEXO III - Preencher'!O86</f>
        <v>2.7</v>
      </c>
      <c r="O77" s="15">
        <f>'[1]TCE - ANEXO III - Preencher'!P86</f>
        <v>0</v>
      </c>
      <c r="P77" s="16">
        <f t="shared" si="8"/>
        <v>2.7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470.72399999999999</v>
      </c>
    </row>
    <row r="78" spans="1:28" x14ac:dyDescent="0.2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JONAS PAULO DOS SANTOS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09/2025</v>
      </c>
      <c r="H78" s="14" t="str">
        <f>'[1]TCE - ANEXO III - Preencher'!I87</f>
        <v>0,00</v>
      </c>
      <c r="I78" s="14">
        <f>'[1]TCE - ANEXO III - Preencher'!J87</f>
        <v>198.23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2.7</v>
      </c>
      <c r="O78" s="15">
        <f>'[1]TCE - ANEXO III - Preencher'!P87</f>
        <v>0</v>
      </c>
      <c r="P78" s="16">
        <f t="shared" si="8"/>
        <v>2.7</v>
      </c>
      <c r="Q78" s="15">
        <f>'[1]TCE - ANEXO III - Preencher'!R87</f>
        <v>288</v>
      </c>
      <c r="R78" s="15">
        <f>'[1]TCE - ANEXO III - Preencher'!S87</f>
        <v>91.08</v>
      </c>
      <c r="S78" s="16">
        <f t="shared" si="9"/>
        <v>196.92000000000002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1807</v>
      </c>
      <c r="Y78" s="15">
        <f>'[1]TCE - ANEXO III - Preencher'!Z87</f>
        <v>0</v>
      </c>
      <c r="Z78" s="16">
        <f t="shared" si="11"/>
        <v>1807</v>
      </c>
      <c r="AA78" s="17" t="str">
        <f>IF('[1]TCE - ANEXO III - Preencher'!AB87="","",'[1]TCE - ANEXO III - Preencher'!AB87)</f>
        <v>ABONO ASSIS FIN COMPLEMENTAR</v>
      </c>
      <c r="AB78" s="15">
        <f t="shared" si="6"/>
        <v>2204.85</v>
      </c>
    </row>
    <row r="79" spans="1:28" x14ac:dyDescent="0.2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JONATHAS LUIZ DE ASSUNÇÃO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09/2025</v>
      </c>
      <c r="H79" s="14" t="str">
        <f>'[1]TCE - ANEXO III - Preencher'!I88</f>
        <v>0,00</v>
      </c>
      <c r="I79" s="14">
        <f>'[1]TCE - ANEXO III - Preencher'!J88</f>
        <v>145.72</v>
      </c>
      <c r="J79" s="14">
        <f>'[1]TCE - ANEXO III - Preencher'!K88</f>
        <v>0</v>
      </c>
      <c r="K79" s="15">
        <f>'[1]TCE - ANEXO III - Preencher'!L88</f>
        <v>337.48399999999998</v>
      </c>
      <c r="L79" s="15">
        <f>'[1]TCE - ANEXO III - Preencher'!M88</f>
        <v>15.18</v>
      </c>
      <c r="M79" s="15">
        <f t="shared" si="7"/>
        <v>322.30399999999997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1807</v>
      </c>
      <c r="Y79" s="15">
        <f>'[1]TCE - ANEXO III - Preencher'!Z88</f>
        <v>0</v>
      </c>
      <c r="Z79" s="16">
        <f t="shared" si="11"/>
        <v>1807</v>
      </c>
      <c r="AA79" s="17" t="str">
        <f>IF('[1]TCE - ANEXO III - Preencher'!AB88="","",'[1]TCE - ANEXO III - Preencher'!AB88)</f>
        <v>ABONO ASSIS FIN COMPLEMENTAR</v>
      </c>
      <c r="AB79" s="15">
        <f t="shared" si="6"/>
        <v>2277.7240000000002</v>
      </c>
    </row>
    <row r="80" spans="1:28" x14ac:dyDescent="0.2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 ABEL DO NASCIMENTO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5143-10</v>
      </c>
      <c r="G80" s="13" t="str">
        <f>IF('[1]TCE - ANEXO III - Preencher'!H89="","",'[1]TCE - ANEXO III - Preencher'!H89)</f>
        <v>09/2025</v>
      </c>
      <c r="H80" s="14" t="str">
        <f>'[1]TCE - ANEXO III - Preencher'!I89</f>
        <v>0,00</v>
      </c>
      <c r="I80" s="14">
        <f>'[1]TCE - ANEXO III - Preencher'!J89</f>
        <v>216.99</v>
      </c>
      <c r="J80" s="14">
        <f>'[1]TCE - ANEXO III - Preencher'!K89</f>
        <v>0</v>
      </c>
      <c r="K80" s="15">
        <f>'[1]TCE - ANEXO III - Preencher'!L89</f>
        <v>337.48399999999998</v>
      </c>
      <c r="L80" s="15">
        <f>'[1]TCE - ANEXO III - Preencher'!M89</f>
        <v>30.36</v>
      </c>
      <c r="M80" s="15">
        <f t="shared" si="7"/>
        <v>307.12399999999997</v>
      </c>
      <c r="N80" s="15">
        <f>'[1]TCE - ANEXO III - Preencher'!O89</f>
        <v>2.7</v>
      </c>
      <c r="O80" s="15">
        <f>'[1]TCE - ANEXO III - Preencher'!P89</f>
        <v>0</v>
      </c>
      <c r="P80" s="16">
        <f t="shared" si="8"/>
        <v>2.7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526.81400000000008</v>
      </c>
    </row>
    <row r="81" spans="1:28" x14ac:dyDescent="0.2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ADEILSON BEZERRA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3241-15</v>
      </c>
      <c r="G81" s="13" t="str">
        <f>IF('[1]TCE - ANEXO III - Preencher'!H90="","",'[1]TCE - ANEXO III - Preencher'!H90)</f>
        <v>09/2025</v>
      </c>
      <c r="H81" s="14" t="str">
        <f>'[1]TCE - ANEXO III - Preencher'!I90</f>
        <v>0,00</v>
      </c>
      <c r="I81" s="14">
        <f>'[1]TCE - ANEXO III - Preencher'!J90</f>
        <v>312.42</v>
      </c>
      <c r="J81" s="14">
        <f>'[1]TCE - ANEXO III - Preencher'!K90</f>
        <v>0</v>
      </c>
      <c r="K81" s="15">
        <f>'[1]TCE - ANEXO III - Preencher'!L90</f>
        <v>337.48399999999998</v>
      </c>
      <c r="L81" s="15">
        <f>'[1]TCE - ANEXO III - Preencher'!M90</f>
        <v>30.36</v>
      </c>
      <c r="M81" s="15">
        <f t="shared" si="7"/>
        <v>307.12399999999997</v>
      </c>
      <c r="N81" s="15">
        <f>'[1]TCE - ANEXO III - Preencher'!O90</f>
        <v>2.7</v>
      </c>
      <c r="O81" s="15">
        <f>'[1]TCE - ANEXO III - Preencher'!P90</f>
        <v>0</v>
      </c>
      <c r="P81" s="16">
        <f t="shared" si="8"/>
        <v>2.7</v>
      </c>
      <c r="Q81" s="15">
        <f>'[1]TCE - ANEXO III - Preencher'!R90</f>
        <v>160</v>
      </c>
      <c r="R81" s="15">
        <f>'[1]TCE - ANEXO III - Preencher'!S90</f>
        <v>78.06</v>
      </c>
      <c r="S81" s="16">
        <f t="shared" si="9"/>
        <v>81.94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704.18399999999997</v>
      </c>
    </row>
    <row r="82" spans="1:28" x14ac:dyDescent="0.2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 ADRIANO DO NASCIMENTO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4221-10</v>
      </c>
      <c r="G82" s="13" t="str">
        <f>IF('[1]TCE - ANEXO III - Preencher'!H91="","",'[1]TCE - ANEXO III - Preencher'!H91)</f>
        <v>09/2025</v>
      </c>
      <c r="H82" s="14" t="str">
        <f>'[1]TCE - ANEXO III - Preencher'!I91</f>
        <v>0,00</v>
      </c>
      <c r="I82" s="14">
        <f>'[1]TCE - ANEXO III - Preencher'!J91</f>
        <v>158.44</v>
      </c>
      <c r="J82" s="14">
        <f>'[1]TCE - ANEXO III - Preencher'!K91</f>
        <v>0</v>
      </c>
      <c r="K82" s="15">
        <f>'[1]TCE - ANEXO III - Preencher'!L91</f>
        <v>337.48399999999998</v>
      </c>
      <c r="L82" s="15">
        <f>'[1]TCE - ANEXO III - Preencher'!M91</f>
        <v>15.18</v>
      </c>
      <c r="M82" s="15">
        <f t="shared" si="7"/>
        <v>322.30399999999997</v>
      </c>
      <c r="N82" s="15">
        <f>'[1]TCE - ANEXO III - Preencher'!O91</f>
        <v>2.7</v>
      </c>
      <c r="O82" s="15">
        <f>'[1]TCE - ANEXO III - Preencher'!P91</f>
        <v>0</v>
      </c>
      <c r="P82" s="16">
        <f t="shared" si="8"/>
        <v>2.7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483.44399999999996</v>
      </c>
    </row>
    <row r="83" spans="1:28" x14ac:dyDescent="0.2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ASSIS DE OLIVEIRA FILHO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09/2025</v>
      </c>
      <c r="H83" s="14" t="str">
        <f>'[1]TCE - ANEXO III - Preencher'!I92</f>
        <v>0,00</v>
      </c>
      <c r="I83" s="14">
        <f>'[1]TCE - ANEXO III - Preencher'!J92</f>
        <v>212.07</v>
      </c>
      <c r="J83" s="14">
        <f>'[1]TCE - ANEXO III - Preencher'!K92</f>
        <v>0</v>
      </c>
      <c r="K83" s="15">
        <f>'[1]TCE - ANEXO III - Preencher'!L92</f>
        <v>337.48399999999998</v>
      </c>
      <c r="L83" s="15">
        <f>'[1]TCE - ANEXO III - Preencher'!M92</f>
        <v>3.05</v>
      </c>
      <c r="M83" s="15">
        <f t="shared" si="7"/>
        <v>334.43399999999997</v>
      </c>
      <c r="N83" s="15">
        <f>'[1]TCE - ANEXO III - Preencher'!O92</f>
        <v>4.6900000000000004</v>
      </c>
      <c r="O83" s="15">
        <f>'[1]TCE - ANEXO III - Preencher'!P92</f>
        <v>0</v>
      </c>
      <c r="P83" s="16">
        <f t="shared" si="8"/>
        <v>4.6900000000000004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2170.88</v>
      </c>
      <c r="Y83" s="15">
        <f>'[1]TCE - ANEXO III - Preencher'!Z92</f>
        <v>0</v>
      </c>
      <c r="Z83" s="16">
        <f t="shared" si="11"/>
        <v>2170.88</v>
      </c>
      <c r="AA83" s="17" t="str">
        <f>IF('[1]TCE - ANEXO III - Preencher'!AB92="","",'[1]TCE - ANEXO III - Preencher'!AB92)</f>
        <v>ABONO ASSIS FIN COMPLEMENTAR</v>
      </c>
      <c r="AB83" s="15">
        <f t="shared" si="6"/>
        <v>2722.0740000000001</v>
      </c>
    </row>
    <row r="84" spans="1:28" x14ac:dyDescent="0.2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 CLAUDIO DE FRANCA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4110-05</v>
      </c>
      <c r="G84" s="13" t="str">
        <f>IF('[1]TCE - ANEXO III - Preencher'!H93="","",'[1]TCE - ANEXO III - Preencher'!H93)</f>
        <v>09/2025</v>
      </c>
      <c r="H84" s="14" t="str">
        <f>'[1]TCE - ANEXO III - Preencher'!I93</f>
        <v>0,00</v>
      </c>
      <c r="I84" s="14">
        <f>'[1]TCE - ANEXO III - Preencher'!J93</f>
        <v>144.66999999999999</v>
      </c>
      <c r="J84" s="14">
        <f>'[1]TCE - ANEXO III - Preencher'!K93</f>
        <v>0</v>
      </c>
      <c r="K84" s="15">
        <f>'[1]TCE - ANEXO III - Preencher'!L93</f>
        <v>337.48399999999998</v>
      </c>
      <c r="L84" s="15">
        <f>'[1]TCE - ANEXO III - Preencher'!M93</f>
        <v>30.36</v>
      </c>
      <c r="M84" s="15">
        <f t="shared" si="7"/>
        <v>307.12399999999997</v>
      </c>
      <c r="N84" s="15">
        <f>'[1]TCE - ANEXO III - Preencher'!O93</f>
        <v>2.7</v>
      </c>
      <c r="O84" s="15">
        <f>'[1]TCE - ANEXO III - Preencher'!P93</f>
        <v>0</v>
      </c>
      <c r="P84" s="16">
        <f t="shared" si="8"/>
        <v>2.7</v>
      </c>
      <c r="Q84" s="15">
        <f>'[1]TCE - ANEXO III - Preencher'!R93</f>
        <v>192</v>
      </c>
      <c r="R84" s="15">
        <f>'[1]TCE - ANEXO III - Preencher'!S93</f>
        <v>108.51</v>
      </c>
      <c r="S84" s="16">
        <f t="shared" si="9"/>
        <v>83.49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537.98399999999992</v>
      </c>
    </row>
    <row r="85" spans="1:28" x14ac:dyDescent="0.2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 DANIEL DE LUNA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09/2025</v>
      </c>
      <c r="H85" s="14" t="str">
        <f>'[1]TCE - ANEXO III - Preencher'!I94</f>
        <v>0,00</v>
      </c>
      <c r="I85" s="14">
        <f>'[1]TCE - ANEXO III - Preencher'!J94</f>
        <v>158.44</v>
      </c>
      <c r="J85" s="14">
        <f>'[1]TCE - ANEXO III - Preencher'!K94</f>
        <v>0</v>
      </c>
      <c r="K85" s="15">
        <f>'[1]TCE - ANEXO III - Preencher'!L94</f>
        <v>337.48399999999998</v>
      </c>
      <c r="L85" s="15">
        <f>'[1]TCE - ANEXO III - Preencher'!M94</f>
        <v>15.18</v>
      </c>
      <c r="M85" s="15">
        <f t="shared" si="7"/>
        <v>322.30399999999997</v>
      </c>
      <c r="N85" s="15">
        <f>'[1]TCE - ANEXO III - Preencher'!O94</f>
        <v>2.7</v>
      </c>
      <c r="O85" s="15">
        <f>'[1]TCE - ANEXO III - Preencher'!P94</f>
        <v>0</v>
      </c>
      <c r="P85" s="16">
        <f t="shared" si="8"/>
        <v>2.7</v>
      </c>
      <c r="Q85" s="15">
        <f>'[1]TCE - ANEXO III - Preencher'!R94</f>
        <v>288</v>
      </c>
      <c r="R85" s="15">
        <f>'[1]TCE - ANEXO III - Preencher'!S94</f>
        <v>91.08</v>
      </c>
      <c r="S85" s="16">
        <f t="shared" si="9"/>
        <v>196.92000000000002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1807</v>
      </c>
      <c r="Y85" s="15">
        <f>'[1]TCE - ANEXO III - Preencher'!Z94</f>
        <v>0</v>
      </c>
      <c r="Z85" s="16">
        <f t="shared" si="11"/>
        <v>1807</v>
      </c>
      <c r="AA85" s="17" t="str">
        <f>IF('[1]TCE - ANEXO III - Preencher'!AB94="","",'[1]TCE - ANEXO III - Preencher'!AB94)</f>
        <v>ABONO ASSIS FIN COMPLEMENTAR</v>
      </c>
      <c r="AB85" s="15">
        <f t="shared" si="6"/>
        <v>2487.364</v>
      </c>
    </row>
    <row r="86" spans="1:28" x14ac:dyDescent="0.2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 DOMINGOS GOMES FILHO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7664-20</v>
      </c>
      <c r="G86" s="13" t="str">
        <f>IF('[1]TCE - ANEXO III - Preencher'!H95="","",'[1]TCE - ANEXO III - Preencher'!H95)</f>
        <v>09/2025</v>
      </c>
      <c r="H86" s="14" t="str">
        <f>'[1]TCE - ANEXO III - Preencher'!I95</f>
        <v>0,00</v>
      </c>
      <c r="I86" s="14">
        <f>'[1]TCE - ANEXO III - Preencher'!J95</f>
        <v>185.31</v>
      </c>
      <c r="J86" s="14">
        <f>'[1]TCE - ANEXO III - Preencher'!K95</f>
        <v>0</v>
      </c>
      <c r="K86" s="15">
        <f>'[1]TCE - ANEXO III - Preencher'!L95</f>
        <v>337.48399999999998</v>
      </c>
      <c r="L86" s="15">
        <f>'[1]TCE - ANEXO III - Preencher'!M95</f>
        <v>15.18</v>
      </c>
      <c r="M86" s="15">
        <f t="shared" si="7"/>
        <v>322.30399999999997</v>
      </c>
      <c r="N86" s="15">
        <f>'[1]TCE - ANEXO III - Preencher'!O95</f>
        <v>2.7</v>
      </c>
      <c r="O86" s="15">
        <f>'[1]TCE - ANEXO III - Preencher'!P95</f>
        <v>0</v>
      </c>
      <c r="P86" s="16">
        <f t="shared" si="8"/>
        <v>2.7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510.31399999999996</v>
      </c>
    </row>
    <row r="87" spans="1:28" x14ac:dyDescent="0.2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JOSE EDVALDO ALVES DOS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5151-10</v>
      </c>
      <c r="G87" s="13" t="str">
        <f>IF('[1]TCE - ANEXO III - Preencher'!H96="","",'[1]TCE - ANEXO III - Preencher'!H96)</f>
        <v>09/2025</v>
      </c>
      <c r="H87" s="14" t="str">
        <f>'[1]TCE - ANEXO III - Preencher'!I96</f>
        <v>0,00</v>
      </c>
      <c r="I87" s="14">
        <f>'[1]TCE - ANEXO III - Preencher'!J96</f>
        <v>158.44</v>
      </c>
      <c r="J87" s="14">
        <f>'[1]TCE - ANEXO III - Preencher'!K96</f>
        <v>0</v>
      </c>
      <c r="K87" s="15">
        <f>'[1]TCE - ANEXO III - Preencher'!L96</f>
        <v>337.48399999999998</v>
      </c>
      <c r="L87" s="15">
        <f>'[1]TCE - ANEXO III - Preencher'!M96</f>
        <v>15.18</v>
      </c>
      <c r="M87" s="15">
        <f t="shared" si="7"/>
        <v>322.30399999999997</v>
      </c>
      <c r="N87" s="15">
        <f>'[1]TCE - ANEXO III - Preencher'!O96</f>
        <v>2.7</v>
      </c>
      <c r="O87" s="15">
        <f>'[1]TCE - ANEXO III - Preencher'!P96</f>
        <v>0</v>
      </c>
      <c r="P87" s="16">
        <f t="shared" si="8"/>
        <v>2.7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483.44399999999996</v>
      </c>
    </row>
    <row r="88" spans="1:28" x14ac:dyDescent="0.2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JOSE MARCIO DE ANDRADE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09/2025</v>
      </c>
      <c r="H88" s="14" t="str">
        <f>'[1]TCE - ANEXO III - Preencher'!I97</f>
        <v>0,00</v>
      </c>
      <c r="I88" s="14">
        <f>'[1]TCE - ANEXO III - Preencher'!J97</f>
        <v>231.83</v>
      </c>
      <c r="J88" s="14">
        <f>'[1]TCE - ANEXO III - Preencher'!K97</f>
        <v>0</v>
      </c>
      <c r="K88" s="15">
        <f>'[1]TCE - ANEXO III - Preencher'!L97</f>
        <v>337.48399999999998</v>
      </c>
      <c r="L88" s="15">
        <f>'[1]TCE - ANEXO III - Preencher'!M97</f>
        <v>3.05</v>
      </c>
      <c r="M88" s="15">
        <f t="shared" si="7"/>
        <v>334.43399999999997</v>
      </c>
      <c r="N88" s="15">
        <f>'[1]TCE - ANEXO III - Preencher'!O97</f>
        <v>4.6900000000000004</v>
      </c>
      <c r="O88" s="15">
        <f>'[1]TCE - ANEXO III - Preencher'!P97</f>
        <v>0</v>
      </c>
      <c r="P88" s="16">
        <f t="shared" si="8"/>
        <v>4.6900000000000004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2170.88</v>
      </c>
      <c r="Y88" s="15">
        <f>'[1]TCE - ANEXO III - Preencher'!Z97</f>
        <v>0</v>
      </c>
      <c r="Z88" s="16">
        <f t="shared" si="11"/>
        <v>2170.88</v>
      </c>
      <c r="AA88" s="17" t="str">
        <f>IF('[1]TCE - ANEXO III - Preencher'!AB97="","",'[1]TCE - ANEXO III - Preencher'!AB97)</f>
        <v>ABONO ASSIS FIN COMPLEMENTAR</v>
      </c>
      <c r="AB88" s="15">
        <f t="shared" si="6"/>
        <v>2741.8340000000003</v>
      </c>
    </row>
    <row r="89" spans="1:28" x14ac:dyDescent="0.2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JOSE PAULO DE ALMEIDA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09/2025</v>
      </c>
      <c r="H89" s="14" t="str">
        <f>'[1]TCE - ANEXO III - Preencher'!I98</f>
        <v>0,00</v>
      </c>
      <c r="I89" s="14">
        <f>'[1]TCE - ANEXO III - Preencher'!J98</f>
        <v>145.72</v>
      </c>
      <c r="J89" s="14">
        <f>'[1]TCE - ANEXO III - Preencher'!K98</f>
        <v>0</v>
      </c>
      <c r="K89" s="15">
        <f>'[1]TCE - ANEXO III - Preencher'!L98</f>
        <v>337.48399999999998</v>
      </c>
      <c r="L89" s="15">
        <f>'[1]TCE - ANEXO III - Preencher'!M98</f>
        <v>15.18</v>
      </c>
      <c r="M89" s="15">
        <f t="shared" si="7"/>
        <v>322.30399999999997</v>
      </c>
      <c r="N89" s="15">
        <f>'[1]TCE - ANEXO III - Preencher'!O98</f>
        <v>2.7</v>
      </c>
      <c r="O89" s="15">
        <f>'[1]TCE - ANEXO III - Preencher'!P98</f>
        <v>0</v>
      </c>
      <c r="P89" s="16">
        <f t="shared" si="8"/>
        <v>2.7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>ABONO ASSIS FIN COMPLEMENTAR</v>
      </c>
      <c r="AB89" s="15">
        <f t="shared" si="6"/>
        <v>2277.7240000000002</v>
      </c>
    </row>
    <row r="90" spans="1:28" x14ac:dyDescent="0.2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JOSE SAMUEL DE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 t="str">
        <f>IF('[1]TCE - ANEXO III - Preencher'!H99="","",'[1]TCE - ANEXO III - Preencher'!H99)</f>
        <v>09/2025</v>
      </c>
      <c r="H90" s="14" t="str">
        <f>'[1]TCE - ANEXO III - Preencher'!I99</f>
        <v>0,00</v>
      </c>
      <c r="I90" s="14">
        <f>'[1]TCE - ANEXO III - Preencher'!J99</f>
        <v>320.89999999999998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2.7</v>
      </c>
      <c r="O90" s="15">
        <f>'[1]TCE - ANEXO III - Preencher'!P99</f>
        <v>0</v>
      </c>
      <c r="P90" s="16">
        <f t="shared" si="8"/>
        <v>2.7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323.59999999999997</v>
      </c>
    </row>
    <row r="91" spans="1:28" x14ac:dyDescent="0.2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JOSE WAGNER BARBOSA DE SANTANA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09/2025</v>
      </c>
      <c r="H91" s="14" t="str">
        <f>'[1]TCE - ANEXO III - Preencher'!I100</f>
        <v>0,00</v>
      </c>
      <c r="I91" s="14">
        <f>'[1]TCE - ANEXO III - Preencher'!J100</f>
        <v>153.72</v>
      </c>
      <c r="J91" s="14">
        <f>'[1]TCE - ANEXO III - Preencher'!K100</f>
        <v>0</v>
      </c>
      <c r="K91" s="15">
        <f>'[1]TCE - ANEXO III - Preencher'!L100</f>
        <v>337.48399999999998</v>
      </c>
      <c r="L91" s="15">
        <f>'[1]TCE - ANEXO III - Preencher'!M100</f>
        <v>15.18</v>
      </c>
      <c r="M91" s="15">
        <f t="shared" si="7"/>
        <v>322.30399999999997</v>
      </c>
      <c r="N91" s="15">
        <f>'[1]TCE - ANEXO III - Preencher'!O100</f>
        <v>2.7</v>
      </c>
      <c r="O91" s="15">
        <f>'[1]TCE - ANEXO III - Preencher'!P100</f>
        <v>0</v>
      </c>
      <c r="P91" s="16">
        <f t="shared" si="8"/>
        <v>2.7</v>
      </c>
      <c r="Q91" s="15">
        <f>'[1]TCE - ANEXO III - Preencher'!R100</f>
        <v>144</v>
      </c>
      <c r="R91" s="15">
        <f>'[1]TCE - ANEXO III - Preencher'!S100</f>
        <v>91.08</v>
      </c>
      <c r="S91" s="16">
        <f t="shared" si="9"/>
        <v>52.92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>ABONO ASSIS FIN COMPLEMENTAR</v>
      </c>
      <c r="AB91" s="15">
        <f t="shared" si="6"/>
        <v>2338.6440000000002</v>
      </c>
    </row>
    <row r="92" spans="1:28" x14ac:dyDescent="0.2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JOSELMA DO NASCIMENTO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3226-05</v>
      </c>
      <c r="G92" s="13" t="str">
        <f>IF('[1]TCE - ANEXO III - Preencher'!H101="","",'[1]TCE - ANEXO III - Preencher'!H101)</f>
        <v>09/2025</v>
      </c>
      <c r="H92" s="14" t="str">
        <f>'[1]TCE - ANEXO III - Preencher'!I101</f>
        <v>0,00</v>
      </c>
      <c r="I92" s="14">
        <f>'[1]TCE - ANEXO III - Preencher'!J101</f>
        <v>145.72</v>
      </c>
      <c r="J92" s="14">
        <f>'[1]TCE - ANEXO III - Preencher'!K101</f>
        <v>0</v>
      </c>
      <c r="K92" s="15">
        <f>'[1]TCE - ANEXO III - Preencher'!L101</f>
        <v>337.48399999999998</v>
      </c>
      <c r="L92" s="15">
        <f>'[1]TCE - ANEXO III - Preencher'!M101</f>
        <v>15.18</v>
      </c>
      <c r="M92" s="15">
        <f t="shared" si="7"/>
        <v>322.30399999999997</v>
      </c>
      <c r="N92" s="15">
        <f>'[1]TCE - ANEXO III - Preencher'!O101</f>
        <v>2.7</v>
      </c>
      <c r="O92" s="15">
        <f>'[1]TCE - ANEXO III - Preencher'!P101</f>
        <v>0</v>
      </c>
      <c r="P92" s="16">
        <f t="shared" si="8"/>
        <v>2.7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470.72399999999999</v>
      </c>
    </row>
    <row r="93" spans="1:28" x14ac:dyDescent="0.2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JOSENILTON RICARDO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7823-20</v>
      </c>
      <c r="G93" s="13" t="str">
        <f>IF('[1]TCE - ANEXO III - Preencher'!H102="","",'[1]TCE - ANEXO III - Preencher'!H102)</f>
        <v>09/2025</v>
      </c>
      <c r="H93" s="14" t="str">
        <f>'[1]TCE - ANEXO III - Preencher'!I102</f>
        <v>0,00</v>
      </c>
      <c r="I93" s="14">
        <f>'[1]TCE - ANEXO III - Preencher'!J102</f>
        <v>151.94999999999999</v>
      </c>
      <c r="J93" s="14">
        <f>'[1]TCE - ANEXO III - Preencher'!K102</f>
        <v>0</v>
      </c>
      <c r="K93" s="15">
        <f>'[1]TCE - ANEXO III - Preencher'!L102</f>
        <v>337.48399999999998</v>
      </c>
      <c r="L93" s="15">
        <f>'[1]TCE - ANEXO III - Preencher'!M102</f>
        <v>30.36</v>
      </c>
      <c r="M93" s="15">
        <f t="shared" si="7"/>
        <v>307.12399999999997</v>
      </c>
      <c r="N93" s="15">
        <f>'[1]TCE - ANEXO III - Preencher'!O102</f>
        <v>2.7</v>
      </c>
      <c r="O93" s="15">
        <f>'[1]TCE - ANEXO III - Preencher'!P102</f>
        <v>0</v>
      </c>
      <c r="P93" s="16">
        <f t="shared" si="8"/>
        <v>2.7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461.77399999999994</v>
      </c>
    </row>
    <row r="94" spans="1:28" x14ac:dyDescent="0.2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JOSIELLY FERREIRA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09/2025</v>
      </c>
      <c r="H94" s="14" t="str">
        <f>'[1]TCE - ANEXO III - Preencher'!I103</f>
        <v>0,00</v>
      </c>
      <c r="I94" s="14">
        <f>'[1]TCE - ANEXO III - Preencher'!J103</f>
        <v>212.07</v>
      </c>
      <c r="J94" s="14">
        <f>'[1]TCE - ANEXO III - Preencher'!K103</f>
        <v>0</v>
      </c>
      <c r="K94" s="15">
        <f>'[1]TCE - ANEXO III - Preencher'!L103</f>
        <v>337.48399999999998</v>
      </c>
      <c r="L94" s="15">
        <f>'[1]TCE - ANEXO III - Preencher'!M103</f>
        <v>3.05</v>
      </c>
      <c r="M94" s="15">
        <f t="shared" si="7"/>
        <v>334.43399999999997</v>
      </c>
      <c r="N94" s="15">
        <f>'[1]TCE - ANEXO III - Preencher'!O103</f>
        <v>4.6900000000000004</v>
      </c>
      <c r="O94" s="15">
        <f>'[1]TCE - ANEXO III - Preencher'!P103</f>
        <v>0</v>
      </c>
      <c r="P94" s="16">
        <f t="shared" si="8"/>
        <v>4.6900000000000004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2170.88</v>
      </c>
      <c r="Y94" s="15">
        <f>'[1]TCE - ANEXO III - Preencher'!Z103</f>
        <v>0</v>
      </c>
      <c r="Z94" s="16">
        <f t="shared" si="11"/>
        <v>2170.88</v>
      </c>
      <c r="AA94" s="17" t="str">
        <f>IF('[1]TCE - ANEXO III - Preencher'!AB103="","",'[1]TCE - ANEXO III - Preencher'!AB103)</f>
        <v>ABONO ASSIS FIN COMPLEMENTAR</v>
      </c>
      <c r="AB94" s="15">
        <f t="shared" si="6"/>
        <v>2722.0740000000001</v>
      </c>
    </row>
    <row r="95" spans="1:28" x14ac:dyDescent="0.2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JOSINALVA MARIA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09/2025</v>
      </c>
      <c r="H95" s="14" t="str">
        <f>'[1]TCE - ANEXO III - Preencher'!I104</f>
        <v>0,00</v>
      </c>
      <c r="I95" s="14">
        <f>'[1]TCE - ANEXO III - Preencher'!J104</f>
        <v>158.44</v>
      </c>
      <c r="J95" s="14">
        <f>'[1]TCE - ANEXO III - Preencher'!K104</f>
        <v>0</v>
      </c>
      <c r="K95" s="15">
        <f>'[1]TCE - ANEXO III - Preencher'!L104</f>
        <v>337.48399999999998</v>
      </c>
      <c r="L95" s="15">
        <f>'[1]TCE - ANEXO III - Preencher'!M104</f>
        <v>15.18</v>
      </c>
      <c r="M95" s="15">
        <f t="shared" si="7"/>
        <v>322.30399999999997</v>
      </c>
      <c r="N95" s="15">
        <f>'[1]TCE - ANEXO III - Preencher'!O104</f>
        <v>2.7</v>
      </c>
      <c r="O95" s="15">
        <f>'[1]TCE - ANEXO III - Preencher'!P104</f>
        <v>0</v>
      </c>
      <c r="P95" s="16">
        <f t="shared" si="8"/>
        <v>2.7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1807</v>
      </c>
      <c r="Y95" s="15">
        <f>'[1]TCE - ANEXO III - Preencher'!Z104</f>
        <v>0</v>
      </c>
      <c r="Z95" s="16">
        <f t="shared" si="11"/>
        <v>1807</v>
      </c>
      <c r="AA95" s="17" t="str">
        <f>IF('[1]TCE - ANEXO III - Preencher'!AB104="","",'[1]TCE - ANEXO III - Preencher'!AB104)</f>
        <v>ABONO ASSIS FIN COMPLEMENTAR</v>
      </c>
      <c r="AB95" s="15">
        <f t="shared" si="6"/>
        <v>2290.444</v>
      </c>
    </row>
    <row r="96" spans="1:28" x14ac:dyDescent="0.2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JOSINETE MARIA FERREIRA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09/2025</v>
      </c>
      <c r="H96" s="14" t="str">
        <f>'[1]TCE - ANEXO III - Preencher'!I105</f>
        <v>0,00</v>
      </c>
      <c r="I96" s="14">
        <f>'[1]TCE - ANEXO III - Preencher'!J105</f>
        <v>145.72</v>
      </c>
      <c r="J96" s="14">
        <f>'[1]TCE - ANEXO III - Preencher'!K105</f>
        <v>0</v>
      </c>
      <c r="K96" s="15">
        <f>'[1]TCE - ANEXO III - Preencher'!L105</f>
        <v>337.48399999999998</v>
      </c>
      <c r="L96" s="15">
        <f>'[1]TCE - ANEXO III - Preencher'!M105</f>
        <v>15.18</v>
      </c>
      <c r="M96" s="15">
        <f t="shared" si="7"/>
        <v>322.30399999999997</v>
      </c>
      <c r="N96" s="15">
        <f>'[1]TCE - ANEXO III - Preencher'!O105</f>
        <v>2.7</v>
      </c>
      <c r="O96" s="15">
        <f>'[1]TCE - ANEXO III - Preencher'!P105</f>
        <v>0</v>
      </c>
      <c r="P96" s="16">
        <f t="shared" si="8"/>
        <v>2.7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1807</v>
      </c>
      <c r="Y96" s="15">
        <f>'[1]TCE - ANEXO III - Preencher'!Z105</f>
        <v>0</v>
      </c>
      <c r="Z96" s="16">
        <f t="shared" si="11"/>
        <v>1807</v>
      </c>
      <c r="AA96" s="17" t="str">
        <f>IF('[1]TCE - ANEXO III - Preencher'!AB105="","",'[1]TCE - ANEXO III - Preencher'!AB105)</f>
        <v>ABONO ASSIS FIN COMPLEMENTAR</v>
      </c>
      <c r="AB96" s="15">
        <f t="shared" si="6"/>
        <v>2277.7240000000002</v>
      </c>
    </row>
    <row r="97" spans="1:28" x14ac:dyDescent="0.2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JOZILENE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09/2025</v>
      </c>
      <c r="H97" s="14" t="str">
        <f>'[1]TCE - ANEXO III - Preencher'!I106</f>
        <v>0,00</v>
      </c>
      <c r="I97" s="14">
        <f>'[1]TCE - ANEXO III - Preencher'!J106</f>
        <v>158.44</v>
      </c>
      <c r="J97" s="14">
        <f>'[1]TCE - ANEXO III - Preencher'!K106</f>
        <v>0</v>
      </c>
      <c r="K97" s="15">
        <f>'[1]TCE - ANEXO III - Preencher'!L106</f>
        <v>337.48399999999998</v>
      </c>
      <c r="L97" s="15">
        <f>'[1]TCE - ANEXO III - Preencher'!M106</f>
        <v>15.18</v>
      </c>
      <c r="M97" s="15">
        <f t="shared" si="7"/>
        <v>322.30399999999997</v>
      </c>
      <c r="N97" s="15">
        <f>'[1]TCE - ANEXO III - Preencher'!O106</f>
        <v>2.7</v>
      </c>
      <c r="O97" s="15">
        <f>'[1]TCE - ANEXO III - Preencher'!P106</f>
        <v>0</v>
      </c>
      <c r="P97" s="16">
        <f t="shared" si="8"/>
        <v>2.7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81.02</v>
      </c>
      <c r="U97" s="15">
        <f>'[1]TCE - ANEXO III - Preencher'!V106</f>
        <v>0</v>
      </c>
      <c r="V97" s="16">
        <f t="shared" si="10"/>
        <v>81.02</v>
      </c>
      <c r="W97" s="17" t="str">
        <f>IF('[1]TCE - ANEXO III - Preencher'!X106="","",'[1]TCE - ANEXO III - Preencher'!X106)</f>
        <v>AUX CRECHE TEC. ENF SATEN</v>
      </c>
      <c r="X97" s="15">
        <f>'[1]TCE - ANEXO III - Preencher'!Y106</f>
        <v>1807</v>
      </c>
      <c r="Y97" s="15">
        <f>'[1]TCE - ANEXO III - Preencher'!Z106</f>
        <v>0</v>
      </c>
      <c r="Z97" s="16">
        <f t="shared" si="11"/>
        <v>1807</v>
      </c>
      <c r="AA97" s="17" t="str">
        <f>IF('[1]TCE - ANEXO III - Preencher'!AB106="","",'[1]TCE - ANEXO III - Preencher'!AB106)</f>
        <v>ABONO ASSIS FIN COMPLEMENTAR</v>
      </c>
      <c r="AB97" s="15">
        <f t="shared" si="6"/>
        <v>2371.4639999999999</v>
      </c>
    </row>
    <row r="98" spans="1:28" x14ac:dyDescent="0.2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JUCICLEIDE BEZERRA DE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09/2025</v>
      </c>
      <c r="H98" s="14" t="str">
        <f>'[1]TCE - ANEXO III - Preencher'!I107</f>
        <v>0,00</v>
      </c>
      <c r="I98" s="14">
        <f>'[1]TCE - ANEXO III - Preencher'!J107</f>
        <v>145.72</v>
      </c>
      <c r="J98" s="14">
        <f>'[1]TCE - ANEXO III - Preencher'!K107</f>
        <v>0</v>
      </c>
      <c r="K98" s="15">
        <f>'[1]TCE - ANEXO III - Preencher'!L107</f>
        <v>337.48399999999998</v>
      </c>
      <c r="L98" s="15">
        <f>'[1]TCE - ANEXO III - Preencher'!M107</f>
        <v>15.18</v>
      </c>
      <c r="M98" s="15">
        <f t="shared" si="7"/>
        <v>322.30399999999997</v>
      </c>
      <c r="N98" s="15">
        <f>'[1]TCE - ANEXO III - Preencher'!O107</f>
        <v>2.7</v>
      </c>
      <c r="O98" s="15">
        <f>'[1]TCE - ANEXO III - Preencher'!P107</f>
        <v>0</v>
      </c>
      <c r="P98" s="16">
        <f t="shared" si="8"/>
        <v>2.7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1807</v>
      </c>
      <c r="Y98" s="15">
        <f>'[1]TCE - ANEXO III - Preencher'!Z107</f>
        <v>0</v>
      </c>
      <c r="Z98" s="16">
        <f t="shared" si="11"/>
        <v>1807</v>
      </c>
      <c r="AA98" s="17" t="str">
        <f>IF('[1]TCE - ANEXO III - Preencher'!AB107="","",'[1]TCE - ANEXO III - Preencher'!AB107)</f>
        <v>ABONO ASSIS FIN COMPLEMENTAR</v>
      </c>
      <c r="AB98" s="15">
        <f t="shared" si="6"/>
        <v>2277.7240000000002</v>
      </c>
    </row>
    <row r="99" spans="1:28" x14ac:dyDescent="0.2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JULIO HENRIQUE DE SOUZA ARAUJO AMARAL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5211-30</v>
      </c>
      <c r="G99" s="13" t="str">
        <f>IF('[1]TCE - ANEXO III - Preencher'!H108="","",'[1]TCE - ANEXO III - Preencher'!H108)</f>
        <v>09/2025</v>
      </c>
      <c r="H99" s="14" t="str">
        <f>'[1]TCE - ANEXO III - Preencher'!I108</f>
        <v>0,00</v>
      </c>
      <c r="I99" s="14">
        <f>'[1]TCE - ANEXO III - Preencher'!J108</f>
        <v>171.58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2.7</v>
      </c>
      <c r="O99" s="15">
        <f>'[1]TCE - ANEXO III - Preencher'!P108</f>
        <v>0</v>
      </c>
      <c r="P99" s="16">
        <f t="shared" si="8"/>
        <v>2.7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174.28</v>
      </c>
    </row>
    <row r="100" spans="1:28" x14ac:dyDescent="0.2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KALEANDRA PRICILLA DA SILVA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09/2025</v>
      </c>
      <c r="H100" s="14" t="str">
        <f>'[1]TCE - ANEXO III - Preencher'!I109</f>
        <v>0,00</v>
      </c>
      <c r="I100" s="14">
        <f>'[1]TCE - ANEXO III - Preencher'!J109</f>
        <v>166.44</v>
      </c>
      <c r="J100" s="14">
        <f>'[1]TCE - ANEXO III - Preencher'!K109</f>
        <v>0</v>
      </c>
      <c r="K100" s="15">
        <f>'[1]TCE - ANEXO III - Preencher'!L109</f>
        <v>337.48399999999998</v>
      </c>
      <c r="L100" s="15">
        <f>'[1]TCE - ANEXO III - Preencher'!M109</f>
        <v>15.18</v>
      </c>
      <c r="M100" s="15">
        <f t="shared" si="7"/>
        <v>322.30399999999997</v>
      </c>
      <c r="N100" s="15">
        <f>'[1]TCE - ANEXO III - Preencher'!O109</f>
        <v>2.7</v>
      </c>
      <c r="O100" s="15">
        <f>'[1]TCE - ANEXO III - Preencher'!P109</f>
        <v>0</v>
      </c>
      <c r="P100" s="16">
        <f t="shared" si="8"/>
        <v>2.7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1807</v>
      </c>
      <c r="Y100" s="15">
        <f>'[1]TCE - ANEXO III - Preencher'!Z109</f>
        <v>0</v>
      </c>
      <c r="Z100" s="16">
        <f t="shared" si="11"/>
        <v>1807</v>
      </c>
      <c r="AA100" s="17" t="str">
        <f>IF('[1]TCE - ANEXO III - Preencher'!AB109="","",'[1]TCE - ANEXO III - Preencher'!AB109)</f>
        <v>ABONO ASSIS FIN COMPLEMENTAR</v>
      </c>
      <c r="AB100" s="15">
        <f t="shared" si="6"/>
        <v>2298.444</v>
      </c>
    </row>
    <row r="101" spans="1:28" x14ac:dyDescent="0.2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 xml:space="preserve">KAMYLLA MARIA DE CARVALHO MARQUES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09/2025</v>
      </c>
      <c r="H101" s="14" t="str">
        <f>'[1]TCE - ANEXO III - Preencher'!I110</f>
        <v>0,00</v>
      </c>
      <c r="I101" s="14">
        <f>'[1]TCE - ANEXO III - Preencher'!J110</f>
        <v>0</v>
      </c>
      <c r="J101" s="14">
        <f>'[1]TCE - ANEXO III - Preencher'!K110</f>
        <v>90.54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90.54</v>
      </c>
    </row>
    <row r="102" spans="1:28" x14ac:dyDescent="0.2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KARINA LUIZA BEZERRA ALVES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09/2025</v>
      </c>
      <c r="H102" s="14" t="str">
        <f>'[1]TCE - ANEXO III - Preencher'!I111</f>
        <v>0,00</v>
      </c>
      <c r="I102" s="14">
        <f>'[1]TCE - ANEXO III - Preencher'!J111</f>
        <v>229.01</v>
      </c>
      <c r="J102" s="14">
        <f>'[1]TCE - ANEXO III - Preencher'!K111</f>
        <v>0</v>
      </c>
      <c r="K102" s="15">
        <f>'[1]TCE - ANEXO III - Preencher'!L111</f>
        <v>337.48399999999998</v>
      </c>
      <c r="L102" s="15">
        <f>'[1]TCE - ANEXO III - Preencher'!M111</f>
        <v>3.05</v>
      </c>
      <c r="M102" s="15">
        <f t="shared" si="7"/>
        <v>334.43399999999997</v>
      </c>
      <c r="N102" s="15">
        <f>'[1]TCE - ANEXO III - Preencher'!O111</f>
        <v>4.6900000000000004</v>
      </c>
      <c r="O102" s="15">
        <f>'[1]TCE - ANEXO III - Preencher'!P111</f>
        <v>0</v>
      </c>
      <c r="P102" s="16">
        <f t="shared" si="8"/>
        <v>4.6900000000000004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2170.88</v>
      </c>
      <c r="Y102" s="15">
        <f>'[1]TCE - ANEXO III - Preencher'!Z111</f>
        <v>0</v>
      </c>
      <c r="Z102" s="16">
        <f t="shared" si="11"/>
        <v>2170.88</v>
      </c>
      <c r="AA102" s="17" t="str">
        <f>IF('[1]TCE - ANEXO III - Preencher'!AB111="","",'[1]TCE - ANEXO III - Preencher'!AB111)</f>
        <v>ABONO ASSIS FIN COMPLEMENTAR</v>
      </c>
      <c r="AB102" s="15">
        <f t="shared" si="6"/>
        <v>2739.0140000000001</v>
      </c>
    </row>
    <row r="103" spans="1:28" x14ac:dyDescent="0.2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KARLA GRAZIELY FERREIRA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 t="str">
        <f>IF('[1]TCE - ANEXO III - Preencher'!H112="","",'[1]TCE - ANEXO III - Preencher'!H112)</f>
        <v>09/2025</v>
      </c>
      <c r="H103" s="14" t="str">
        <f>'[1]TCE - ANEXO III - Preencher'!I112</f>
        <v>0,00</v>
      </c>
      <c r="I103" s="14">
        <f>'[1]TCE - ANEXO III - Preencher'!J112</f>
        <v>128.33000000000001</v>
      </c>
      <c r="J103" s="14">
        <f>'[1]TCE - ANEXO III - Preencher'!K112</f>
        <v>0</v>
      </c>
      <c r="K103" s="15">
        <f>'[1]TCE - ANEXO III - Preencher'!L112</f>
        <v>337.48399999999998</v>
      </c>
      <c r="L103" s="15">
        <f>'[1]TCE - ANEXO III - Preencher'!M112</f>
        <v>30.36</v>
      </c>
      <c r="M103" s="15">
        <f t="shared" si="7"/>
        <v>307.12399999999997</v>
      </c>
      <c r="N103" s="15">
        <f>'[1]TCE - ANEXO III - Preencher'!O112</f>
        <v>2.7</v>
      </c>
      <c r="O103" s="15">
        <f>'[1]TCE - ANEXO III - Preencher'!P112</f>
        <v>0</v>
      </c>
      <c r="P103" s="16">
        <f t="shared" si="8"/>
        <v>2.7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438.15399999999994</v>
      </c>
    </row>
    <row r="104" spans="1:28" x14ac:dyDescent="0.2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LAIS BARBARA DE LIMA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2516-05</v>
      </c>
      <c r="G104" s="13" t="str">
        <f>IF('[1]TCE - ANEXO III - Preencher'!H113="","",'[1]TCE - ANEXO III - Preencher'!H113)</f>
        <v>09/2025</v>
      </c>
      <c r="H104" s="14" t="str">
        <f>'[1]TCE - ANEXO III - Preencher'!I113</f>
        <v>0,00</v>
      </c>
      <c r="I104" s="14">
        <f>'[1]TCE - ANEXO III - Preencher'!J113</f>
        <v>273.13</v>
      </c>
      <c r="J104" s="14">
        <f>'[1]TCE - ANEXO III - Preencher'!K113</f>
        <v>0</v>
      </c>
      <c r="K104" s="15">
        <f>'[1]TCE - ANEXO III - Preencher'!L113</f>
        <v>337.48399999999998</v>
      </c>
      <c r="L104" s="15">
        <f>'[1]TCE - ANEXO III - Preencher'!M113</f>
        <v>30.36</v>
      </c>
      <c r="M104" s="15">
        <f t="shared" si="7"/>
        <v>307.12399999999997</v>
      </c>
      <c r="N104" s="15">
        <f>'[1]TCE - ANEXO III - Preencher'!O113</f>
        <v>2.7</v>
      </c>
      <c r="O104" s="15">
        <f>'[1]TCE - ANEXO III - Preencher'!P113</f>
        <v>0</v>
      </c>
      <c r="P104" s="16">
        <f t="shared" si="8"/>
        <v>2.7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582.95399999999995</v>
      </c>
    </row>
    <row r="105" spans="1:28" x14ac:dyDescent="0.2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LARISSA DA SILVA MARQUES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7664-20</v>
      </c>
      <c r="G105" s="13" t="str">
        <f>IF('[1]TCE - ANEXO III - Preencher'!H114="","",'[1]TCE - ANEXO III - Preencher'!H114)</f>
        <v>09/2025</v>
      </c>
      <c r="H105" s="14" t="str">
        <f>'[1]TCE - ANEXO III - Preencher'!I114</f>
        <v>0,00</v>
      </c>
      <c r="I105" s="14">
        <f>'[1]TCE - ANEXO III - Preencher'!J114</f>
        <v>185.31</v>
      </c>
      <c r="J105" s="14">
        <f>'[1]TCE - ANEXO III - Preencher'!K114</f>
        <v>0</v>
      </c>
      <c r="K105" s="15">
        <f>'[1]TCE - ANEXO III - Preencher'!L114</f>
        <v>337.48399999999998</v>
      </c>
      <c r="L105" s="15">
        <f>'[1]TCE - ANEXO III - Preencher'!M114</f>
        <v>15.18</v>
      </c>
      <c r="M105" s="15">
        <f t="shared" si="7"/>
        <v>322.30399999999997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510.31399999999996</v>
      </c>
    </row>
    <row r="106" spans="1:28" x14ac:dyDescent="0.2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LARISSA DE MENEZES MARTINS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1312-05</v>
      </c>
      <c r="G106" s="13" t="str">
        <f>IF('[1]TCE - ANEXO III - Preencher'!H115="","",'[1]TCE - ANEXO III - Preencher'!H115)</f>
        <v>09/2025</v>
      </c>
      <c r="H106" s="14" t="str">
        <f>'[1]TCE - ANEXO III - Preencher'!I115</f>
        <v>0,00</v>
      </c>
      <c r="I106" s="14">
        <f>'[1]TCE - ANEXO III - Preencher'!J115</f>
        <v>1638.39</v>
      </c>
      <c r="J106" s="14">
        <f>'[1]TCE - ANEXO III - Preencher'!K115</f>
        <v>0</v>
      </c>
      <c r="K106" s="15">
        <f>'[1]TCE - ANEXO III - Preencher'!L115</f>
        <v>337.48399999999998</v>
      </c>
      <c r="L106" s="15">
        <f>'[1]TCE - ANEXO III - Preencher'!M115</f>
        <v>30.36</v>
      </c>
      <c r="M106" s="15">
        <f t="shared" si="7"/>
        <v>307.12399999999997</v>
      </c>
      <c r="N106" s="15">
        <f>'[1]TCE - ANEXO III - Preencher'!O115</f>
        <v>2.7</v>
      </c>
      <c r="O106" s="15">
        <f>'[1]TCE - ANEXO III - Preencher'!P115</f>
        <v>0</v>
      </c>
      <c r="P106" s="16">
        <f t="shared" si="8"/>
        <v>2.7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1948.2140000000002</v>
      </c>
    </row>
    <row r="107" spans="1:28" x14ac:dyDescent="0.2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>LENILSON VITORIO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7664-20</v>
      </c>
      <c r="G107" s="13" t="str">
        <f>IF('[1]TCE - ANEXO III - Preencher'!H116="","",'[1]TCE - ANEXO III - Preencher'!H116)</f>
        <v>09/2025</v>
      </c>
      <c r="H107" s="14" t="str">
        <f>'[1]TCE - ANEXO III - Preencher'!I116</f>
        <v>0,00</v>
      </c>
      <c r="I107" s="14">
        <f>'[1]TCE - ANEXO III - Preencher'!J116</f>
        <v>188.76</v>
      </c>
      <c r="J107" s="14">
        <f>'[1]TCE - ANEXO III - Preencher'!K116</f>
        <v>0</v>
      </c>
      <c r="K107" s="15">
        <f>'[1]TCE - ANEXO III - Preencher'!L116</f>
        <v>337.48399999999998</v>
      </c>
      <c r="L107" s="15">
        <f>'[1]TCE - ANEXO III - Preencher'!M116</f>
        <v>15.18</v>
      </c>
      <c r="M107" s="15">
        <f t="shared" si="7"/>
        <v>322.30399999999997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513.76400000000001</v>
      </c>
    </row>
    <row r="108" spans="1:28" x14ac:dyDescent="0.2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LETICIA BARROS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5134-30</v>
      </c>
      <c r="G108" s="13" t="str">
        <f>IF('[1]TCE - ANEXO III - Preencher'!H117="","",'[1]TCE - ANEXO III - Preencher'!H117)</f>
        <v>09/2025</v>
      </c>
      <c r="H108" s="14" t="str">
        <f>'[1]TCE - ANEXO III - Preencher'!I117</f>
        <v>0,00</v>
      </c>
      <c r="I108" s="14">
        <f>'[1]TCE - ANEXO III - Preencher'!J117</f>
        <v>145.72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</v>
      </c>
      <c r="O108" s="15">
        <f>'[1]TCE - ANEXO III - Preencher'!P117</f>
        <v>0</v>
      </c>
      <c r="P108" s="16">
        <f t="shared" si="8"/>
        <v>2.7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167.4</v>
      </c>
      <c r="U108" s="15">
        <f>'[1]TCE - ANEXO III - Preencher'!V117</f>
        <v>0</v>
      </c>
      <c r="V108" s="16">
        <f t="shared" si="10"/>
        <v>167.4</v>
      </c>
      <c r="W108" s="17" t="str">
        <f>IF('[1]TCE - ANEXO III - Preencher'!X117="","",'[1]TCE - ANEXO III - Preencher'!X117)</f>
        <v>AUX. CRECHE FEDERAÇÃO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315.82</v>
      </c>
    </row>
    <row r="109" spans="1:28" x14ac:dyDescent="0.2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LETICIA TAMIRES MARIA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09/2025</v>
      </c>
      <c r="H109" s="14" t="str">
        <f>'[1]TCE - ANEXO III - Preencher'!I118</f>
        <v>0,00</v>
      </c>
      <c r="I109" s="14">
        <f>'[1]TCE - ANEXO III - Preencher'!J118</f>
        <v>206.45</v>
      </c>
      <c r="J109" s="14">
        <f>'[1]TCE - ANEXO III - Preencher'!K118</f>
        <v>0</v>
      </c>
      <c r="K109" s="15">
        <f>'[1]TCE - ANEXO III - Preencher'!L118</f>
        <v>337.48399999999998</v>
      </c>
      <c r="L109" s="15">
        <f>'[1]TCE - ANEXO III - Preencher'!M118</f>
        <v>2.7</v>
      </c>
      <c r="M109" s="15">
        <f t="shared" si="7"/>
        <v>334.78399999999999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2459.15</v>
      </c>
      <c r="Y109" s="15">
        <f>'[1]TCE - ANEXO III - Preencher'!Z118</f>
        <v>0</v>
      </c>
      <c r="Z109" s="16">
        <f t="shared" si="11"/>
        <v>2459.15</v>
      </c>
      <c r="AA109" s="17" t="str">
        <f>IF('[1]TCE - ANEXO III - Preencher'!AB118="","",'[1]TCE - ANEXO III - Preencher'!AB118)</f>
        <v>ABONO ASSIS FIN COMPLEMENTAR</v>
      </c>
      <c r="AB109" s="15">
        <f t="shared" si="6"/>
        <v>3003.0839999999998</v>
      </c>
    </row>
    <row r="110" spans="1:28" x14ac:dyDescent="0.2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LIDIANE DE AZEVEDO LIMA BOMFIM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09/2025</v>
      </c>
      <c r="H110" s="14" t="str">
        <f>'[1]TCE - ANEXO III - Preencher'!I119</f>
        <v>0,00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2130.63</v>
      </c>
      <c r="Y110" s="15">
        <f>'[1]TCE - ANEXO III - Preencher'!Z119</f>
        <v>0</v>
      </c>
      <c r="Z110" s="16">
        <f t="shared" si="11"/>
        <v>2130.63</v>
      </c>
      <c r="AA110" s="17" t="str">
        <f>IF('[1]TCE - ANEXO III - Preencher'!AB119="","",'[1]TCE - ANEXO III - Preencher'!AB119)</f>
        <v>ABONO ASSIS FIN COMPLEMENTAR</v>
      </c>
      <c r="AB110" s="15">
        <f t="shared" si="6"/>
        <v>2130.63</v>
      </c>
    </row>
    <row r="111" spans="1:28" x14ac:dyDescent="0.2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LILIANE DA SILVA ANDRADE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2516-05</v>
      </c>
      <c r="G111" s="13" t="str">
        <f>IF('[1]TCE - ANEXO III - Preencher'!H120="","",'[1]TCE - ANEXO III - Preencher'!H120)</f>
        <v>09/2025</v>
      </c>
      <c r="H111" s="14" t="str">
        <f>'[1]TCE - ANEXO III - Preencher'!I120</f>
        <v>0,00</v>
      </c>
      <c r="I111" s="14">
        <f>'[1]TCE - ANEXO III - Preencher'!J120</f>
        <v>297.60000000000002</v>
      </c>
      <c r="J111" s="14">
        <f>'[1]TCE - ANEXO III - Preencher'!K120</f>
        <v>0</v>
      </c>
      <c r="K111" s="15">
        <f>'[1]TCE - ANEXO III - Preencher'!L120</f>
        <v>337.48399999999998</v>
      </c>
      <c r="L111" s="15">
        <f>'[1]TCE - ANEXO III - Preencher'!M120</f>
        <v>30.36</v>
      </c>
      <c r="M111" s="15">
        <f t="shared" si="7"/>
        <v>307.12399999999997</v>
      </c>
      <c r="N111" s="15">
        <f>'[1]TCE - ANEXO III - Preencher'!O120</f>
        <v>2.7</v>
      </c>
      <c r="O111" s="15">
        <f>'[1]TCE - ANEXO III - Preencher'!P120</f>
        <v>0</v>
      </c>
      <c r="P111" s="16">
        <f t="shared" si="8"/>
        <v>2.7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607.42399999999998</v>
      </c>
    </row>
    <row r="112" spans="1:28" x14ac:dyDescent="0.2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 xml:space="preserve">LIVIO ANTONIO TORRES DA SILVA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7664-20</v>
      </c>
      <c r="G112" s="13" t="str">
        <f>IF('[1]TCE - ANEXO III - Preencher'!H121="","",'[1]TCE - ANEXO III - Preencher'!H121)</f>
        <v>09/2025</v>
      </c>
      <c r="H112" s="14" t="str">
        <f>'[1]TCE - ANEXO III - Preencher'!I121</f>
        <v>0,00</v>
      </c>
      <c r="I112" s="14">
        <f>'[1]TCE - ANEXO III - Preencher'!J121</f>
        <v>170.01</v>
      </c>
      <c r="J112" s="14">
        <f>'[1]TCE - ANEXO III - Preencher'!K121</f>
        <v>0</v>
      </c>
      <c r="K112" s="15">
        <f>'[1]TCE - ANEXO III - Preencher'!L121</f>
        <v>337.48399999999998</v>
      </c>
      <c r="L112" s="15">
        <f>'[1]TCE - ANEXO III - Preencher'!M121</f>
        <v>15.18</v>
      </c>
      <c r="M112" s="15">
        <f t="shared" si="7"/>
        <v>322.30399999999997</v>
      </c>
      <c r="N112" s="15">
        <f>'[1]TCE - ANEXO III - Preencher'!O121</f>
        <v>2.7</v>
      </c>
      <c r="O112" s="15">
        <f>'[1]TCE - ANEXO III - Preencher'!P121</f>
        <v>0</v>
      </c>
      <c r="P112" s="16">
        <f t="shared" si="8"/>
        <v>2.7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495.01399999999995</v>
      </c>
    </row>
    <row r="113" spans="1:28" x14ac:dyDescent="0.2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LOURINALDO JOSE DE ARAUJO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2516-05</v>
      </c>
      <c r="G113" s="13" t="str">
        <f>IF('[1]TCE - ANEXO III - Preencher'!H122="","",'[1]TCE - ANEXO III - Preencher'!H122)</f>
        <v>09/2025</v>
      </c>
      <c r="H113" s="14" t="str">
        <f>'[1]TCE - ANEXO III - Preencher'!I122</f>
        <v>0,00</v>
      </c>
      <c r="I113" s="14">
        <f>'[1]TCE - ANEXO III - Preencher'!J122</f>
        <v>364.18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</v>
      </c>
      <c r="O113" s="15">
        <f>'[1]TCE - ANEXO III - Preencher'!P122</f>
        <v>0</v>
      </c>
      <c r="P113" s="16">
        <f t="shared" si="8"/>
        <v>2.7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366.88</v>
      </c>
    </row>
    <row r="114" spans="1:28" x14ac:dyDescent="0.2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 xml:space="preserve">LUCAS GABRIEL DOS SANTOS BEZERRA 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5211-30</v>
      </c>
      <c r="G114" s="13" t="str">
        <f>IF('[1]TCE - ANEXO III - Preencher'!H123="","",'[1]TCE - ANEXO III - Preencher'!H123)</f>
        <v>09/2025</v>
      </c>
      <c r="H114" s="14" t="str">
        <f>'[1]TCE - ANEXO III - Preencher'!I123</f>
        <v>0,00</v>
      </c>
      <c r="I114" s="14">
        <f>'[1]TCE - ANEXO III - Preencher'!J123</f>
        <v>128.33000000000001</v>
      </c>
      <c r="J114" s="14">
        <f>'[1]TCE - ANEXO III - Preencher'!K123</f>
        <v>0</v>
      </c>
      <c r="K114" s="15">
        <f>'[1]TCE - ANEXO III - Preencher'!L123</f>
        <v>337.48399999999998</v>
      </c>
      <c r="L114" s="15">
        <f>'[1]TCE - ANEXO III - Preencher'!M123</f>
        <v>30.36</v>
      </c>
      <c r="M114" s="15">
        <f t="shared" si="7"/>
        <v>307.12399999999997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438.15399999999994</v>
      </c>
    </row>
    <row r="115" spans="1:28" x14ac:dyDescent="0.2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LUCAS VINICIUS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4110-30</v>
      </c>
      <c r="G115" s="13" t="str">
        <f>IF('[1]TCE - ANEXO III - Preencher'!H124="","",'[1]TCE - ANEXO III - Preencher'!H124)</f>
        <v>09/2025</v>
      </c>
      <c r="H115" s="14" t="str">
        <f>'[1]TCE - ANEXO III - Preencher'!I124</f>
        <v>0,00</v>
      </c>
      <c r="I115" s="14">
        <f>'[1]TCE - ANEXO III - Preencher'!J124</f>
        <v>203.79</v>
      </c>
      <c r="J115" s="14">
        <f>'[1]TCE - ANEXO III - Preencher'!K124</f>
        <v>0</v>
      </c>
      <c r="K115" s="15">
        <f>'[1]TCE - ANEXO III - Preencher'!L124</f>
        <v>337.48399999999998</v>
      </c>
      <c r="L115" s="15">
        <f>'[1]TCE - ANEXO III - Preencher'!M124</f>
        <v>30.36</v>
      </c>
      <c r="M115" s="15">
        <f t="shared" si="7"/>
        <v>307.12399999999997</v>
      </c>
      <c r="N115" s="15">
        <f>'[1]TCE - ANEXO III - Preencher'!O124</f>
        <v>2.7</v>
      </c>
      <c r="O115" s="15">
        <f>'[1]TCE - ANEXO III - Preencher'!P124</f>
        <v>0</v>
      </c>
      <c r="P115" s="16">
        <f t="shared" si="8"/>
        <v>2.7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513.61400000000003</v>
      </c>
    </row>
    <row r="116" spans="1:28" x14ac:dyDescent="0.2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LUCIANO JOSE DE LIRA JUNIOR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7823-20</v>
      </c>
      <c r="G116" s="13" t="str">
        <f>IF('[1]TCE - ANEXO III - Preencher'!H125="","",'[1]TCE - ANEXO III - Preencher'!H125)</f>
        <v>09/2025</v>
      </c>
      <c r="H116" s="14" t="str">
        <f>'[1]TCE - ANEXO III - Preencher'!I125</f>
        <v>0,00</v>
      </c>
      <c r="I116" s="14">
        <f>'[1]TCE - ANEXO III - Preencher'!J125</f>
        <v>165.22</v>
      </c>
      <c r="J116" s="14">
        <f>'[1]TCE - ANEXO III - Preencher'!K125</f>
        <v>0</v>
      </c>
      <c r="K116" s="15">
        <f>'[1]TCE - ANEXO III - Preencher'!L125</f>
        <v>337.48399999999998</v>
      </c>
      <c r="L116" s="15">
        <f>'[1]TCE - ANEXO III - Preencher'!M125</f>
        <v>30.36</v>
      </c>
      <c r="M116" s="15">
        <f t="shared" si="7"/>
        <v>307.12399999999997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475.04399999999993</v>
      </c>
    </row>
    <row r="117" spans="1:28" x14ac:dyDescent="0.2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LUCICLEIDE MARIA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09/2025</v>
      </c>
      <c r="H117" s="14" t="str">
        <f>'[1]TCE - ANEXO III - Preencher'!I126</f>
        <v>0,00</v>
      </c>
      <c r="I117" s="14">
        <f>'[1]TCE - ANEXO III - Preencher'!J126</f>
        <v>158.44</v>
      </c>
      <c r="J117" s="14">
        <f>'[1]TCE - ANEXO III - Preencher'!K126</f>
        <v>0</v>
      </c>
      <c r="K117" s="15">
        <f>'[1]TCE - ANEXO III - Preencher'!L126</f>
        <v>337.48399999999998</v>
      </c>
      <c r="L117" s="15">
        <f>'[1]TCE - ANEXO III - Preencher'!M126</f>
        <v>15.18</v>
      </c>
      <c r="M117" s="15">
        <f t="shared" si="7"/>
        <v>322.30399999999997</v>
      </c>
      <c r="N117" s="15">
        <f>'[1]TCE - ANEXO III - Preencher'!O126</f>
        <v>2.7</v>
      </c>
      <c r="O117" s="15">
        <f>'[1]TCE - ANEXO III - Preencher'!P126</f>
        <v>0</v>
      </c>
      <c r="P117" s="16">
        <f t="shared" si="8"/>
        <v>2.7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1807</v>
      </c>
      <c r="Y117" s="15">
        <f>'[1]TCE - ANEXO III - Preencher'!Z126</f>
        <v>0</v>
      </c>
      <c r="Z117" s="16">
        <f t="shared" si="11"/>
        <v>1807</v>
      </c>
      <c r="AA117" s="17" t="str">
        <f>IF('[1]TCE - ANEXO III - Preencher'!AB126="","",'[1]TCE - ANEXO III - Preencher'!AB126)</f>
        <v>ABONO ASSIS FIN COMPLEMENTAR</v>
      </c>
      <c r="AB117" s="15">
        <f t="shared" si="6"/>
        <v>2290.444</v>
      </c>
    </row>
    <row r="118" spans="1:28" x14ac:dyDescent="0.2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LUCIVALDO PEREIRA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09/2025</v>
      </c>
      <c r="H118" s="14" t="str">
        <f>'[1]TCE - ANEXO III - Preencher'!I127</f>
        <v>0,00</v>
      </c>
      <c r="I118" s="14">
        <f>'[1]TCE - ANEXO III - Preencher'!J127</f>
        <v>186.66</v>
      </c>
      <c r="J118" s="14">
        <f>'[1]TCE - ANEXO III - Preencher'!K127</f>
        <v>0</v>
      </c>
      <c r="K118" s="15">
        <f>'[1]TCE - ANEXO III - Preencher'!L127</f>
        <v>337.48399999999998</v>
      </c>
      <c r="L118" s="15">
        <f>'[1]TCE - ANEXO III - Preencher'!M127</f>
        <v>15.18</v>
      </c>
      <c r="M118" s="15">
        <f t="shared" si="7"/>
        <v>322.30399999999997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1807</v>
      </c>
      <c r="Y118" s="15">
        <f>'[1]TCE - ANEXO III - Preencher'!Z127</f>
        <v>0</v>
      </c>
      <c r="Z118" s="16">
        <f t="shared" si="11"/>
        <v>1807</v>
      </c>
      <c r="AA118" s="17" t="str">
        <f>IF('[1]TCE - ANEXO III - Preencher'!AB127="","",'[1]TCE - ANEXO III - Preencher'!AB127)</f>
        <v>ABONO ASSIS FIN COMPLEMENTAR</v>
      </c>
      <c r="AB118" s="15">
        <f t="shared" si="6"/>
        <v>2318.6639999999998</v>
      </c>
    </row>
    <row r="119" spans="1:28" x14ac:dyDescent="0.2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LUCIVANIA ALICE DE MACEDO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09/2025</v>
      </c>
      <c r="H119" s="14" t="str">
        <f>'[1]TCE - ANEXO III - Preencher'!I128</f>
        <v>0,00</v>
      </c>
      <c r="I119" s="14">
        <f>'[1]TCE - ANEXO III - Preencher'!J128</f>
        <v>166.44</v>
      </c>
      <c r="J119" s="14">
        <f>'[1]TCE - ANEXO III - Preencher'!K128</f>
        <v>0</v>
      </c>
      <c r="K119" s="15">
        <f>'[1]TCE - ANEXO III - Preencher'!L128</f>
        <v>337.48399999999998</v>
      </c>
      <c r="L119" s="15">
        <f>'[1]TCE - ANEXO III - Preencher'!M128</f>
        <v>15.18</v>
      </c>
      <c r="M119" s="15">
        <f t="shared" si="7"/>
        <v>322.30399999999997</v>
      </c>
      <c r="N119" s="15">
        <f>'[1]TCE - ANEXO III - Preencher'!O128</f>
        <v>2.7</v>
      </c>
      <c r="O119" s="15">
        <f>'[1]TCE - ANEXO III - Preencher'!P128</f>
        <v>0</v>
      </c>
      <c r="P119" s="16">
        <f t="shared" si="8"/>
        <v>2.7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>ABONO ASSIS FIN COMPLEMENTAR</v>
      </c>
      <c r="AB119" s="15">
        <f t="shared" si="6"/>
        <v>2298.444</v>
      </c>
    </row>
    <row r="120" spans="1:28" x14ac:dyDescent="0.2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LUIZ CARLOS DA SILVA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09/2025</v>
      </c>
      <c r="H120" s="14" t="str">
        <f>'[1]TCE - ANEXO III - Preencher'!I129</f>
        <v>0,00</v>
      </c>
      <c r="I120" s="14">
        <f>'[1]TCE - ANEXO III - Preencher'!J129</f>
        <v>166.44</v>
      </c>
      <c r="J120" s="14">
        <f>'[1]TCE - ANEXO III - Preencher'!K129</f>
        <v>0</v>
      </c>
      <c r="K120" s="15">
        <f>'[1]TCE - ANEXO III - Preencher'!L129</f>
        <v>337.48399999999998</v>
      </c>
      <c r="L120" s="15">
        <f>'[1]TCE - ANEXO III - Preencher'!M129</f>
        <v>15.18</v>
      </c>
      <c r="M120" s="15">
        <f t="shared" si="7"/>
        <v>322.30399999999997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1807</v>
      </c>
      <c r="Y120" s="15">
        <f>'[1]TCE - ANEXO III - Preencher'!Z129</f>
        <v>0</v>
      </c>
      <c r="Z120" s="16">
        <f t="shared" si="11"/>
        <v>1807</v>
      </c>
      <c r="AA120" s="17" t="str">
        <f>IF('[1]TCE - ANEXO III - Preencher'!AB129="","",'[1]TCE - ANEXO III - Preencher'!AB129)</f>
        <v>ABONO ASSIS FIN COMPLEMENTAR</v>
      </c>
      <c r="AB120" s="15">
        <f t="shared" si="6"/>
        <v>2298.444</v>
      </c>
    </row>
    <row r="121" spans="1:28" x14ac:dyDescent="0.2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MANOEL PINO FILHO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5143-10</v>
      </c>
      <c r="G121" s="13" t="str">
        <f>IF('[1]TCE - ANEXO III - Preencher'!H130="","",'[1]TCE - ANEXO III - Preencher'!H130)</f>
        <v>09/2025</v>
      </c>
      <c r="H121" s="14" t="str">
        <f>'[1]TCE - ANEXO III - Preencher'!I130</f>
        <v>0,00</v>
      </c>
      <c r="I121" s="14">
        <f>'[1]TCE - ANEXO III - Preencher'!J130</f>
        <v>172.41</v>
      </c>
      <c r="J121" s="14">
        <f>'[1]TCE - ANEXO III - Preencher'!K130</f>
        <v>0</v>
      </c>
      <c r="K121" s="15">
        <f>'[1]TCE - ANEXO III - Preencher'!L130</f>
        <v>337.48399999999998</v>
      </c>
      <c r="L121" s="15">
        <f>'[1]TCE - ANEXO III - Preencher'!M130</f>
        <v>30.36</v>
      </c>
      <c r="M121" s="15">
        <f t="shared" si="7"/>
        <v>307.12399999999997</v>
      </c>
      <c r="N121" s="15">
        <f>'[1]TCE - ANEXO III - Preencher'!O130</f>
        <v>2.7</v>
      </c>
      <c r="O121" s="15">
        <f>'[1]TCE - ANEXO III - Preencher'!P130</f>
        <v>0</v>
      </c>
      <c r="P121" s="16">
        <f t="shared" si="8"/>
        <v>2.7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482.23399999999998</v>
      </c>
    </row>
    <row r="122" spans="1:28" x14ac:dyDescent="0.2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 xml:space="preserve">MANUEL JOSE DA SILVA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09/2025</v>
      </c>
      <c r="H122" s="14" t="str">
        <f>'[1]TCE - ANEXO III - Preencher'!I131</f>
        <v>0,00</v>
      </c>
      <c r="I122" s="14">
        <f>'[1]TCE - ANEXO III - Preencher'!J131</f>
        <v>158.44</v>
      </c>
      <c r="J122" s="14">
        <f>'[1]TCE - ANEXO III - Preencher'!K131</f>
        <v>0</v>
      </c>
      <c r="K122" s="15">
        <f>'[1]TCE - ANEXO III - Preencher'!L131</f>
        <v>337.48399999999998</v>
      </c>
      <c r="L122" s="15">
        <f>'[1]TCE - ANEXO III - Preencher'!M131</f>
        <v>15.18</v>
      </c>
      <c r="M122" s="15">
        <f t="shared" si="7"/>
        <v>322.30399999999997</v>
      </c>
      <c r="N122" s="15">
        <f>'[1]TCE - ANEXO III - Preencher'!O131</f>
        <v>2.7</v>
      </c>
      <c r="O122" s="15">
        <f>'[1]TCE - ANEXO III - Preencher'!P131</f>
        <v>0</v>
      </c>
      <c r="P122" s="16">
        <f t="shared" si="8"/>
        <v>2.7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1807</v>
      </c>
      <c r="Y122" s="15">
        <f>'[1]TCE - ANEXO III - Preencher'!Z131</f>
        <v>0</v>
      </c>
      <c r="Z122" s="16">
        <f t="shared" si="11"/>
        <v>1807</v>
      </c>
      <c r="AA122" s="17" t="str">
        <f>IF('[1]TCE - ANEXO III - Preencher'!AB131="","",'[1]TCE - ANEXO III - Preencher'!AB131)</f>
        <v>ABONO ASSIS FIN COMPLEMENTAR</v>
      </c>
      <c r="AB122" s="15">
        <f t="shared" si="6"/>
        <v>2290.444</v>
      </c>
    </row>
    <row r="123" spans="1:28" x14ac:dyDescent="0.2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MARCIANE MARIA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09/2025</v>
      </c>
      <c r="H123" s="14" t="str">
        <f>'[1]TCE - ANEXO III - Preencher'!I132</f>
        <v>0,00</v>
      </c>
      <c r="I123" s="14">
        <f>'[1]TCE - ANEXO III - Preencher'!J132</f>
        <v>166.44</v>
      </c>
      <c r="J123" s="14">
        <f>'[1]TCE - ANEXO III - Preencher'!K132</f>
        <v>0</v>
      </c>
      <c r="K123" s="15">
        <f>'[1]TCE - ANEXO III - Preencher'!L132</f>
        <v>337.48399999999998</v>
      </c>
      <c r="L123" s="15">
        <f>'[1]TCE - ANEXO III - Preencher'!M132</f>
        <v>15.18</v>
      </c>
      <c r="M123" s="15">
        <f t="shared" si="7"/>
        <v>322.30399999999997</v>
      </c>
      <c r="N123" s="15">
        <f>'[1]TCE - ANEXO III - Preencher'!O132</f>
        <v>2.7</v>
      </c>
      <c r="O123" s="15">
        <f>'[1]TCE - ANEXO III - Preencher'!P132</f>
        <v>0</v>
      </c>
      <c r="P123" s="16">
        <f t="shared" si="8"/>
        <v>2.7</v>
      </c>
      <c r="Q123" s="15">
        <f>'[1]TCE - ANEXO III - Preencher'!R132</f>
        <v>435</v>
      </c>
      <c r="R123" s="15">
        <f>'[1]TCE - ANEXO III - Preencher'!S132</f>
        <v>91.08</v>
      </c>
      <c r="S123" s="16">
        <f t="shared" si="9"/>
        <v>343.92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1807</v>
      </c>
      <c r="Y123" s="15">
        <f>'[1]TCE - ANEXO III - Preencher'!Z132</f>
        <v>0</v>
      </c>
      <c r="Z123" s="16">
        <f t="shared" si="11"/>
        <v>1807</v>
      </c>
      <c r="AA123" s="17" t="str">
        <f>IF('[1]TCE - ANEXO III - Preencher'!AB132="","",'[1]TCE - ANEXO III - Preencher'!AB132)</f>
        <v>ABONO ASSIS FIN COMPLEMENTAR</v>
      </c>
      <c r="AB123" s="15">
        <f t="shared" si="6"/>
        <v>2642.364</v>
      </c>
    </row>
    <row r="124" spans="1:28" x14ac:dyDescent="0.2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MARCIONILO CARNEIRO DA SILVA JUNIOR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09/2025</v>
      </c>
      <c r="H124" s="14" t="str">
        <f>'[1]TCE - ANEXO III - Preencher'!I133</f>
        <v>0,00</v>
      </c>
      <c r="I124" s="14">
        <f>'[1]TCE - ANEXO III - Preencher'!J133</f>
        <v>145.72</v>
      </c>
      <c r="J124" s="14">
        <f>'[1]TCE - ANEXO III - Preencher'!K133</f>
        <v>0</v>
      </c>
      <c r="K124" s="15">
        <f>'[1]TCE - ANEXO III - Preencher'!L133</f>
        <v>337.48399999999998</v>
      </c>
      <c r="L124" s="15">
        <f>'[1]TCE - ANEXO III - Preencher'!M133</f>
        <v>15.18</v>
      </c>
      <c r="M124" s="15">
        <f t="shared" si="7"/>
        <v>322.30399999999997</v>
      </c>
      <c r="N124" s="15">
        <f>'[1]TCE - ANEXO III - Preencher'!O133</f>
        <v>2.7</v>
      </c>
      <c r="O124" s="15">
        <f>'[1]TCE - ANEXO III - Preencher'!P133</f>
        <v>0</v>
      </c>
      <c r="P124" s="16">
        <f t="shared" si="8"/>
        <v>2.7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1807</v>
      </c>
      <c r="Y124" s="15">
        <f>'[1]TCE - ANEXO III - Preencher'!Z133</f>
        <v>0</v>
      </c>
      <c r="Z124" s="16">
        <f t="shared" si="11"/>
        <v>1807</v>
      </c>
      <c r="AA124" s="17" t="str">
        <f>IF('[1]TCE - ANEXO III - Preencher'!AB133="","",'[1]TCE - ANEXO III - Preencher'!AB133)</f>
        <v>ABONO ASSIS FIN COMPLEMENTAR</v>
      </c>
      <c r="AB124" s="15">
        <f t="shared" si="6"/>
        <v>2277.7240000000002</v>
      </c>
    </row>
    <row r="125" spans="1:28" x14ac:dyDescent="0.2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MARCOS ANTONIO DE OLIVEIRA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09/2025</v>
      </c>
      <c r="H125" s="14" t="str">
        <f>'[1]TCE - ANEXO III - Preencher'!I134</f>
        <v>0,00</v>
      </c>
      <c r="I125" s="14">
        <f>'[1]TCE - ANEXO III - Preencher'!J134</f>
        <v>145.72</v>
      </c>
      <c r="J125" s="14">
        <f>'[1]TCE - ANEXO III - Preencher'!K134</f>
        <v>0</v>
      </c>
      <c r="K125" s="15">
        <f>'[1]TCE - ANEXO III - Preencher'!L134</f>
        <v>337.48399999999998</v>
      </c>
      <c r="L125" s="15">
        <f>'[1]TCE - ANEXO III - Preencher'!M134</f>
        <v>15.18</v>
      </c>
      <c r="M125" s="15">
        <f t="shared" si="7"/>
        <v>322.30399999999997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126</v>
      </c>
      <c r="R125" s="15">
        <f>'[1]TCE - ANEXO III - Preencher'!S134</f>
        <v>91.08</v>
      </c>
      <c r="S125" s="16">
        <f t="shared" si="9"/>
        <v>34.92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505.64400000000001</v>
      </c>
    </row>
    <row r="126" spans="1:28" x14ac:dyDescent="0.2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AILMA ALVES FEITOSA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09/2025</v>
      </c>
      <c r="H126" s="14" t="str">
        <f>'[1]TCE - ANEXO III - Preencher'!I135</f>
        <v>0,00</v>
      </c>
      <c r="I126" s="14">
        <f>'[1]TCE - ANEXO III - Preencher'!J135</f>
        <v>153.72</v>
      </c>
      <c r="J126" s="14">
        <f>'[1]TCE - ANEXO III - Preencher'!K135</f>
        <v>0</v>
      </c>
      <c r="K126" s="15">
        <f>'[1]TCE - ANEXO III - Preencher'!L135</f>
        <v>337.48399999999998</v>
      </c>
      <c r="L126" s="15">
        <f>'[1]TCE - ANEXO III - Preencher'!M135</f>
        <v>15.18</v>
      </c>
      <c r="M126" s="15">
        <f t="shared" si="7"/>
        <v>322.30399999999997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>ABONO ASSIS FIN COMPLEMENTAR</v>
      </c>
      <c r="AB126" s="15">
        <f t="shared" si="6"/>
        <v>2285.7240000000002</v>
      </c>
    </row>
    <row r="127" spans="1:28" x14ac:dyDescent="0.2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MARIA ALVES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09/2025</v>
      </c>
      <c r="H127" s="14" t="str">
        <f>'[1]TCE - ANEXO III - Preencher'!I136</f>
        <v>0,00</v>
      </c>
      <c r="I127" s="14">
        <f>'[1]TCE - ANEXO III - Preencher'!J136</f>
        <v>166.44</v>
      </c>
      <c r="J127" s="14">
        <f>'[1]TCE - ANEXO III - Preencher'!K136</f>
        <v>0</v>
      </c>
      <c r="K127" s="15">
        <f>'[1]TCE - ANEXO III - Preencher'!L136</f>
        <v>337.48399999999998</v>
      </c>
      <c r="L127" s="15">
        <f>'[1]TCE - ANEXO III - Preencher'!M136</f>
        <v>15.18</v>
      </c>
      <c r="M127" s="15">
        <f t="shared" si="7"/>
        <v>322.30399999999997</v>
      </c>
      <c r="N127" s="15">
        <f>'[1]TCE - ANEXO III - Preencher'!O136</f>
        <v>2.7</v>
      </c>
      <c r="O127" s="15">
        <f>'[1]TCE - ANEXO III - Preencher'!P136</f>
        <v>0</v>
      </c>
      <c r="P127" s="16">
        <f t="shared" si="8"/>
        <v>2.7</v>
      </c>
      <c r="Q127" s="15">
        <f>'[1]TCE - ANEXO III - Preencher'!R136</f>
        <v>435</v>
      </c>
      <c r="R127" s="15">
        <f>'[1]TCE - ANEXO III - Preencher'!S136</f>
        <v>91.08</v>
      </c>
      <c r="S127" s="16">
        <f t="shared" si="9"/>
        <v>343.92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>ABONO ASSIS FIN COMPLEMENTAR</v>
      </c>
      <c r="AB127" s="15">
        <f t="shared" si="6"/>
        <v>2642.364</v>
      </c>
    </row>
    <row r="128" spans="1:28" x14ac:dyDescent="0.2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MARIA APARECIDA BASILIO DE OLIVEIRA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5163-45</v>
      </c>
      <c r="G128" s="13" t="str">
        <f>IF('[1]TCE - ANEXO III - Preencher'!H137="","",'[1]TCE - ANEXO III - Preencher'!H137)</f>
        <v>09/2025</v>
      </c>
      <c r="H128" s="14" t="str">
        <f>'[1]TCE - ANEXO III - Preencher'!I137</f>
        <v>0,00</v>
      </c>
      <c r="I128" s="14">
        <f>'[1]TCE - ANEXO III - Preencher'!J137</f>
        <v>145.72</v>
      </c>
      <c r="J128" s="14">
        <f>'[1]TCE - ANEXO III - Preencher'!K137</f>
        <v>0</v>
      </c>
      <c r="K128" s="15">
        <f>'[1]TCE - ANEXO III - Preencher'!L137</f>
        <v>337.48399999999998</v>
      </c>
      <c r="L128" s="15">
        <f>'[1]TCE - ANEXO III - Preencher'!M137</f>
        <v>15.18</v>
      </c>
      <c r="M128" s="15">
        <f t="shared" si="7"/>
        <v>322.30399999999997</v>
      </c>
      <c r="N128" s="15">
        <f>'[1]TCE - ANEXO III - Preencher'!O137</f>
        <v>2.7</v>
      </c>
      <c r="O128" s="15">
        <f>'[1]TCE - ANEXO III - Preencher'!P137</f>
        <v>0</v>
      </c>
      <c r="P128" s="16">
        <f t="shared" si="8"/>
        <v>2.7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470.72399999999999</v>
      </c>
    </row>
    <row r="129" spans="1:28" x14ac:dyDescent="0.2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BETANIA FERREIRA FIRMO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09/2025</v>
      </c>
      <c r="H129" s="14" t="str">
        <f>'[1]TCE - ANEXO III - Preencher'!I138</f>
        <v>0,00</v>
      </c>
      <c r="I129" s="14">
        <f>'[1]TCE - ANEXO III - Preencher'!J138</f>
        <v>321.14</v>
      </c>
      <c r="J129" s="14">
        <f>'[1]TCE - ANEXO III - Preencher'!K138</f>
        <v>0</v>
      </c>
      <c r="K129" s="15">
        <f>'[1]TCE - ANEXO III - Preencher'!L138</f>
        <v>337.48399999999998</v>
      </c>
      <c r="L129" s="15">
        <f>'[1]TCE - ANEXO III - Preencher'!M138</f>
        <v>26.31</v>
      </c>
      <c r="M129" s="15">
        <f t="shared" si="7"/>
        <v>311.17399999999998</v>
      </c>
      <c r="N129" s="15">
        <f>'[1]TCE - ANEXO III - Preencher'!O138</f>
        <v>2.7</v>
      </c>
      <c r="O129" s="15">
        <f>'[1]TCE - ANEXO III - Preencher'!P138</f>
        <v>0</v>
      </c>
      <c r="P129" s="16">
        <f t="shared" si="8"/>
        <v>2.7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635.01400000000001</v>
      </c>
    </row>
    <row r="130" spans="1:28" x14ac:dyDescent="0.2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CILENE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09/2025</v>
      </c>
      <c r="H130" s="14" t="str">
        <f>'[1]TCE - ANEXO III - Preencher'!I139</f>
        <v>0,00</v>
      </c>
      <c r="I130" s="14">
        <f>'[1]TCE - ANEXO III - Preencher'!J139</f>
        <v>145.72</v>
      </c>
      <c r="J130" s="14">
        <f>'[1]TCE - ANEXO III - Preencher'!K139</f>
        <v>0</v>
      </c>
      <c r="K130" s="15">
        <f>'[1]TCE - ANEXO III - Preencher'!L139</f>
        <v>337.48399999999998</v>
      </c>
      <c r="L130" s="15">
        <f>'[1]TCE - ANEXO III - Preencher'!M139</f>
        <v>15.18</v>
      </c>
      <c r="M130" s="15">
        <f t="shared" si="7"/>
        <v>322.30399999999997</v>
      </c>
      <c r="N130" s="15">
        <f>'[1]TCE - ANEXO III - Preencher'!O139</f>
        <v>2.7</v>
      </c>
      <c r="O130" s="15">
        <f>'[1]TCE - ANEXO III - Preencher'!P139</f>
        <v>0</v>
      </c>
      <c r="P130" s="16">
        <f t="shared" si="8"/>
        <v>2.7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1807</v>
      </c>
      <c r="Y130" s="15">
        <f>'[1]TCE - ANEXO III - Preencher'!Z139</f>
        <v>0</v>
      </c>
      <c r="Z130" s="16">
        <f t="shared" si="11"/>
        <v>1807</v>
      </c>
      <c r="AA130" s="17" t="str">
        <f>IF('[1]TCE - ANEXO III - Preencher'!AB139="","",'[1]TCE - ANEXO III - Preencher'!AB139)</f>
        <v>ABONO ASSIS FIN COMPLEMENTAR</v>
      </c>
      <c r="AB130" s="15">
        <f t="shared" si="6"/>
        <v>2277.7240000000002</v>
      </c>
    </row>
    <row r="131" spans="1:28" x14ac:dyDescent="0.2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DAS DORES GUERRA CASTOR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09/2025</v>
      </c>
      <c r="H131" s="14" t="str">
        <f>'[1]TCE - ANEXO III - Preencher'!I140</f>
        <v>0,00</v>
      </c>
      <c r="I131" s="14">
        <f>'[1]TCE - ANEXO III - Preencher'!J140</f>
        <v>153.72</v>
      </c>
      <c r="J131" s="14">
        <f>'[1]TCE - ANEXO III - Preencher'!K140</f>
        <v>0</v>
      </c>
      <c r="K131" s="15">
        <f>'[1]TCE - ANEXO III - Preencher'!L140</f>
        <v>337.48399999999998</v>
      </c>
      <c r="L131" s="15">
        <f>'[1]TCE - ANEXO III - Preencher'!M140</f>
        <v>15.18</v>
      </c>
      <c r="M131" s="15">
        <f t="shared" si="7"/>
        <v>322.30399999999997</v>
      </c>
      <c r="N131" s="15">
        <f>'[1]TCE - ANEXO III - Preencher'!O140</f>
        <v>2.7</v>
      </c>
      <c r="O131" s="15">
        <f>'[1]TCE - ANEXO III - Preencher'!P140</f>
        <v>0</v>
      </c>
      <c r="P131" s="16">
        <f t="shared" si="8"/>
        <v>2.7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>ABONO ASSIS FIN COMPLEMENTAR</v>
      </c>
      <c r="AB131" s="15">
        <f t="shared" ref="AB131:AB194" si="12">H131+I131+J131+M131+P131+S131+V131+Z131</f>
        <v>2285.7240000000002</v>
      </c>
    </row>
    <row r="132" spans="1:28" x14ac:dyDescent="0.2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DE FATIMA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09/2025</v>
      </c>
      <c r="H132" s="14" t="str">
        <f>'[1]TCE - ANEXO III - Preencher'!I141</f>
        <v>0,00</v>
      </c>
      <c r="I132" s="14">
        <f>'[1]TCE - ANEXO III - Preencher'!J141</f>
        <v>223.76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2.7</v>
      </c>
      <c r="O132" s="15">
        <f>'[1]TCE - ANEXO III - Preencher'!P141</f>
        <v>0</v>
      </c>
      <c r="P132" s="16">
        <f t="shared" ref="P132:P195" si="14">N132-O132</f>
        <v>2.7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>ABONO ASSIS FIN COMPLEMENTAR</v>
      </c>
      <c r="AB132" s="15">
        <f t="shared" si="12"/>
        <v>2033.46</v>
      </c>
    </row>
    <row r="133" spans="1:28" x14ac:dyDescent="0.2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ELIANE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09/2025</v>
      </c>
      <c r="H133" s="14" t="str">
        <f>'[1]TCE - ANEXO III - Preencher'!I142</f>
        <v>0,00</v>
      </c>
      <c r="I133" s="14">
        <f>'[1]TCE - ANEXO III - Preencher'!J142</f>
        <v>166.44</v>
      </c>
      <c r="J133" s="14">
        <f>'[1]TCE - ANEXO III - Preencher'!K142</f>
        <v>0</v>
      </c>
      <c r="K133" s="15">
        <f>'[1]TCE - ANEXO III - Preencher'!L142</f>
        <v>337.48399999999998</v>
      </c>
      <c r="L133" s="15">
        <f>'[1]TCE - ANEXO III - Preencher'!M142</f>
        <v>15.18</v>
      </c>
      <c r="M133" s="15">
        <f t="shared" si="13"/>
        <v>322.30399999999997</v>
      </c>
      <c r="N133" s="15">
        <f>'[1]TCE - ANEXO III - Preencher'!O142</f>
        <v>2.7</v>
      </c>
      <c r="O133" s="15">
        <f>'[1]TCE - ANEXO III - Preencher'!P142</f>
        <v>0</v>
      </c>
      <c r="P133" s="16">
        <f t="shared" si="14"/>
        <v>2.7</v>
      </c>
      <c r="Q133" s="15">
        <f>'[1]TCE - ANEXO III - Preencher'!R142</f>
        <v>180</v>
      </c>
      <c r="R133" s="15">
        <f>'[1]TCE - ANEXO III - Preencher'!S142</f>
        <v>91.08</v>
      </c>
      <c r="S133" s="16">
        <f t="shared" si="15"/>
        <v>88.92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1807</v>
      </c>
      <c r="Y133" s="15">
        <f>'[1]TCE - ANEXO III - Preencher'!Z142</f>
        <v>0</v>
      </c>
      <c r="Z133" s="16">
        <f t="shared" si="17"/>
        <v>1807</v>
      </c>
      <c r="AA133" s="17" t="str">
        <f>IF('[1]TCE - ANEXO III - Preencher'!AB142="","",'[1]TCE - ANEXO III - Preencher'!AB142)</f>
        <v>ABONO ASSIS FIN COMPLEMENTAR</v>
      </c>
      <c r="AB133" s="15">
        <f t="shared" si="12"/>
        <v>2387.364</v>
      </c>
    </row>
    <row r="134" spans="1:28" x14ac:dyDescent="0.2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EVANIA DOS SANTOS BARROS SOARES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4221-10</v>
      </c>
      <c r="G134" s="13" t="str">
        <f>IF('[1]TCE - ANEXO III - Preencher'!H143="","",'[1]TCE - ANEXO III - Preencher'!H143)</f>
        <v>09/2025</v>
      </c>
      <c r="H134" s="14" t="str">
        <f>'[1]TCE - ANEXO III - Preencher'!I143</f>
        <v>0,00</v>
      </c>
      <c r="I134" s="14">
        <f>'[1]TCE - ANEXO III - Preencher'!J143</f>
        <v>158.44</v>
      </c>
      <c r="J134" s="14">
        <f>'[1]TCE - ANEXO III - Preencher'!K143</f>
        <v>0</v>
      </c>
      <c r="K134" s="15">
        <f>'[1]TCE - ANEXO III - Preencher'!L143</f>
        <v>337.48399999999998</v>
      </c>
      <c r="L134" s="15">
        <f>'[1]TCE - ANEXO III - Preencher'!M143</f>
        <v>15.18</v>
      </c>
      <c r="M134" s="15">
        <f t="shared" si="13"/>
        <v>322.30399999999997</v>
      </c>
      <c r="N134" s="15">
        <f>'[1]TCE - ANEXO III - Preencher'!O143</f>
        <v>2.7</v>
      </c>
      <c r="O134" s="15">
        <f>'[1]TCE - ANEXO III - Preencher'!P143</f>
        <v>0</v>
      </c>
      <c r="P134" s="16">
        <f t="shared" si="14"/>
        <v>2.7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483.44399999999996</v>
      </c>
    </row>
    <row r="135" spans="1:28" x14ac:dyDescent="0.2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 xml:space="preserve">MARIA GABRIELA DA SILVA SANTOS 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4110-05</v>
      </c>
      <c r="G135" s="13" t="str">
        <f>IF('[1]TCE - ANEXO III - Preencher'!H144="","",'[1]TCE - ANEXO III - Preencher'!H144)</f>
        <v>09/2025</v>
      </c>
      <c r="H135" s="14" t="str">
        <f>'[1]TCE - ANEXO III - Preencher'!I144</f>
        <v>0,00</v>
      </c>
      <c r="I135" s="14">
        <f>'[1]TCE - ANEXO III - Preencher'!J144</f>
        <v>144.66999999999999</v>
      </c>
      <c r="J135" s="14">
        <f>'[1]TCE - ANEXO III - Preencher'!K144</f>
        <v>0</v>
      </c>
      <c r="K135" s="15">
        <f>'[1]TCE - ANEXO III - Preencher'!L144</f>
        <v>337.48399999999998</v>
      </c>
      <c r="L135" s="15">
        <f>'[1]TCE - ANEXO III - Preencher'!M144</f>
        <v>30.36</v>
      </c>
      <c r="M135" s="15">
        <f t="shared" si="13"/>
        <v>307.12399999999997</v>
      </c>
      <c r="N135" s="15">
        <f>'[1]TCE - ANEXO III - Preencher'!O144</f>
        <v>2.7</v>
      </c>
      <c r="O135" s="15">
        <f>'[1]TCE - ANEXO III - Preencher'!P144</f>
        <v>0</v>
      </c>
      <c r="P135" s="16">
        <f t="shared" si="14"/>
        <v>2.7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454.49399999999997</v>
      </c>
    </row>
    <row r="136" spans="1:28" x14ac:dyDescent="0.2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GORETE PEREIRA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09/2025</v>
      </c>
      <c r="H136" s="14" t="str">
        <f>'[1]TCE - ANEXO III - Preencher'!I145</f>
        <v>0,00</v>
      </c>
      <c r="I136" s="14">
        <f>'[1]TCE - ANEXO III - Preencher'!J145</f>
        <v>145.72</v>
      </c>
      <c r="J136" s="14">
        <f>'[1]TCE - ANEXO III - Preencher'!K145</f>
        <v>0</v>
      </c>
      <c r="K136" s="15">
        <f>'[1]TCE - ANEXO III - Preencher'!L145</f>
        <v>337.48399999999998</v>
      </c>
      <c r="L136" s="15">
        <f>'[1]TCE - ANEXO III - Preencher'!M145</f>
        <v>15.18</v>
      </c>
      <c r="M136" s="15">
        <f t="shared" si="13"/>
        <v>322.30399999999997</v>
      </c>
      <c r="N136" s="15">
        <f>'[1]TCE - ANEXO III - Preencher'!O145</f>
        <v>2.7</v>
      </c>
      <c r="O136" s="15">
        <f>'[1]TCE - ANEXO III - Preencher'!P145</f>
        <v>0</v>
      </c>
      <c r="P136" s="16">
        <f t="shared" si="14"/>
        <v>2.7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1807</v>
      </c>
      <c r="Y136" s="15">
        <f>'[1]TCE - ANEXO III - Preencher'!Z145</f>
        <v>0</v>
      </c>
      <c r="Z136" s="16">
        <f t="shared" si="17"/>
        <v>1807</v>
      </c>
      <c r="AA136" s="17" t="str">
        <f>IF('[1]TCE - ANEXO III - Preencher'!AB145="","",'[1]TCE - ANEXO III - Preencher'!AB145)</f>
        <v>ABONO ASSIS FIN COMPLEMENTAR</v>
      </c>
      <c r="AB136" s="15">
        <f t="shared" si="12"/>
        <v>2277.7240000000002</v>
      </c>
    </row>
    <row r="137" spans="1:28" x14ac:dyDescent="0.2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HERENILMA RODRIGUES BARBOSA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09/2025</v>
      </c>
      <c r="H137" s="14" t="str">
        <f>'[1]TCE - ANEXO III - Preencher'!I146</f>
        <v>0,00</v>
      </c>
      <c r="I137" s="14">
        <f>'[1]TCE - ANEXO III - Preencher'!J146</f>
        <v>231.83</v>
      </c>
      <c r="J137" s="14">
        <f>'[1]TCE - ANEXO III - Preencher'!K146</f>
        <v>0</v>
      </c>
      <c r="K137" s="15">
        <f>'[1]TCE - ANEXO III - Preencher'!L146</f>
        <v>337.48399999999998</v>
      </c>
      <c r="L137" s="15">
        <f>'[1]TCE - ANEXO III - Preencher'!M146</f>
        <v>3.05</v>
      </c>
      <c r="M137" s="15">
        <f t="shared" si="13"/>
        <v>334.43399999999997</v>
      </c>
      <c r="N137" s="15">
        <f>'[1]TCE - ANEXO III - Preencher'!O146</f>
        <v>4.6900000000000004</v>
      </c>
      <c r="O137" s="15">
        <f>'[1]TCE - ANEXO III - Preencher'!P146</f>
        <v>0</v>
      </c>
      <c r="P137" s="16">
        <f t="shared" si="14"/>
        <v>4.6900000000000004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138.38999999999999</v>
      </c>
      <c r="U137" s="15">
        <f>'[1]TCE - ANEXO III - Preencher'!V146</f>
        <v>0</v>
      </c>
      <c r="V137" s="16">
        <f t="shared" si="16"/>
        <v>138.38999999999999</v>
      </c>
      <c r="W137" s="17" t="str">
        <f>IF('[1]TCE - ANEXO III - Preencher'!X146="","",'[1]TCE - ANEXO III - Preencher'!X146)</f>
        <v>AUX CRECHE ( enfermeiros )</v>
      </c>
      <c r="X137" s="15">
        <f>'[1]TCE - ANEXO III - Preencher'!Y146</f>
        <v>2170.88</v>
      </c>
      <c r="Y137" s="15">
        <f>'[1]TCE - ANEXO III - Preencher'!Z146</f>
        <v>0</v>
      </c>
      <c r="Z137" s="16">
        <f t="shared" si="17"/>
        <v>2170.88</v>
      </c>
      <c r="AA137" s="17" t="str">
        <f>IF('[1]TCE - ANEXO III - Preencher'!AB146="","",'[1]TCE - ANEXO III - Preencher'!AB146)</f>
        <v>ABONO ASSIS FIN COMPLEMENTAR</v>
      </c>
      <c r="AB137" s="15">
        <f t="shared" si="12"/>
        <v>2880.2240000000002</v>
      </c>
    </row>
    <row r="138" spans="1:28" x14ac:dyDescent="0.2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MARIA JESSICA DOS SANTOS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09/2025</v>
      </c>
      <c r="H138" s="14" t="str">
        <f>'[1]TCE - ANEXO III - Preencher'!I147</f>
        <v>0,00</v>
      </c>
      <c r="I138" s="14">
        <f>'[1]TCE - ANEXO III - Preencher'!J147</f>
        <v>779.18</v>
      </c>
      <c r="J138" s="14">
        <f>'[1]TCE - ANEXO III - Preencher'!K147</f>
        <v>0</v>
      </c>
      <c r="K138" s="15">
        <f>'[1]TCE - ANEXO III - Preencher'!L147</f>
        <v>337.48399999999998</v>
      </c>
      <c r="L138" s="15">
        <f>'[1]TCE - ANEXO III - Preencher'!M147</f>
        <v>13.85</v>
      </c>
      <c r="M138" s="15">
        <f t="shared" si="13"/>
        <v>323.63399999999996</v>
      </c>
      <c r="N138" s="15">
        <f>'[1]TCE - ANEXO III - Preencher'!O147</f>
        <v>4.6900000000000004</v>
      </c>
      <c r="O138" s="15">
        <f>'[1]TCE - ANEXO III - Preencher'!P147</f>
        <v>0</v>
      </c>
      <c r="P138" s="16">
        <f t="shared" si="14"/>
        <v>4.6900000000000004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1107.5039999999999</v>
      </c>
    </row>
    <row r="139" spans="1:28" x14ac:dyDescent="0.2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MARIA JOSE BEZERRA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3241-15</v>
      </c>
      <c r="G139" s="13" t="str">
        <f>IF('[1]TCE - ANEXO III - Preencher'!H148="","",'[1]TCE - ANEXO III - Preencher'!H148)</f>
        <v>09/2025</v>
      </c>
      <c r="H139" s="14" t="str">
        <f>'[1]TCE - ANEXO III - Preencher'!I148</f>
        <v>0,00</v>
      </c>
      <c r="I139" s="14">
        <f>'[1]TCE - ANEXO III - Preencher'!J148</f>
        <v>208.17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</v>
      </c>
      <c r="O139" s="15">
        <f>'[1]TCE - ANEXO III - Preencher'!P148</f>
        <v>0</v>
      </c>
      <c r="P139" s="16">
        <f t="shared" si="14"/>
        <v>2.7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210.86999999999998</v>
      </c>
    </row>
    <row r="140" spans="1:28" x14ac:dyDescent="0.2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MARIA JOSE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09/2025</v>
      </c>
      <c r="H140" s="14" t="str">
        <f>'[1]TCE - ANEXO III - Preencher'!I149</f>
        <v>0,00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2.7</v>
      </c>
      <c r="O140" s="15">
        <f>'[1]TCE - ANEXO III - Preencher'!P149</f>
        <v>0</v>
      </c>
      <c r="P140" s="16">
        <f t="shared" si="14"/>
        <v>2.7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>ABONO ASSIS FIN COMPLEMENTAR</v>
      </c>
      <c r="AB140" s="15">
        <f t="shared" si="12"/>
        <v>1809.7</v>
      </c>
    </row>
    <row r="141" spans="1:28" x14ac:dyDescent="0.2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MARIA JOSIENE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09/2025</v>
      </c>
      <c r="H141" s="14" t="str">
        <f>'[1]TCE - ANEXO III - Preencher'!I150</f>
        <v>0,00</v>
      </c>
      <c r="I141" s="14">
        <f>'[1]TCE - ANEXO III - Preencher'!J150</f>
        <v>166.44</v>
      </c>
      <c r="J141" s="14">
        <f>'[1]TCE - ANEXO III - Preencher'!K150</f>
        <v>0</v>
      </c>
      <c r="K141" s="15">
        <f>'[1]TCE - ANEXO III - Preencher'!L150</f>
        <v>337.48399999999998</v>
      </c>
      <c r="L141" s="15">
        <f>'[1]TCE - ANEXO III - Preencher'!M150</f>
        <v>15.18</v>
      </c>
      <c r="M141" s="15">
        <f t="shared" si="13"/>
        <v>322.30399999999997</v>
      </c>
      <c r="N141" s="15">
        <f>'[1]TCE - ANEXO III - Preencher'!O150</f>
        <v>2.7</v>
      </c>
      <c r="O141" s="15">
        <f>'[1]TCE - ANEXO III - Preencher'!P150</f>
        <v>0</v>
      </c>
      <c r="P141" s="16">
        <f t="shared" si="14"/>
        <v>2.7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1807</v>
      </c>
      <c r="Y141" s="15">
        <f>'[1]TCE - ANEXO III - Preencher'!Z150</f>
        <v>0</v>
      </c>
      <c r="Z141" s="16">
        <f t="shared" si="17"/>
        <v>1807</v>
      </c>
      <c r="AA141" s="17" t="str">
        <f>IF('[1]TCE - ANEXO III - Preencher'!AB150="","",'[1]TCE - ANEXO III - Preencher'!AB150)</f>
        <v>ABONO ASSIS FIN COMPLEMENTAR</v>
      </c>
      <c r="AB141" s="15">
        <f t="shared" si="12"/>
        <v>2298.444</v>
      </c>
    </row>
    <row r="142" spans="1:28" x14ac:dyDescent="0.2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MARIA LARISSA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09/2025</v>
      </c>
      <c r="H142" s="14" t="str">
        <f>'[1]TCE - ANEXO III - Preencher'!I151</f>
        <v>0,00</v>
      </c>
      <c r="I142" s="14">
        <f>'[1]TCE - ANEXO III - Preencher'!J151</f>
        <v>263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4.6900000000000004</v>
      </c>
      <c r="O142" s="15">
        <f>'[1]TCE - ANEXO III - Preencher'!P151</f>
        <v>0</v>
      </c>
      <c r="P142" s="16">
        <f t="shared" si="14"/>
        <v>4.6900000000000004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2282.8200000000002</v>
      </c>
      <c r="Y142" s="15">
        <f>'[1]TCE - ANEXO III - Preencher'!Z151</f>
        <v>0</v>
      </c>
      <c r="Z142" s="16">
        <f t="shared" si="17"/>
        <v>2282.8200000000002</v>
      </c>
      <c r="AA142" s="17" t="str">
        <f>IF('[1]TCE - ANEXO III - Preencher'!AB151="","",'[1]TCE - ANEXO III - Preencher'!AB151)</f>
        <v>ABONO ASSIS FIN COMPLEMENTAR</v>
      </c>
      <c r="AB142" s="15">
        <f t="shared" si="12"/>
        <v>2550.5100000000002</v>
      </c>
    </row>
    <row r="143" spans="1:28" x14ac:dyDescent="0.2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MARIA LUIZA DA SILVA ANDRADE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09/2025</v>
      </c>
      <c r="H143" s="14" t="str">
        <f>'[1]TCE - ANEXO III - Preencher'!I152</f>
        <v>0,00</v>
      </c>
      <c r="I143" s="14">
        <f>'[1]TCE - ANEXO III - Preencher'!J152</f>
        <v>187.11</v>
      </c>
      <c r="J143" s="14">
        <f>'[1]TCE - ANEXO III - Preencher'!K152</f>
        <v>0</v>
      </c>
      <c r="K143" s="15">
        <f>'[1]TCE - ANEXO III - Preencher'!L152</f>
        <v>337.48399999999998</v>
      </c>
      <c r="L143" s="15">
        <f>'[1]TCE - ANEXO III - Preencher'!M152</f>
        <v>3.05</v>
      </c>
      <c r="M143" s="15">
        <f t="shared" si="13"/>
        <v>334.43399999999997</v>
      </c>
      <c r="N143" s="15">
        <f>'[1]TCE - ANEXO III - Preencher'!O152</f>
        <v>4.6900000000000004</v>
      </c>
      <c r="O143" s="15">
        <f>'[1]TCE - ANEXO III - Preencher'!P152</f>
        <v>0</v>
      </c>
      <c r="P143" s="16">
        <f t="shared" si="14"/>
        <v>4.6900000000000004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2282.8200000000002</v>
      </c>
      <c r="Y143" s="15">
        <f>'[1]TCE - ANEXO III - Preencher'!Z152</f>
        <v>0</v>
      </c>
      <c r="Z143" s="16">
        <f t="shared" si="17"/>
        <v>2282.8200000000002</v>
      </c>
      <c r="AA143" s="17" t="str">
        <f>IF('[1]TCE - ANEXO III - Preencher'!AB152="","",'[1]TCE - ANEXO III - Preencher'!AB152)</f>
        <v>ABONO ASSIS FIN COMPLEMENTAR</v>
      </c>
      <c r="AB143" s="15">
        <f t="shared" si="12"/>
        <v>2809.0540000000001</v>
      </c>
    </row>
    <row r="144" spans="1:28" x14ac:dyDescent="0.2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MARIA VALDELANIA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3516-05</v>
      </c>
      <c r="G144" s="13" t="str">
        <f>IF('[1]TCE - ANEXO III - Preencher'!H153="","",'[1]TCE - ANEXO III - Preencher'!H153)</f>
        <v>09/2025</v>
      </c>
      <c r="H144" s="14" t="str">
        <f>'[1]TCE - ANEXO III - Preencher'!I153</f>
        <v>0,00</v>
      </c>
      <c r="I144" s="14">
        <f>'[1]TCE - ANEXO III - Preencher'!J153</f>
        <v>154.32</v>
      </c>
      <c r="J144" s="14">
        <f>'[1]TCE - ANEXO III - Preencher'!K153</f>
        <v>0</v>
      </c>
      <c r="K144" s="15">
        <f>'[1]TCE - ANEXO III - Preencher'!L153</f>
        <v>337.48399999999998</v>
      </c>
      <c r="L144" s="15">
        <f>'[1]TCE - ANEXO III - Preencher'!M153</f>
        <v>30.36</v>
      </c>
      <c r="M144" s="15">
        <f t="shared" si="13"/>
        <v>307.12399999999997</v>
      </c>
      <c r="N144" s="15">
        <f>'[1]TCE - ANEXO III - Preencher'!O153</f>
        <v>2.7</v>
      </c>
      <c r="O144" s="15">
        <f>'[1]TCE - ANEXO III - Preencher'!P153</f>
        <v>0</v>
      </c>
      <c r="P144" s="16">
        <f t="shared" si="14"/>
        <v>2.7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464.14399999999995</v>
      </c>
    </row>
    <row r="145" spans="1:28" x14ac:dyDescent="0.2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MARIA ZELIA DOS SANTOS PRADO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09/2025</v>
      </c>
      <c r="H145" s="14" t="str">
        <f>'[1]TCE - ANEXO III - Preencher'!I154</f>
        <v>0,00</v>
      </c>
      <c r="I145" s="14">
        <f>'[1]TCE - ANEXO III - Preencher'!J154</f>
        <v>153.72</v>
      </c>
      <c r="J145" s="14">
        <f>'[1]TCE - ANEXO III - Preencher'!K154</f>
        <v>0</v>
      </c>
      <c r="K145" s="15">
        <f>'[1]TCE - ANEXO III - Preencher'!L154</f>
        <v>337.48399999999998</v>
      </c>
      <c r="L145" s="15">
        <f>'[1]TCE - ANEXO III - Preencher'!M154</f>
        <v>15.18</v>
      </c>
      <c r="M145" s="15">
        <f t="shared" si="13"/>
        <v>322.30399999999997</v>
      </c>
      <c r="N145" s="15">
        <f>'[1]TCE - ANEXO III - Preencher'!O154</f>
        <v>2.7</v>
      </c>
      <c r="O145" s="15">
        <f>'[1]TCE - ANEXO III - Preencher'!P154</f>
        <v>0</v>
      </c>
      <c r="P145" s="16">
        <f t="shared" si="14"/>
        <v>2.7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1807</v>
      </c>
      <c r="Y145" s="15">
        <f>'[1]TCE - ANEXO III - Preencher'!Z154</f>
        <v>0</v>
      </c>
      <c r="Z145" s="16">
        <f t="shared" si="17"/>
        <v>1807</v>
      </c>
      <c r="AA145" s="17" t="str">
        <f>IF('[1]TCE - ANEXO III - Preencher'!AB154="","",'[1]TCE - ANEXO III - Preencher'!AB154)</f>
        <v>ABONO ASSIS FIN COMPLEMENTAR</v>
      </c>
      <c r="AB145" s="15">
        <f t="shared" si="12"/>
        <v>2285.7240000000002</v>
      </c>
    </row>
    <row r="146" spans="1:28" x14ac:dyDescent="0.2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MARLON JOSE DAS NEVES VIANA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09/2025</v>
      </c>
      <c r="H146" s="14" t="str">
        <f>'[1]TCE - ANEXO III - Preencher'!I155</f>
        <v>0,00</v>
      </c>
      <c r="I146" s="14">
        <f>'[1]TCE - ANEXO III - Preencher'!J155</f>
        <v>153.72</v>
      </c>
      <c r="J146" s="14">
        <f>'[1]TCE - ANEXO III - Preencher'!K155</f>
        <v>0</v>
      </c>
      <c r="K146" s="15">
        <f>'[1]TCE - ANEXO III - Preencher'!L155</f>
        <v>337.48399999999998</v>
      </c>
      <c r="L146" s="15">
        <f>'[1]TCE - ANEXO III - Preencher'!M155</f>
        <v>15.18</v>
      </c>
      <c r="M146" s="15">
        <f t="shared" si="13"/>
        <v>322.30399999999997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1807</v>
      </c>
      <c r="Y146" s="15">
        <f>'[1]TCE - ANEXO III - Preencher'!Z155</f>
        <v>0</v>
      </c>
      <c r="Z146" s="16">
        <f t="shared" si="17"/>
        <v>1807</v>
      </c>
      <c r="AA146" s="17" t="str">
        <f>IF('[1]TCE - ANEXO III - Preencher'!AB155="","",'[1]TCE - ANEXO III - Preencher'!AB155)</f>
        <v>ABONO ASSIS FIN COMPLEMENTAR</v>
      </c>
      <c r="AB146" s="15">
        <f t="shared" si="12"/>
        <v>2285.7240000000002</v>
      </c>
    </row>
    <row r="147" spans="1:28" x14ac:dyDescent="0.2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MATHEUS HENRIQUE DE MENDONCA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4221-10</v>
      </c>
      <c r="G147" s="13" t="str">
        <f>IF('[1]TCE - ANEXO III - Preencher'!H156="","",'[1]TCE - ANEXO III - Preencher'!H156)</f>
        <v>09/2025</v>
      </c>
      <c r="H147" s="14" t="str">
        <f>'[1]TCE - ANEXO III - Preencher'!I156</f>
        <v>0,00</v>
      </c>
      <c r="I147" s="14">
        <f>'[1]TCE - ANEXO III - Preencher'!J156</f>
        <v>14.25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2.7</v>
      </c>
      <c r="O147" s="15">
        <f>'[1]TCE - ANEXO III - Preencher'!P156</f>
        <v>0</v>
      </c>
      <c r="P147" s="16">
        <f t="shared" si="14"/>
        <v>2.7</v>
      </c>
      <c r="Q147" s="15">
        <f>'[1]TCE - ANEXO III - Preencher'!R156</f>
        <v>403.2</v>
      </c>
      <c r="R147" s="15">
        <f>'[1]TCE - ANEXO III - Preencher'!S156</f>
        <v>42.78</v>
      </c>
      <c r="S147" s="16">
        <f t="shared" si="15"/>
        <v>360.41999999999996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377.36999999999995</v>
      </c>
    </row>
    <row r="148" spans="1:28" x14ac:dyDescent="0.2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MAYARA MARIA DE FREITAS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09/2025</v>
      </c>
      <c r="H148" s="14" t="str">
        <f>'[1]TCE - ANEXO III - Preencher'!I157</f>
        <v>0,00</v>
      </c>
      <c r="I148" s="14">
        <f>'[1]TCE - ANEXO III - Preencher'!J157</f>
        <v>153.72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2.7</v>
      </c>
      <c r="O148" s="15">
        <f>'[1]TCE - ANEXO III - Preencher'!P157</f>
        <v>0</v>
      </c>
      <c r="P148" s="16">
        <f t="shared" si="14"/>
        <v>2.7</v>
      </c>
      <c r="Q148" s="15">
        <f>'[1]TCE - ANEXO III - Preencher'!R157</f>
        <v>420</v>
      </c>
      <c r="R148" s="15">
        <f>'[1]TCE - ANEXO III - Preencher'!S157</f>
        <v>91.08</v>
      </c>
      <c r="S148" s="16">
        <f t="shared" si="15"/>
        <v>328.92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>ABONO ASSIS FIN COMPLEMENTAR</v>
      </c>
      <c r="AB148" s="15">
        <f t="shared" si="12"/>
        <v>2292.34</v>
      </c>
    </row>
    <row r="149" spans="1:28" x14ac:dyDescent="0.2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NAPOLEAO FERREIRA DA SILVA FILHO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5143-10</v>
      </c>
      <c r="G149" s="13" t="str">
        <f>IF('[1]TCE - ANEXO III - Preencher'!H158="","",'[1]TCE - ANEXO III - Preencher'!H158)</f>
        <v>09/2025</v>
      </c>
      <c r="H149" s="14" t="str">
        <f>'[1]TCE - ANEXO III - Preencher'!I158</f>
        <v>0,00</v>
      </c>
      <c r="I149" s="14">
        <f>'[1]TCE - ANEXO III - Preencher'!J158</f>
        <v>172.41</v>
      </c>
      <c r="J149" s="14">
        <f>'[1]TCE - ANEXO III - Preencher'!K158</f>
        <v>0</v>
      </c>
      <c r="K149" s="15">
        <f>'[1]TCE - ANEXO III - Preencher'!L158</f>
        <v>337.48399999999998</v>
      </c>
      <c r="L149" s="15">
        <f>'[1]TCE - ANEXO III - Preencher'!M158</f>
        <v>30.36</v>
      </c>
      <c r="M149" s="15">
        <f t="shared" si="13"/>
        <v>307.12399999999997</v>
      </c>
      <c r="N149" s="15">
        <f>'[1]TCE - ANEXO III - Preencher'!O158</f>
        <v>2.7</v>
      </c>
      <c r="O149" s="15">
        <f>'[1]TCE - ANEXO III - Preencher'!P158</f>
        <v>0</v>
      </c>
      <c r="P149" s="16">
        <f t="shared" si="14"/>
        <v>2.7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482.23399999999998</v>
      </c>
    </row>
    <row r="150" spans="1:28" x14ac:dyDescent="0.2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NATTAN RIBEIRO DE FREITAS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7823-20</v>
      </c>
      <c r="G150" s="13" t="str">
        <f>IF('[1]TCE - ANEXO III - Preencher'!H159="","",'[1]TCE - ANEXO III - Preencher'!H159)</f>
        <v>09/2025</v>
      </c>
      <c r="H150" s="14" t="str">
        <f>'[1]TCE - ANEXO III - Preencher'!I159</f>
        <v>0,00</v>
      </c>
      <c r="I150" s="14">
        <f>'[1]TCE - ANEXO III - Preencher'!J159</f>
        <v>165.22</v>
      </c>
      <c r="J150" s="14">
        <f>'[1]TCE - ANEXO III - Preencher'!K159</f>
        <v>0</v>
      </c>
      <c r="K150" s="15">
        <f>'[1]TCE - ANEXO III - Preencher'!L159</f>
        <v>337.48399999999998</v>
      </c>
      <c r="L150" s="15">
        <f>'[1]TCE - ANEXO III - Preencher'!M159</f>
        <v>30.36</v>
      </c>
      <c r="M150" s="15">
        <f t="shared" si="13"/>
        <v>307.12399999999997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475.04399999999993</v>
      </c>
    </row>
    <row r="151" spans="1:28" x14ac:dyDescent="0.2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NAYANE ALUISA SILVA DE ALBUQUERQUE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09/2025</v>
      </c>
      <c r="H151" s="14" t="str">
        <f>'[1]TCE - ANEXO III - Preencher'!I160</f>
        <v>0,00</v>
      </c>
      <c r="I151" s="14">
        <f>'[1]TCE - ANEXO III - Preencher'!J160</f>
        <v>193.32</v>
      </c>
      <c r="J151" s="14">
        <f>'[1]TCE - ANEXO III - Preencher'!K160</f>
        <v>0</v>
      </c>
      <c r="K151" s="15">
        <f>'[1]TCE - ANEXO III - Preencher'!L160</f>
        <v>337.48399999999998</v>
      </c>
      <c r="L151" s="15">
        <f>'[1]TCE - ANEXO III - Preencher'!M160</f>
        <v>2.6</v>
      </c>
      <c r="M151" s="15">
        <f t="shared" si="13"/>
        <v>334.88399999999996</v>
      </c>
      <c r="N151" s="15">
        <f>'[1]TCE - ANEXO III - Preencher'!O160</f>
        <v>4.6900000000000004</v>
      </c>
      <c r="O151" s="15">
        <f>'[1]TCE - ANEXO III - Preencher'!P160</f>
        <v>0</v>
      </c>
      <c r="P151" s="16">
        <f t="shared" si="14"/>
        <v>4.6900000000000004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2459.15</v>
      </c>
      <c r="Y151" s="15">
        <f>'[1]TCE - ANEXO III - Preencher'!Z160</f>
        <v>0</v>
      </c>
      <c r="Z151" s="16">
        <f t="shared" si="17"/>
        <v>2459.15</v>
      </c>
      <c r="AA151" s="17" t="str">
        <f>IF('[1]TCE - ANEXO III - Preencher'!AB160="","",'[1]TCE - ANEXO III - Preencher'!AB160)</f>
        <v>ABONO ASSIS FIN COMPLEMENTAR</v>
      </c>
      <c r="AB151" s="15">
        <f t="shared" si="12"/>
        <v>2992.0439999999999</v>
      </c>
    </row>
    <row r="152" spans="1:28" x14ac:dyDescent="0.2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NIEWDSON THIAGO CAVALCANTE CURSINO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3241-15</v>
      </c>
      <c r="G152" s="13" t="str">
        <f>IF('[1]TCE - ANEXO III - Preencher'!H161="","",'[1]TCE - ANEXO III - Preencher'!H161)</f>
        <v>09/2025</v>
      </c>
      <c r="H152" s="14" t="str">
        <f>'[1]TCE - ANEXO III - Preencher'!I161</f>
        <v>0,00</v>
      </c>
      <c r="I152" s="14">
        <f>'[1]TCE - ANEXO III - Preencher'!J161</f>
        <v>424.23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2.7</v>
      </c>
      <c r="O152" s="15">
        <f>'[1]TCE - ANEXO III - Preencher'!P161</f>
        <v>0</v>
      </c>
      <c r="P152" s="16">
        <f t="shared" si="14"/>
        <v>2.7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426.93</v>
      </c>
    </row>
    <row r="153" spans="1:28" x14ac:dyDescent="0.2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>NYELLE LOPES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09/2025</v>
      </c>
      <c r="H153" s="14" t="str">
        <f>'[1]TCE - ANEXO III - Preencher'!I162</f>
        <v>0,00</v>
      </c>
      <c r="I153" s="14">
        <f>'[1]TCE - ANEXO III - Preencher'!J162</f>
        <v>145.72</v>
      </c>
      <c r="J153" s="14">
        <f>'[1]TCE - ANEXO III - Preencher'!K162</f>
        <v>0</v>
      </c>
      <c r="K153" s="15">
        <f>'[1]TCE - ANEXO III - Preencher'!L162</f>
        <v>337.48399999999998</v>
      </c>
      <c r="L153" s="15">
        <f>'[1]TCE - ANEXO III - Preencher'!M162</f>
        <v>15.18</v>
      </c>
      <c r="M153" s="15">
        <f t="shared" si="13"/>
        <v>322.30399999999997</v>
      </c>
      <c r="N153" s="15">
        <f>'[1]TCE - ANEXO III - Preencher'!O162</f>
        <v>2.7</v>
      </c>
      <c r="O153" s="15">
        <f>'[1]TCE - ANEXO III - Preencher'!P162</f>
        <v>0</v>
      </c>
      <c r="P153" s="16">
        <f t="shared" si="14"/>
        <v>2.7</v>
      </c>
      <c r="Q153" s="15">
        <f>'[1]TCE - ANEXO III - Preencher'!R162</f>
        <v>288</v>
      </c>
      <c r="R153" s="15">
        <f>'[1]TCE - ANEXO III - Preencher'!S162</f>
        <v>91.08</v>
      </c>
      <c r="S153" s="16">
        <f t="shared" si="15"/>
        <v>196.92000000000002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>ABONO ASSIS FIN COMPLEMENTAR</v>
      </c>
      <c r="AB153" s="15">
        <f t="shared" si="12"/>
        <v>2474.6440000000002</v>
      </c>
    </row>
    <row r="154" spans="1:28" x14ac:dyDescent="0.2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PATRICIA KARLA SOUTO MAIOR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09/2025</v>
      </c>
      <c r="H154" s="14" t="str">
        <f>'[1]TCE - ANEXO III - Preencher'!I163</f>
        <v>0,00</v>
      </c>
      <c r="I154" s="14">
        <f>'[1]TCE - ANEXO III - Preencher'!J163</f>
        <v>166.44</v>
      </c>
      <c r="J154" s="14">
        <f>'[1]TCE - ANEXO III - Preencher'!K163</f>
        <v>0</v>
      </c>
      <c r="K154" s="15">
        <f>'[1]TCE - ANEXO III - Preencher'!L163</f>
        <v>337.48399999999998</v>
      </c>
      <c r="L154" s="15">
        <f>'[1]TCE - ANEXO III - Preencher'!M163</f>
        <v>15.18</v>
      </c>
      <c r="M154" s="15">
        <f t="shared" si="13"/>
        <v>322.30399999999997</v>
      </c>
      <c r="N154" s="15">
        <f>'[1]TCE - ANEXO III - Preencher'!O163</f>
        <v>2.7</v>
      </c>
      <c r="O154" s="15">
        <f>'[1]TCE - ANEXO III - Preencher'!P163</f>
        <v>0</v>
      </c>
      <c r="P154" s="16">
        <f t="shared" si="14"/>
        <v>2.7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1807</v>
      </c>
      <c r="Y154" s="15">
        <f>'[1]TCE - ANEXO III - Preencher'!Z163</f>
        <v>0</v>
      </c>
      <c r="Z154" s="16">
        <f t="shared" si="17"/>
        <v>1807</v>
      </c>
      <c r="AA154" s="17" t="str">
        <f>IF('[1]TCE - ANEXO III - Preencher'!AB163="","",'[1]TCE - ANEXO III - Preencher'!AB163)</f>
        <v>ABONO ASSIS FIN COMPLEMENTAR</v>
      </c>
      <c r="AB154" s="15">
        <f t="shared" si="12"/>
        <v>2298.444</v>
      </c>
    </row>
    <row r="155" spans="1:28" x14ac:dyDescent="0.2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PEDRO FERREIRA DE LIRA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09/2025</v>
      </c>
      <c r="H155" s="14" t="str">
        <f>'[1]TCE - ANEXO III - Preencher'!I164</f>
        <v>0,00</v>
      </c>
      <c r="I155" s="14">
        <f>'[1]TCE - ANEXO III - Preencher'!J164</f>
        <v>153.72</v>
      </c>
      <c r="J155" s="14">
        <f>'[1]TCE - ANEXO III - Preencher'!K164</f>
        <v>0</v>
      </c>
      <c r="K155" s="15">
        <f>'[1]TCE - ANEXO III - Preencher'!L164</f>
        <v>337.48399999999998</v>
      </c>
      <c r="L155" s="15">
        <f>'[1]TCE - ANEXO III - Preencher'!M164</f>
        <v>15.18</v>
      </c>
      <c r="M155" s="15">
        <f t="shared" si="13"/>
        <v>322.30399999999997</v>
      </c>
      <c r="N155" s="15">
        <f>'[1]TCE - ANEXO III - Preencher'!O164</f>
        <v>2.7</v>
      </c>
      <c r="O155" s="15">
        <f>'[1]TCE - ANEXO III - Preencher'!P164</f>
        <v>0</v>
      </c>
      <c r="P155" s="16">
        <f t="shared" si="14"/>
        <v>2.7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>ABONO ASSIS FIN COMPLEMENTAR</v>
      </c>
      <c r="AB155" s="15">
        <f t="shared" si="12"/>
        <v>2285.7240000000002</v>
      </c>
    </row>
    <row r="156" spans="1:28" x14ac:dyDescent="0.2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POLIANNY KALINY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5134-30</v>
      </c>
      <c r="G156" s="13" t="str">
        <f>IF('[1]TCE - ANEXO III - Preencher'!H165="","",'[1]TCE - ANEXO III - Preencher'!H165)</f>
        <v>09/2025</v>
      </c>
      <c r="H156" s="14" t="str">
        <f>'[1]TCE - ANEXO III - Preencher'!I165</f>
        <v>0,00</v>
      </c>
      <c r="I156" s="14">
        <f>'[1]TCE - ANEXO III - Preencher'!J165</f>
        <v>97.15</v>
      </c>
      <c r="J156" s="14">
        <f>'[1]TCE - ANEXO III - Preencher'!K165</f>
        <v>0</v>
      </c>
      <c r="K156" s="15">
        <f>'[1]TCE - ANEXO III - Preencher'!L165</f>
        <v>337.48399999999998</v>
      </c>
      <c r="L156" s="15">
        <f>'[1]TCE - ANEXO III - Preencher'!M165</f>
        <v>15.18</v>
      </c>
      <c r="M156" s="15">
        <f t="shared" si="13"/>
        <v>322.30399999999997</v>
      </c>
      <c r="N156" s="15">
        <f>'[1]TCE - ANEXO III - Preencher'!O165</f>
        <v>2.7</v>
      </c>
      <c r="O156" s="15">
        <f>'[1]TCE - ANEXO III - Preencher'!P165</f>
        <v>0</v>
      </c>
      <c r="P156" s="16">
        <f t="shared" si="14"/>
        <v>2.7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422.15399999999994</v>
      </c>
    </row>
    <row r="157" spans="1:28" x14ac:dyDescent="0.2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PRISCILA CLECIA BEZERRA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09/2025</v>
      </c>
      <c r="H157" s="14" t="str">
        <f>'[1]TCE - ANEXO III - Preencher'!I166</f>
        <v>0,00</v>
      </c>
      <c r="I157" s="14">
        <f>'[1]TCE - ANEXO III - Preencher'!J166</f>
        <v>194.3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2.7</v>
      </c>
      <c r="O157" s="15">
        <f>'[1]TCE - ANEXO III - Preencher'!P166</f>
        <v>0</v>
      </c>
      <c r="P157" s="16">
        <f t="shared" si="14"/>
        <v>2.7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1807</v>
      </c>
      <c r="Y157" s="15">
        <f>'[1]TCE - ANEXO III - Preencher'!Z166</f>
        <v>0</v>
      </c>
      <c r="Z157" s="16">
        <f t="shared" si="17"/>
        <v>1807</v>
      </c>
      <c r="AA157" s="17" t="str">
        <f>IF('[1]TCE - ANEXO III - Preencher'!AB166="","",'[1]TCE - ANEXO III - Preencher'!AB166)</f>
        <v>ABONO ASSIS FIN COMPLEMENTAR</v>
      </c>
      <c r="AB157" s="15">
        <f t="shared" si="12"/>
        <v>2004</v>
      </c>
    </row>
    <row r="158" spans="1:28" x14ac:dyDescent="0.2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RAFAEL FONSECA SOARES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3132-20</v>
      </c>
      <c r="G158" s="13" t="str">
        <f>IF('[1]TCE - ANEXO III - Preencher'!H167="","",'[1]TCE - ANEXO III - Preencher'!H167)</f>
        <v>09/2025</v>
      </c>
      <c r="H158" s="14" t="str">
        <f>'[1]TCE - ANEXO III - Preencher'!I167</f>
        <v>0,00</v>
      </c>
      <c r="I158" s="14">
        <f>'[1]TCE - ANEXO III - Preencher'!J167</f>
        <v>183.26</v>
      </c>
      <c r="J158" s="14">
        <f>'[1]TCE - ANEXO III - Preencher'!K167</f>
        <v>0</v>
      </c>
      <c r="K158" s="15">
        <f>'[1]TCE - ANEXO III - Preencher'!L167</f>
        <v>337.48399999999998</v>
      </c>
      <c r="L158" s="15">
        <f>'[1]TCE - ANEXO III - Preencher'!M167</f>
        <v>30.36</v>
      </c>
      <c r="M158" s="15">
        <f t="shared" si="13"/>
        <v>307.12399999999997</v>
      </c>
      <c r="N158" s="15">
        <f>'[1]TCE - ANEXO III - Preencher'!O167</f>
        <v>2.7</v>
      </c>
      <c r="O158" s="15">
        <f>'[1]TCE - ANEXO III - Preencher'!P167</f>
        <v>0</v>
      </c>
      <c r="P158" s="16">
        <f t="shared" si="14"/>
        <v>2.7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493.08399999999995</v>
      </c>
    </row>
    <row r="159" spans="1:28" x14ac:dyDescent="0.2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RAFAELLA ADRIANE OLIVEIRA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7664-20</v>
      </c>
      <c r="G159" s="13" t="str">
        <f>IF('[1]TCE - ANEXO III - Preencher'!H168="","",'[1]TCE - ANEXO III - Preencher'!H168)</f>
        <v>09/2025</v>
      </c>
      <c r="H159" s="14" t="str">
        <f>'[1]TCE - ANEXO III - Preencher'!I168</f>
        <v>0,00</v>
      </c>
      <c r="I159" s="14">
        <f>'[1]TCE - ANEXO III - Preencher'!J168</f>
        <v>170.01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2.7</v>
      </c>
      <c r="O159" s="15">
        <f>'[1]TCE - ANEXO III - Preencher'!P168</f>
        <v>0</v>
      </c>
      <c r="P159" s="16">
        <f t="shared" si="14"/>
        <v>2.7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172.70999999999998</v>
      </c>
    </row>
    <row r="160" spans="1:28" x14ac:dyDescent="0.2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RALINY AVELINO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09/2025</v>
      </c>
      <c r="H160" s="14" t="str">
        <f>'[1]TCE - ANEXO III - Preencher'!I169</f>
        <v>0,00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1807</v>
      </c>
      <c r="Y160" s="15">
        <f>'[1]TCE - ANEXO III - Preencher'!Z169</f>
        <v>0</v>
      </c>
      <c r="Z160" s="16">
        <f t="shared" si="17"/>
        <v>1807</v>
      </c>
      <c r="AA160" s="17" t="str">
        <f>IF('[1]TCE - ANEXO III - Preencher'!AB169="","",'[1]TCE - ANEXO III - Preencher'!AB169)</f>
        <v>ABONO ASSIS FIN COMPLEMENTAR</v>
      </c>
      <c r="AB160" s="15">
        <f t="shared" si="12"/>
        <v>1807</v>
      </c>
    </row>
    <row r="161" spans="1:28" x14ac:dyDescent="0.2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 xml:space="preserve">RAPHAEL LEITE DE MELO 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2234-05</v>
      </c>
      <c r="G161" s="13" t="str">
        <f>IF('[1]TCE - ANEXO III - Preencher'!H170="","",'[1]TCE - ANEXO III - Preencher'!H170)</f>
        <v>09/2025</v>
      </c>
      <c r="H161" s="14" t="str">
        <f>'[1]TCE - ANEXO III - Preencher'!I170</f>
        <v>0,00</v>
      </c>
      <c r="I161" s="14">
        <f>'[1]TCE - ANEXO III - Preencher'!J170</f>
        <v>320.89999999999998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2.7</v>
      </c>
      <c r="O161" s="15">
        <f>'[1]TCE - ANEXO III - Preencher'!P170</f>
        <v>0</v>
      </c>
      <c r="P161" s="16">
        <f t="shared" si="14"/>
        <v>2.7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323.59999999999997</v>
      </c>
    </row>
    <row r="162" spans="1:28" x14ac:dyDescent="0.2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 xml:space="preserve">RAQUEL MONTEIRO DE OLIVEIRA 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5134-30</v>
      </c>
      <c r="G162" s="13" t="str">
        <f>IF('[1]TCE - ANEXO III - Preencher'!H171="","",'[1]TCE - ANEXO III - Preencher'!H171)</f>
        <v>09/2025</v>
      </c>
      <c r="H162" s="14" t="str">
        <f>'[1]TCE - ANEXO III - Preencher'!I171</f>
        <v>0,00</v>
      </c>
      <c r="I162" s="14">
        <f>'[1]TCE - ANEXO III - Preencher'!J171</f>
        <v>158.44</v>
      </c>
      <c r="J162" s="14">
        <f>'[1]TCE - ANEXO III - Preencher'!K171</f>
        <v>0</v>
      </c>
      <c r="K162" s="15">
        <f>'[1]TCE - ANEXO III - Preencher'!L171</f>
        <v>337.48399999999998</v>
      </c>
      <c r="L162" s="15">
        <f>'[1]TCE - ANEXO III - Preencher'!M171</f>
        <v>15.18</v>
      </c>
      <c r="M162" s="15">
        <f t="shared" si="13"/>
        <v>322.30399999999997</v>
      </c>
      <c r="N162" s="15">
        <f>'[1]TCE - ANEXO III - Preencher'!O171</f>
        <v>2.7</v>
      </c>
      <c r="O162" s="15">
        <f>'[1]TCE - ANEXO III - Preencher'!P171</f>
        <v>0</v>
      </c>
      <c r="P162" s="16">
        <f t="shared" si="14"/>
        <v>2.7</v>
      </c>
      <c r="Q162" s="15">
        <f>'[1]TCE - ANEXO III - Preencher'!R171</f>
        <v>288</v>
      </c>
      <c r="R162" s="15">
        <f>'[1]TCE - ANEXO III - Preencher'!S171</f>
        <v>91.08</v>
      </c>
      <c r="S162" s="16">
        <f t="shared" si="15"/>
        <v>196.92000000000002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680.36400000000003</v>
      </c>
    </row>
    <row r="163" spans="1:28" x14ac:dyDescent="0.2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RAQUEL PEREIRA TEIXEIRA CONCEICAO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09/2025</v>
      </c>
      <c r="H163" s="14" t="str">
        <f>'[1]TCE - ANEXO III - Preencher'!I172</f>
        <v>0,00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>ABONO ASSIS FIN COMPLEMENTAR</v>
      </c>
      <c r="AB163" s="15">
        <f t="shared" si="12"/>
        <v>1807</v>
      </c>
    </row>
    <row r="164" spans="1:28" x14ac:dyDescent="0.2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RAYSSA IRACY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09/2025</v>
      </c>
      <c r="H164" s="14" t="str">
        <f>'[1]TCE - ANEXO III - Preencher'!I173</f>
        <v>0,00</v>
      </c>
      <c r="I164" s="14">
        <f>'[1]TCE - ANEXO III - Preencher'!J173</f>
        <v>229.01</v>
      </c>
      <c r="J164" s="14">
        <f>'[1]TCE - ANEXO III - Preencher'!K173</f>
        <v>0</v>
      </c>
      <c r="K164" s="15">
        <f>'[1]TCE - ANEXO III - Preencher'!L173</f>
        <v>337.48399999999998</v>
      </c>
      <c r="L164" s="15">
        <f>'[1]TCE - ANEXO III - Preencher'!M173</f>
        <v>3.05</v>
      </c>
      <c r="M164" s="15">
        <f t="shared" si="13"/>
        <v>334.43399999999997</v>
      </c>
      <c r="N164" s="15">
        <f>'[1]TCE - ANEXO III - Preencher'!O173</f>
        <v>4.6900000000000004</v>
      </c>
      <c r="O164" s="15">
        <f>'[1]TCE - ANEXO III - Preencher'!P173</f>
        <v>0</v>
      </c>
      <c r="P164" s="16">
        <f t="shared" si="14"/>
        <v>4.6900000000000004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2170.88</v>
      </c>
      <c r="Y164" s="15">
        <f>'[1]TCE - ANEXO III - Preencher'!Z173</f>
        <v>0</v>
      </c>
      <c r="Z164" s="16">
        <f t="shared" si="17"/>
        <v>2170.88</v>
      </c>
      <c r="AA164" s="17" t="str">
        <f>IF('[1]TCE - ANEXO III - Preencher'!AB173="","",'[1]TCE - ANEXO III - Preencher'!AB173)</f>
        <v>ABONO ASSIS FIN COMPLEMENTAR</v>
      </c>
      <c r="AB164" s="15">
        <f t="shared" si="12"/>
        <v>2739.0140000000001</v>
      </c>
    </row>
    <row r="165" spans="1:28" x14ac:dyDescent="0.2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 xml:space="preserve">REYEL SOUZA AFONSO FERREIRA RIBEIRO 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2234-05</v>
      </c>
      <c r="G165" s="13" t="str">
        <f>IF('[1]TCE - ANEXO III - Preencher'!H174="","",'[1]TCE - ANEXO III - Preencher'!H174)</f>
        <v>09/2025</v>
      </c>
      <c r="H165" s="14" t="str">
        <f>'[1]TCE - ANEXO III - Preencher'!I174</f>
        <v>0,00</v>
      </c>
      <c r="I165" s="14">
        <f>'[1]TCE - ANEXO III - Preencher'!J174</f>
        <v>0</v>
      </c>
      <c r="J165" s="14">
        <f>'[1]TCE - ANEXO III - Preencher'!K174</f>
        <v>271.05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271.05</v>
      </c>
    </row>
    <row r="166" spans="1:28" x14ac:dyDescent="0.2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RITA DE CASSIA GOMES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3226-05</v>
      </c>
      <c r="G166" s="13" t="str">
        <f>IF('[1]TCE - ANEXO III - Preencher'!H175="","",'[1]TCE - ANEXO III - Preencher'!H175)</f>
        <v>09/2025</v>
      </c>
      <c r="H166" s="14" t="str">
        <f>'[1]TCE - ANEXO III - Preencher'!I175</f>
        <v>0,00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2.7</v>
      </c>
      <c r="O166" s="15">
        <f>'[1]TCE - ANEXO III - Preencher'!P175</f>
        <v>0</v>
      </c>
      <c r="P166" s="16">
        <f t="shared" si="14"/>
        <v>2.7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2.7</v>
      </c>
    </row>
    <row r="167" spans="1:28" x14ac:dyDescent="0.2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ROBERTO CARLOS FERREIRA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 t="str">
        <f>IF('[1]TCE - ANEXO III - Preencher'!H176="","",'[1]TCE - ANEXO III - Preencher'!H176)</f>
        <v>09/2025</v>
      </c>
      <c r="H167" s="14" t="str">
        <f>'[1]TCE - ANEXO III - Preencher'!I176</f>
        <v>0,00</v>
      </c>
      <c r="I167" s="14">
        <f>'[1]TCE - ANEXO III - Preencher'!J176</f>
        <v>326.41000000000003</v>
      </c>
      <c r="J167" s="14">
        <f>'[1]TCE - ANEXO III - Preencher'!K176</f>
        <v>0</v>
      </c>
      <c r="K167" s="15">
        <f>'[1]TCE - ANEXO III - Preencher'!L176</f>
        <v>337.48399999999998</v>
      </c>
      <c r="L167" s="15">
        <f>'[1]TCE - ANEXO III - Preencher'!M176</f>
        <v>30.36</v>
      </c>
      <c r="M167" s="15">
        <f t="shared" si="13"/>
        <v>307.12399999999997</v>
      </c>
      <c r="N167" s="15">
        <f>'[1]TCE - ANEXO III - Preencher'!O176</f>
        <v>2.7</v>
      </c>
      <c r="O167" s="15">
        <f>'[1]TCE - ANEXO III - Preencher'!P176</f>
        <v>0</v>
      </c>
      <c r="P167" s="16">
        <f t="shared" si="14"/>
        <v>2.7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636.23400000000004</v>
      </c>
    </row>
    <row r="168" spans="1:28" x14ac:dyDescent="0.2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ROSAINA RAMOS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09/2025</v>
      </c>
      <c r="H168" s="14" t="str">
        <f>'[1]TCE - ANEXO III - Preencher'!I177</f>
        <v>0,00</v>
      </c>
      <c r="I168" s="14">
        <f>'[1]TCE - ANEXO III - Preencher'!J177</f>
        <v>203.11</v>
      </c>
      <c r="J168" s="14">
        <f>'[1]TCE - ANEXO III - Preencher'!K177</f>
        <v>0</v>
      </c>
      <c r="K168" s="15">
        <f>'[1]TCE - ANEXO III - Preencher'!L177</f>
        <v>337.48399999999998</v>
      </c>
      <c r="L168" s="15">
        <f>'[1]TCE - ANEXO III - Preencher'!M177</f>
        <v>3.05</v>
      </c>
      <c r="M168" s="15">
        <f t="shared" si="13"/>
        <v>334.43399999999997</v>
      </c>
      <c r="N168" s="15">
        <f>'[1]TCE - ANEXO III - Preencher'!O177</f>
        <v>4.6900000000000004</v>
      </c>
      <c r="O168" s="15">
        <f>'[1]TCE - ANEXO III - Preencher'!P177</f>
        <v>0</v>
      </c>
      <c r="P168" s="16">
        <f t="shared" si="14"/>
        <v>4.6900000000000004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2282.8200000000002</v>
      </c>
      <c r="Y168" s="15">
        <f>'[1]TCE - ANEXO III - Preencher'!Z177</f>
        <v>0</v>
      </c>
      <c r="Z168" s="16">
        <f t="shared" si="17"/>
        <v>2282.8200000000002</v>
      </c>
      <c r="AA168" s="17" t="str">
        <f>IF('[1]TCE - ANEXO III - Preencher'!AB177="","",'[1]TCE - ANEXO III - Preencher'!AB177)</f>
        <v>ABONO ASSIS FIN COMPLEMENTAR</v>
      </c>
      <c r="AB168" s="15">
        <f t="shared" si="12"/>
        <v>2825.0540000000001</v>
      </c>
    </row>
    <row r="169" spans="1:28" x14ac:dyDescent="0.2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ROSALIA MARIA ENESIO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09/2025</v>
      </c>
      <c r="H169" s="14" t="str">
        <f>'[1]TCE - ANEXO III - Preencher'!I178</f>
        <v>0,00</v>
      </c>
      <c r="I169" s="14">
        <f>'[1]TCE - ANEXO III - Preencher'!J178</f>
        <v>200.67</v>
      </c>
      <c r="J169" s="14">
        <f>'[1]TCE - ANEXO III - Preencher'!K178</f>
        <v>0</v>
      </c>
      <c r="K169" s="15">
        <f>'[1]TCE - ANEXO III - Preencher'!L178</f>
        <v>337.48399999999998</v>
      </c>
      <c r="L169" s="15">
        <f>'[1]TCE - ANEXO III - Preencher'!M178</f>
        <v>15.18</v>
      </c>
      <c r="M169" s="15">
        <f t="shared" si="13"/>
        <v>322.30399999999997</v>
      </c>
      <c r="N169" s="15">
        <f>'[1]TCE - ANEXO III - Preencher'!O178</f>
        <v>2.7</v>
      </c>
      <c r="O169" s="15">
        <f>'[1]TCE - ANEXO III - Preencher'!P178</f>
        <v>0</v>
      </c>
      <c r="P169" s="16">
        <f t="shared" si="14"/>
        <v>2.7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1807</v>
      </c>
      <c r="Y169" s="15">
        <f>'[1]TCE - ANEXO III - Preencher'!Z178</f>
        <v>0</v>
      </c>
      <c r="Z169" s="16">
        <f t="shared" si="17"/>
        <v>1807</v>
      </c>
      <c r="AA169" s="17" t="str">
        <f>IF('[1]TCE - ANEXO III - Preencher'!AB178="","",'[1]TCE - ANEXO III - Preencher'!AB178)</f>
        <v>ABONO ASSIS FIN COMPLEMENTAR</v>
      </c>
      <c r="AB169" s="15">
        <f t="shared" si="12"/>
        <v>2332.674</v>
      </c>
    </row>
    <row r="170" spans="1:28" x14ac:dyDescent="0.2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ROSANA DE SOUZA SANTOS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09/2025</v>
      </c>
      <c r="H170" s="14" t="str">
        <f>'[1]TCE - ANEXO III - Preencher'!I179</f>
        <v>0,00</v>
      </c>
      <c r="I170" s="14">
        <f>'[1]TCE - ANEXO III - Preencher'!J179</f>
        <v>166.44</v>
      </c>
      <c r="J170" s="14">
        <f>'[1]TCE - ANEXO III - Preencher'!K179</f>
        <v>0</v>
      </c>
      <c r="K170" s="15">
        <f>'[1]TCE - ANEXO III - Preencher'!L179</f>
        <v>337.48399999999998</v>
      </c>
      <c r="L170" s="15">
        <f>'[1]TCE - ANEXO III - Preencher'!M179</f>
        <v>15.18</v>
      </c>
      <c r="M170" s="15">
        <f t="shared" si="13"/>
        <v>322.30399999999997</v>
      </c>
      <c r="N170" s="15">
        <f>'[1]TCE - ANEXO III - Preencher'!O179</f>
        <v>2.7</v>
      </c>
      <c r="O170" s="15">
        <f>'[1]TCE - ANEXO III - Preencher'!P179</f>
        <v>0</v>
      </c>
      <c r="P170" s="16">
        <f t="shared" si="14"/>
        <v>2.7</v>
      </c>
      <c r="Q170" s="15">
        <f>'[1]TCE - ANEXO III - Preencher'!R179</f>
        <v>420</v>
      </c>
      <c r="R170" s="15">
        <f>'[1]TCE - ANEXO III - Preencher'!S179</f>
        <v>91.08</v>
      </c>
      <c r="S170" s="16">
        <f t="shared" si="15"/>
        <v>328.92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1807</v>
      </c>
      <c r="Y170" s="15">
        <f>'[1]TCE - ANEXO III - Preencher'!Z179</f>
        <v>0</v>
      </c>
      <c r="Z170" s="16">
        <f t="shared" si="17"/>
        <v>1807</v>
      </c>
      <c r="AA170" s="17" t="str">
        <f>IF('[1]TCE - ANEXO III - Preencher'!AB179="","",'[1]TCE - ANEXO III - Preencher'!AB179)</f>
        <v>ABONO ASSIS FIN COMPLEMENTAR</v>
      </c>
      <c r="AB170" s="15">
        <f t="shared" si="12"/>
        <v>2627.364</v>
      </c>
    </row>
    <row r="171" spans="1:28" x14ac:dyDescent="0.2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ROSANE ROMAO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4110-05</v>
      </c>
      <c r="G171" s="13" t="str">
        <f>IF('[1]TCE - ANEXO III - Preencher'!H180="","",'[1]TCE - ANEXO III - Preencher'!H180)</f>
        <v>09/2025</v>
      </c>
      <c r="H171" s="14" t="str">
        <f>'[1]TCE - ANEXO III - Preencher'!I180</f>
        <v>0,00</v>
      </c>
      <c r="I171" s="14">
        <f>'[1]TCE - ANEXO III - Preencher'!J180</f>
        <v>144.66999999999999</v>
      </c>
      <c r="J171" s="14">
        <f>'[1]TCE - ANEXO III - Preencher'!K180</f>
        <v>0</v>
      </c>
      <c r="K171" s="15">
        <f>'[1]TCE - ANEXO III - Preencher'!L180</f>
        <v>337.48399999999998</v>
      </c>
      <c r="L171" s="15">
        <f>'[1]TCE - ANEXO III - Preencher'!M180</f>
        <v>30.36</v>
      </c>
      <c r="M171" s="15">
        <f t="shared" si="13"/>
        <v>307.12399999999997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201.6</v>
      </c>
      <c r="R171" s="15">
        <f>'[1]TCE - ANEXO III - Preencher'!S180</f>
        <v>108.51</v>
      </c>
      <c r="S171" s="16">
        <f t="shared" si="15"/>
        <v>93.089999999999989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547.58399999999995</v>
      </c>
    </row>
    <row r="172" spans="1:28" x14ac:dyDescent="0.2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ROSANGELA MARIA COSTA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5134-30</v>
      </c>
      <c r="G172" s="13" t="str">
        <f>IF('[1]TCE - ANEXO III - Preencher'!H181="","",'[1]TCE - ANEXO III - Preencher'!H181)</f>
        <v>09/2025</v>
      </c>
      <c r="H172" s="14" t="str">
        <f>'[1]TCE - ANEXO III - Preencher'!I181</f>
        <v>0,00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2.7</v>
      </c>
      <c r="O172" s="15">
        <f>'[1]TCE - ANEXO III - Preencher'!P181</f>
        <v>0</v>
      </c>
      <c r="P172" s="16">
        <f t="shared" si="14"/>
        <v>2.7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2.7</v>
      </c>
    </row>
    <row r="173" spans="1:28" x14ac:dyDescent="0.2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SAYMON KELVY ALVES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5211-30</v>
      </c>
      <c r="G173" s="13" t="str">
        <f>IF('[1]TCE - ANEXO III - Preencher'!H182="","",'[1]TCE - ANEXO III - Preencher'!H182)</f>
        <v>09/2025</v>
      </c>
      <c r="H173" s="14" t="str">
        <f>'[1]TCE - ANEXO III - Preencher'!I182</f>
        <v>0,00</v>
      </c>
      <c r="I173" s="14">
        <f>'[1]TCE - ANEXO III - Preencher'!J182</f>
        <v>128.33000000000001</v>
      </c>
      <c r="J173" s="14">
        <f>'[1]TCE - ANEXO III - Preencher'!K182</f>
        <v>0</v>
      </c>
      <c r="K173" s="15">
        <f>'[1]TCE - ANEXO III - Preencher'!L182</f>
        <v>337.48399999999998</v>
      </c>
      <c r="L173" s="15">
        <f>'[1]TCE - ANEXO III - Preencher'!M182</f>
        <v>30.36</v>
      </c>
      <c r="M173" s="15">
        <f t="shared" si="13"/>
        <v>307.12399999999997</v>
      </c>
      <c r="N173" s="15">
        <f>'[1]TCE - ANEXO III - Preencher'!O182</f>
        <v>2.7</v>
      </c>
      <c r="O173" s="15">
        <f>'[1]TCE - ANEXO III - Preencher'!P182</f>
        <v>0</v>
      </c>
      <c r="P173" s="16">
        <f t="shared" si="14"/>
        <v>2.7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438.15399999999994</v>
      </c>
    </row>
    <row r="174" spans="1:28" x14ac:dyDescent="0.2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 xml:space="preserve">SEBASTIAO MARCOS CHAVES 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7823-20</v>
      </c>
      <c r="G174" s="13" t="str">
        <f>IF('[1]TCE - ANEXO III - Preencher'!H183="","",'[1]TCE - ANEXO III - Preencher'!H183)</f>
        <v>09/2025</v>
      </c>
      <c r="H174" s="14" t="str">
        <f>'[1]TCE - ANEXO III - Preencher'!I183</f>
        <v>0,00</v>
      </c>
      <c r="I174" s="14">
        <f>'[1]TCE - ANEXO III - Preencher'!J183</f>
        <v>151.94999999999999</v>
      </c>
      <c r="J174" s="14">
        <f>'[1]TCE - ANEXO III - Preencher'!K183</f>
        <v>0</v>
      </c>
      <c r="K174" s="15">
        <f>'[1]TCE - ANEXO III - Preencher'!L183</f>
        <v>337.48399999999998</v>
      </c>
      <c r="L174" s="15">
        <f>'[1]TCE - ANEXO III - Preencher'!M183</f>
        <v>30.36</v>
      </c>
      <c r="M174" s="15">
        <f t="shared" si="13"/>
        <v>307.12399999999997</v>
      </c>
      <c r="N174" s="15">
        <f>'[1]TCE - ANEXO III - Preencher'!O183</f>
        <v>2.7</v>
      </c>
      <c r="O174" s="15">
        <f>'[1]TCE - ANEXO III - Preencher'!P183</f>
        <v>0</v>
      </c>
      <c r="P174" s="16">
        <f t="shared" si="14"/>
        <v>2.7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461.77399999999994</v>
      </c>
    </row>
    <row r="175" spans="1:28" x14ac:dyDescent="0.2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SENIVALDO JOSE DA SILVA JUNIOR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09/2025</v>
      </c>
      <c r="H175" s="14" t="str">
        <f>'[1]TCE - ANEXO III - Preencher'!I184</f>
        <v>0,00</v>
      </c>
      <c r="I175" s="14">
        <f>'[1]TCE - ANEXO III - Preencher'!J184</f>
        <v>158.44</v>
      </c>
      <c r="J175" s="14">
        <f>'[1]TCE - ANEXO III - Preencher'!K184</f>
        <v>0</v>
      </c>
      <c r="K175" s="15">
        <f>'[1]TCE - ANEXO III - Preencher'!L184</f>
        <v>337.48399999999998</v>
      </c>
      <c r="L175" s="15">
        <f>'[1]TCE - ANEXO III - Preencher'!M184</f>
        <v>15.18</v>
      </c>
      <c r="M175" s="15">
        <f t="shared" si="13"/>
        <v>322.30399999999997</v>
      </c>
      <c r="N175" s="15">
        <f>'[1]TCE - ANEXO III - Preencher'!O184</f>
        <v>2.7</v>
      </c>
      <c r="O175" s="15">
        <f>'[1]TCE - ANEXO III - Preencher'!P184</f>
        <v>0</v>
      </c>
      <c r="P175" s="16">
        <f t="shared" si="14"/>
        <v>2.7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1807</v>
      </c>
      <c r="Y175" s="15">
        <f>'[1]TCE - ANEXO III - Preencher'!Z184</f>
        <v>0</v>
      </c>
      <c r="Z175" s="16">
        <f t="shared" si="17"/>
        <v>1807</v>
      </c>
      <c r="AA175" s="17" t="str">
        <f>IF('[1]TCE - ANEXO III - Preencher'!AB184="","",'[1]TCE - ANEXO III - Preencher'!AB184)</f>
        <v>ABONO ASSIS FIN COMPLEMENTAR</v>
      </c>
      <c r="AB175" s="15">
        <f t="shared" si="12"/>
        <v>2290.444</v>
      </c>
    </row>
    <row r="176" spans="1:28" x14ac:dyDescent="0.2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SHIRLEYDE GOMES DE OLIVEIRA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2516-05</v>
      </c>
      <c r="G176" s="13" t="str">
        <f>IF('[1]TCE - ANEXO III - Preencher'!H185="","",'[1]TCE - ANEXO III - Preencher'!H185)</f>
        <v>09/2025</v>
      </c>
      <c r="H176" s="14" t="str">
        <f>'[1]TCE - ANEXO III - Preencher'!I185</f>
        <v>0,00</v>
      </c>
      <c r="I176" s="14">
        <f>'[1]TCE - ANEXO III - Preencher'!J185</f>
        <v>294.11</v>
      </c>
      <c r="J176" s="14">
        <f>'[1]TCE - ANEXO III - Preencher'!K185</f>
        <v>0</v>
      </c>
      <c r="K176" s="15">
        <f>'[1]TCE - ANEXO III - Preencher'!L185</f>
        <v>337.48399999999998</v>
      </c>
      <c r="L176" s="15">
        <f>'[1]TCE - ANEXO III - Preencher'!M185</f>
        <v>30.36</v>
      </c>
      <c r="M176" s="15">
        <f t="shared" si="13"/>
        <v>307.12399999999997</v>
      </c>
      <c r="N176" s="15">
        <f>'[1]TCE - ANEXO III - Preencher'!O185</f>
        <v>2.7</v>
      </c>
      <c r="O176" s="15">
        <f>'[1]TCE - ANEXO III - Preencher'!P185</f>
        <v>0</v>
      </c>
      <c r="P176" s="16">
        <f t="shared" si="14"/>
        <v>2.7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603.93399999999997</v>
      </c>
    </row>
    <row r="177" spans="1:28" x14ac:dyDescent="0.2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SILVANIA DE SOUZA COSTA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09/2025</v>
      </c>
      <c r="H177" s="14" t="str">
        <f>'[1]TCE - ANEXO III - Preencher'!I186</f>
        <v>0,00</v>
      </c>
      <c r="I177" s="14">
        <f>'[1]TCE - ANEXO III - Preencher'!J186</f>
        <v>166.44</v>
      </c>
      <c r="J177" s="14">
        <f>'[1]TCE - ANEXO III - Preencher'!K186</f>
        <v>0</v>
      </c>
      <c r="K177" s="15">
        <f>'[1]TCE - ANEXO III - Preencher'!L186</f>
        <v>337.48399999999998</v>
      </c>
      <c r="L177" s="15">
        <f>'[1]TCE - ANEXO III - Preencher'!M186</f>
        <v>15.18</v>
      </c>
      <c r="M177" s="15">
        <f t="shared" si="13"/>
        <v>322.30399999999997</v>
      </c>
      <c r="N177" s="15">
        <f>'[1]TCE - ANEXO III - Preencher'!O186</f>
        <v>2.7</v>
      </c>
      <c r="O177" s="15">
        <f>'[1]TCE - ANEXO III - Preencher'!P186</f>
        <v>0</v>
      </c>
      <c r="P177" s="16">
        <f t="shared" si="14"/>
        <v>2.7</v>
      </c>
      <c r="Q177" s="15">
        <f>'[1]TCE - ANEXO III - Preencher'!R186</f>
        <v>288</v>
      </c>
      <c r="R177" s="15">
        <f>'[1]TCE - ANEXO III - Preencher'!S186</f>
        <v>91.08</v>
      </c>
      <c r="S177" s="16">
        <f t="shared" si="15"/>
        <v>196.92000000000002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1807</v>
      </c>
      <c r="Y177" s="15">
        <f>'[1]TCE - ANEXO III - Preencher'!Z186</f>
        <v>0</v>
      </c>
      <c r="Z177" s="16">
        <f t="shared" si="17"/>
        <v>1807</v>
      </c>
      <c r="AA177" s="17" t="str">
        <f>IF('[1]TCE - ANEXO III - Preencher'!AB186="","",'[1]TCE - ANEXO III - Preencher'!AB186)</f>
        <v>ABONO ASSIS FIN COMPLEMENTAR</v>
      </c>
      <c r="AB177" s="15">
        <f t="shared" si="12"/>
        <v>2495.364</v>
      </c>
    </row>
    <row r="178" spans="1:28" x14ac:dyDescent="0.2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SILVONEIDE VENCESLAU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09/2025</v>
      </c>
      <c r="H178" s="14" t="str">
        <f>'[1]TCE - ANEXO III - Preencher'!I187</f>
        <v>0,00</v>
      </c>
      <c r="I178" s="14">
        <f>'[1]TCE - ANEXO III - Preencher'!J187</f>
        <v>166.44</v>
      </c>
      <c r="J178" s="14">
        <f>'[1]TCE - ANEXO III - Preencher'!K187</f>
        <v>0</v>
      </c>
      <c r="K178" s="15">
        <f>'[1]TCE - ANEXO III - Preencher'!L187</f>
        <v>337.48399999999998</v>
      </c>
      <c r="L178" s="15">
        <f>'[1]TCE - ANEXO III - Preencher'!M187</f>
        <v>15.18</v>
      </c>
      <c r="M178" s="15">
        <f t="shared" si="13"/>
        <v>322.30399999999997</v>
      </c>
      <c r="N178" s="15">
        <f>'[1]TCE - ANEXO III - Preencher'!O187</f>
        <v>2.7</v>
      </c>
      <c r="O178" s="15">
        <f>'[1]TCE - ANEXO III - Preencher'!P187</f>
        <v>0</v>
      </c>
      <c r="P178" s="16">
        <f t="shared" si="14"/>
        <v>2.7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>ABONO ASSIS FIN COMPLEMENTAR</v>
      </c>
      <c r="AB178" s="15">
        <f t="shared" si="12"/>
        <v>2298.444</v>
      </c>
    </row>
    <row r="179" spans="1:28" x14ac:dyDescent="0.2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SIMONE MARIA DE OLIVEIRA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09/2025</v>
      </c>
      <c r="H179" s="14" t="str">
        <f>'[1]TCE - ANEXO III - Preencher'!I188</f>
        <v>0,00</v>
      </c>
      <c r="I179" s="14">
        <f>'[1]TCE - ANEXO III - Preencher'!J188</f>
        <v>153.72</v>
      </c>
      <c r="J179" s="14">
        <f>'[1]TCE - ANEXO III - Preencher'!K188</f>
        <v>0</v>
      </c>
      <c r="K179" s="15">
        <f>'[1]TCE - ANEXO III - Preencher'!L188</f>
        <v>337.48399999999998</v>
      </c>
      <c r="L179" s="15">
        <f>'[1]TCE - ANEXO III - Preencher'!M188</f>
        <v>15.18</v>
      </c>
      <c r="M179" s="15">
        <f t="shared" si="13"/>
        <v>322.30399999999997</v>
      </c>
      <c r="N179" s="15">
        <f>'[1]TCE - ANEXO III - Preencher'!O188</f>
        <v>2.7</v>
      </c>
      <c r="O179" s="15">
        <f>'[1]TCE - ANEXO III - Preencher'!P188</f>
        <v>0</v>
      </c>
      <c r="P179" s="16">
        <f t="shared" si="14"/>
        <v>2.7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1807</v>
      </c>
      <c r="Y179" s="15">
        <f>'[1]TCE - ANEXO III - Preencher'!Z188</f>
        <v>0</v>
      </c>
      <c r="Z179" s="16">
        <f t="shared" si="17"/>
        <v>1807</v>
      </c>
      <c r="AA179" s="17" t="str">
        <f>IF('[1]TCE - ANEXO III - Preencher'!AB188="","",'[1]TCE - ANEXO III - Preencher'!AB188)</f>
        <v>ABONO ASSIS FIN COMPLEMENTAR</v>
      </c>
      <c r="AB179" s="15">
        <f t="shared" si="12"/>
        <v>2285.7240000000002</v>
      </c>
    </row>
    <row r="180" spans="1:28" x14ac:dyDescent="0.2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SUANY CARVALHO DE ARRUDA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2237-10</v>
      </c>
      <c r="G180" s="13" t="str">
        <f>IF('[1]TCE - ANEXO III - Preencher'!H189="","",'[1]TCE - ANEXO III - Preencher'!H189)</f>
        <v>09/2025</v>
      </c>
      <c r="H180" s="14" t="str">
        <f>'[1]TCE - ANEXO III - Preencher'!I189</f>
        <v>0,00</v>
      </c>
      <c r="I180" s="14">
        <f>'[1]TCE - ANEXO III - Preencher'!J189</f>
        <v>296.95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2.7</v>
      </c>
      <c r="O180" s="15">
        <f>'[1]TCE - ANEXO III - Preencher'!P189</f>
        <v>0</v>
      </c>
      <c r="P180" s="16">
        <f t="shared" si="14"/>
        <v>2.7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299.64999999999998</v>
      </c>
    </row>
    <row r="181" spans="1:28" x14ac:dyDescent="0.2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SUMARIA RODRIGUES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09/2025</v>
      </c>
      <c r="H181" s="14" t="str">
        <f>'[1]TCE - ANEXO III - Preencher'!I190</f>
        <v>0,00</v>
      </c>
      <c r="I181" s="14">
        <f>'[1]TCE - ANEXO III - Preencher'!J190</f>
        <v>145.72</v>
      </c>
      <c r="J181" s="14">
        <f>'[1]TCE - ANEXO III - Preencher'!K190</f>
        <v>0</v>
      </c>
      <c r="K181" s="15">
        <f>'[1]TCE - ANEXO III - Preencher'!L190</f>
        <v>337.48399999999998</v>
      </c>
      <c r="L181" s="15">
        <f>'[1]TCE - ANEXO III - Preencher'!M190</f>
        <v>15.18</v>
      </c>
      <c r="M181" s="15">
        <f t="shared" si="13"/>
        <v>322.30399999999997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180</v>
      </c>
      <c r="R181" s="15">
        <f>'[1]TCE - ANEXO III - Preencher'!S190</f>
        <v>91.08</v>
      </c>
      <c r="S181" s="16">
        <f t="shared" si="15"/>
        <v>88.92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1807</v>
      </c>
      <c r="Y181" s="15">
        <f>'[1]TCE - ANEXO III - Preencher'!Z190</f>
        <v>0</v>
      </c>
      <c r="Z181" s="16">
        <f t="shared" si="17"/>
        <v>1807</v>
      </c>
      <c r="AA181" s="17" t="str">
        <f>IF('[1]TCE - ANEXO III - Preencher'!AB190="","",'[1]TCE - ANEXO III - Preencher'!AB190)</f>
        <v>ABONO ASSIS FIN COMPLEMENTAR</v>
      </c>
      <c r="AB181" s="15">
        <f t="shared" si="12"/>
        <v>2366.6440000000002</v>
      </c>
    </row>
    <row r="182" spans="1:28" x14ac:dyDescent="0.2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TACIANA CRISTINA FREIRE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3226-05</v>
      </c>
      <c r="G182" s="13" t="str">
        <f>IF('[1]TCE - ANEXO III - Preencher'!H191="","",'[1]TCE - ANEXO III - Preencher'!H191)</f>
        <v>09/2025</v>
      </c>
      <c r="H182" s="14" t="str">
        <f>'[1]TCE - ANEXO III - Preencher'!I191</f>
        <v>0,00</v>
      </c>
      <c r="I182" s="14">
        <f>'[1]TCE - ANEXO III - Preencher'!J191</f>
        <v>137.63</v>
      </c>
      <c r="J182" s="14">
        <f>'[1]TCE - ANEXO III - Preencher'!K191</f>
        <v>0</v>
      </c>
      <c r="K182" s="15">
        <f>'[1]TCE - ANEXO III - Preencher'!L191</f>
        <v>337.48399999999998</v>
      </c>
      <c r="L182" s="15">
        <f>'[1]TCE - ANEXO III - Preencher'!M191</f>
        <v>5.57</v>
      </c>
      <c r="M182" s="15">
        <f t="shared" si="13"/>
        <v>331.91399999999999</v>
      </c>
      <c r="N182" s="15">
        <f>'[1]TCE - ANEXO III - Preencher'!O191</f>
        <v>2.7</v>
      </c>
      <c r="O182" s="15">
        <f>'[1]TCE - ANEXO III - Preencher'!P191</f>
        <v>0</v>
      </c>
      <c r="P182" s="16">
        <f t="shared" si="14"/>
        <v>2.7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472.24399999999997</v>
      </c>
    </row>
    <row r="183" spans="1:28" x14ac:dyDescent="0.2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TAIRES MAIARA ALVES DE SOUZA SABINO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09/2025</v>
      </c>
      <c r="H183" s="14" t="str">
        <f>'[1]TCE - ANEXO III - Preencher'!I192</f>
        <v>0,00</v>
      </c>
      <c r="I183" s="14">
        <f>'[1]TCE - ANEXO III - Preencher'!J192</f>
        <v>166.44</v>
      </c>
      <c r="J183" s="14">
        <f>'[1]TCE - ANEXO III - Preencher'!K192</f>
        <v>0</v>
      </c>
      <c r="K183" s="15">
        <f>'[1]TCE - ANEXO III - Preencher'!L192</f>
        <v>337.48399999999998</v>
      </c>
      <c r="L183" s="15">
        <f>'[1]TCE - ANEXO III - Preencher'!M192</f>
        <v>15.18</v>
      </c>
      <c r="M183" s="15">
        <f t="shared" si="13"/>
        <v>322.30399999999997</v>
      </c>
      <c r="N183" s="15">
        <f>'[1]TCE - ANEXO III - Preencher'!O192</f>
        <v>2.7</v>
      </c>
      <c r="O183" s="15">
        <f>'[1]TCE - ANEXO III - Preencher'!P192</f>
        <v>0</v>
      </c>
      <c r="P183" s="16">
        <f t="shared" si="14"/>
        <v>2.7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>ABONO ASSIS FIN COMPLEMENTAR</v>
      </c>
      <c r="AB183" s="15">
        <f t="shared" si="12"/>
        <v>2298.444</v>
      </c>
    </row>
    <row r="184" spans="1:28" x14ac:dyDescent="0.2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THAIS MORAIS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2234-05</v>
      </c>
      <c r="G184" s="13" t="str">
        <f>IF('[1]TCE - ANEXO III - Preencher'!H193="","",'[1]TCE - ANEXO III - Preencher'!H193)</f>
        <v>09/2025</v>
      </c>
      <c r="H184" s="14" t="str">
        <f>'[1]TCE - ANEXO III - Preencher'!I193</f>
        <v>0,00</v>
      </c>
      <c r="I184" s="14">
        <f>'[1]TCE - ANEXO III - Preencher'!J193</f>
        <v>331.6</v>
      </c>
      <c r="J184" s="14">
        <f>'[1]TCE - ANEXO III - Preencher'!K193</f>
        <v>0</v>
      </c>
      <c r="K184" s="15">
        <f>'[1]TCE - ANEXO III - Preencher'!L193</f>
        <v>337.48399999999998</v>
      </c>
      <c r="L184" s="15">
        <f>'[1]TCE - ANEXO III - Preencher'!M193</f>
        <v>18.05</v>
      </c>
      <c r="M184" s="15">
        <f t="shared" si="13"/>
        <v>319.43399999999997</v>
      </c>
      <c r="N184" s="15">
        <f>'[1]TCE - ANEXO III - Preencher'!O193</f>
        <v>2.7</v>
      </c>
      <c r="O184" s="15">
        <f>'[1]TCE - ANEXO III - Preencher'!P193</f>
        <v>0</v>
      </c>
      <c r="P184" s="16">
        <f t="shared" si="14"/>
        <v>2.7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653.73400000000004</v>
      </c>
    </row>
    <row r="185" spans="1:28" x14ac:dyDescent="0.2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THAMIRIS SILVA BEZERRA DE SOUSA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2234-05</v>
      </c>
      <c r="G185" s="13" t="str">
        <f>IF('[1]TCE - ANEXO III - Preencher'!H194="","",'[1]TCE - ANEXO III - Preencher'!H194)</f>
        <v>09/2025</v>
      </c>
      <c r="H185" s="14" t="str">
        <f>'[1]TCE - ANEXO III - Preencher'!I194</f>
        <v>0,00</v>
      </c>
      <c r="I185" s="14">
        <f>'[1]TCE - ANEXO III - Preencher'!J194</f>
        <v>364.03</v>
      </c>
      <c r="J185" s="14">
        <f>'[1]TCE - ANEXO III - Preencher'!K194</f>
        <v>0</v>
      </c>
      <c r="K185" s="15">
        <f>'[1]TCE - ANEXO III - Preencher'!L194</f>
        <v>337.48399999999998</v>
      </c>
      <c r="L185" s="15">
        <f>'[1]TCE - ANEXO III - Preencher'!M194</f>
        <v>20.059999999999999</v>
      </c>
      <c r="M185" s="15">
        <f t="shared" si="13"/>
        <v>317.42399999999998</v>
      </c>
      <c r="N185" s="15">
        <f>'[1]TCE - ANEXO III - Preencher'!O194</f>
        <v>2.7</v>
      </c>
      <c r="O185" s="15">
        <f>'[1]TCE - ANEXO III - Preencher'!P194</f>
        <v>0</v>
      </c>
      <c r="P185" s="16">
        <f t="shared" si="14"/>
        <v>2.7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684.154</v>
      </c>
    </row>
    <row r="186" spans="1:28" x14ac:dyDescent="0.2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TIAGO MEIRISON DE LIMA E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7823-20</v>
      </c>
      <c r="G186" s="13" t="str">
        <f>IF('[1]TCE - ANEXO III - Preencher'!H195="","",'[1]TCE - ANEXO III - Preencher'!H195)</f>
        <v>09/2025</v>
      </c>
      <c r="H186" s="14" t="str">
        <f>'[1]TCE - ANEXO III - Preencher'!I195</f>
        <v>0,00</v>
      </c>
      <c r="I186" s="14">
        <f>'[1]TCE - ANEXO III - Preencher'!J195</f>
        <v>164.19</v>
      </c>
      <c r="J186" s="14">
        <f>'[1]TCE - ANEXO III - Preencher'!K195</f>
        <v>0</v>
      </c>
      <c r="K186" s="15">
        <f>'[1]TCE - ANEXO III - Preencher'!L195</f>
        <v>337.48399999999998</v>
      </c>
      <c r="L186" s="15">
        <f>'[1]TCE - ANEXO III - Preencher'!M195</f>
        <v>30.36</v>
      </c>
      <c r="M186" s="15">
        <f t="shared" si="13"/>
        <v>307.12399999999997</v>
      </c>
      <c r="N186" s="15">
        <f>'[1]TCE - ANEXO III - Preencher'!O195</f>
        <v>2.7</v>
      </c>
      <c r="O186" s="15">
        <f>'[1]TCE - ANEXO III - Preencher'!P195</f>
        <v>0</v>
      </c>
      <c r="P186" s="16">
        <f t="shared" si="14"/>
        <v>2.7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474.01399999999995</v>
      </c>
    </row>
    <row r="187" spans="1:28" x14ac:dyDescent="0.2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>VALDEIR MIGUEL DE BARROS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09/2025</v>
      </c>
      <c r="H187" s="14" t="str">
        <f>'[1]TCE - ANEXO III - Preencher'!I196</f>
        <v>0,00</v>
      </c>
      <c r="I187" s="14">
        <f>'[1]TCE - ANEXO III - Preencher'!J196</f>
        <v>166.44</v>
      </c>
      <c r="J187" s="14">
        <f>'[1]TCE - ANEXO III - Preencher'!K196</f>
        <v>0</v>
      </c>
      <c r="K187" s="15">
        <f>'[1]TCE - ANEXO III - Preencher'!L196</f>
        <v>337.48399999999998</v>
      </c>
      <c r="L187" s="15">
        <f>'[1]TCE - ANEXO III - Preencher'!M196</f>
        <v>15.18</v>
      </c>
      <c r="M187" s="15">
        <f t="shared" si="13"/>
        <v>322.30399999999997</v>
      </c>
      <c r="N187" s="15">
        <f>'[1]TCE - ANEXO III - Preencher'!O196</f>
        <v>2.7</v>
      </c>
      <c r="O187" s="15">
        <f>'[1]TCE - ANEXO III - Preencher'!P196</f>
        <v>0</v>
      </c>
      <c r="P187" s="16">
        <f t="shared" si="14"/>
        <v>2.7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1807</v>
      </c>
      <c r="Y187" s="15">
        <f>'[1]TCE - ANEXO III - Preencher'!Z196</f>
        <v>0</v>
      </c>
      <c r="Z187" s="16">
        <f t="shared" si="17"/>
        <v>1807</v>
      </c>
      <c r="AA187" s="17" t="str">
        <f>IF('[1]TCE - ANEXO III - Preencher'!AB196="","",'[1]TCE - ANEXO III - Preencher'!AB196)</f>
        <v>ABONO ASSIS FIN COMPLEMENTAR</v>
      </c>
      <c r="AB187" s="15">
        <f t="shared" si="12"/>
        <v>2298.444</v>
      </c>
    </row>
    <row r="188" spans="1:28" x14ac:dyDescent="0.2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>VANICE MARIA DE SOUZA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09/2025</v>
      </c>
      <c r="H188" s="14" t="str">
        <f>'[1]TCE - ANEXO III - Preencher'!I197</f>
        <v>0,00</v>
      </c>
      <c r="I188" s="14">
        <f>'[1]TCE - ANEXO III - Preencher'!J197</f>
        <v>164.8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2.7</v>
      </c>
      <c r="O188" s="15">
        <f>'[1]TCE - ANEXO III - Preencher'!P197</f>
        <v>0</v>
      </c>
      <c r="P188" s="16">
        <f t="shared" si="14"/>
        <v>2.7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81.02</v>
      </c>
      <c r="U188" s="15">
        <f>'[1]TCE - ANEXO III - Preencher'!V197</f>
        <v>0</v>
      </c>
      <c r="V188" s="16">
        <f t="shared" si="16"/>
        <v>81.02</v>
      </c>
      <c r="W188" s="17" t="str">
        <f>IF('[1]TCE - ANEXO III - Preencher'!X197="","",'[1]TCE - ANEXO III - Preencher'!X197)</f>
        <v>AUX CRECHE TEC. ENF SATEN</v>
      </c>
      <c r="X188" s="15">
        <f>'[1]TCE - ANEXO III - Preencher'!Y197</f>
        <v>1807</v>
      </c>
      <c r="Y188" s="15">
        <f>'[1]TCE - ANEXO III - Preencher'!Z197</f>
        <v>0</v>
      </c>
      <c r="Z188" s="16">
        <f t="shared" si="17"/>
        <v>1807</v>
      </c>
      <c r="AA188" s="17" t="str">
        <f>IF('[1]TCE - ANEXO III - Preencher'!AB197="","",'[1]TCE - ANEXO III - Preencher'!AB197)</f>
        <v>ABONO ASSIS FIN COMPLEMENTAR</v>
      </c>
      <c r="AB188" s="15">
        <f t="shared" si="12"/>
        <v>2055.52</v>
      </c>
    </row>
    <row r="189" spans="1:28" x14ac:dyDescent="0.2">
      <c r="A189" s="8">
        <f>IFERROR(VLOOKUP(B189,'[1]DADOS (OCULTAR)'!$Q$3:$S$136,3,0),"")</f>
        <v>9767633001257</v>
      </c>
      <c r="B189" s="9" t="str">
        <f>'[1]TCE - ANEXO III - Preencher'!C198</f>
        <v>UPA CARUARU - CG Nº 011/2022</v>
      </c>
      <c r="C189" s="10"/>
      <c r="D189" s="11" t="str">
        <f>'[1]TCE - ANEXO III - Preencher'!E198</f>
        <v>VANNELY NALYNE BRASIL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4221-10</v>
      </c>
      <c r="G189" s="13" t="str">
        <f>IF('[1]TCE - ANEXO III - Preencher'!H198="","",'[1]TCE - ANEXO III - Preencher'!H198)</f>
        <v>09/2025</v>
      </c>
      <c r="H189" s="14" t="str">
        <f>'[1]TCE - ANEXO III - Preencher'!I198</f>
        <v>0,00</v>
      </c>
      <c r="I189" s="14">
        <f>'[1]TCE - ANEXO III - Preencher'!J198</f>
        <v>145.72</v>
      </c>
      <c r="J189" s="14">
        <f>'[1]TCE - ANEXO III - Preencher'!K198</f>
        <v>0</v>
      </c>
      <c r="K189" s="15">
        <f>'[1]TCE - ANEXO III - Preencher'!L198</f>
        <v>337.48399999999998</v>
      </c>
      <c r="L189" s="15">
        <f>'[1]TCE - ANEXO III - Preencher'!M198</f>
        <v>15.18</v>
      </c>
      <c r="M189" s="15">
        <f t="shared" si="13"/>
        <v>322.30399999999997</v>
      </c>
      <c r="N189" s="15">
        <f>'[1]TCE - ANEXO III - Preencher'!O198</f>
        <v>2.7</v>
      </c>
      <c r="O189" s="15">
        <f>'[1]TCE - ANEXO III - Preencher'!P198</f>
        <v>0</v>
      </c>
      <c r="P189" s="16">
        <f t="shared" si="14"/>
        <v>2.7</v>
      </c>
      <c r="Q189" s="15">
        <f>'[1]TCE - ANEXO III - Preencher'!R198</f>
        <v>195</v>
      </c>
      <c r="R189" s="15">
        <f>'[1]TCE - ANEXO III - Preencher'!S198</f>
        <v>91.08</v>
      </c>
      <c r="S189" s="16">
        <f t="shared" si="15"/>
        <v>103.92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574.64400000000001</v>
      </c>
    </row>
    <row r="190" spans="1:28" x14ac:dyDescent="0.2">
      <c r="A190" s="8">
        <f>IFERROR(VLOOKUP(B190,'[1]DADOS (OCULTAR)'!$Q$3:$S$136,3,0),"")</f>
        <v>9767633001257</v>
      </c>
      <c r="B190" s="9" t="str">
        <f>'[1]TCE - ANEXO III - Preencher'!C199</f>
        <v>UPA CARUARU - CG Nº 011/2022</v>
      </c>
      <c r="C190" s="10"/>
      <c r="D190" s="11" t="str">
        <f>'[1]TCE - ANEXO III - Preencher'!E199</f>
        <v>VITORIA EDUARDA FERREIRA ALVES DE MENDONÇA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4221-10</v>
      </c>
      <c r="G190" s="13" t="str">
        <f>IF('[1]TCE - ANEXO III - Preencher'!H199="","",'[1]TCE - ANEXO III - Preencher'!H199)</f>
        <v>09/2025</v>
      </c>
      <c r="H190" s="14" t="str">
        <f>'[1]TCE - ANEXO III - Preencher'!I199</f>
        <v>0,00</v>
      </c>
      <c r="I190" s="14">
        <f>'[1]TCE - ANEXO III - Preencher'!J199</f>
        <v>14.25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2.7</v>
      </c>
      <c r="O190" s="15">
        <f>'[1]TCE - ANEXO III - Preencher'!P199</f>
        <v>0</v>
      </c>
      <c r="P190" s="16">
        <f t="shared" si="14"/>
        <v>2.7</v>
      </c>
      <c r="Q190" s="15">
        <f>'[1]TCE - ANEXO III - Preencher'!R199</f>
        <v>403.2</v>
      </c>
      <c r="R190" s="15">
        <f>'[1]TCE - ANEXO III - Preencher'!S199</f>
        <v>42.78</v>
      </c>
      <c r="S190" s="16">
        <f t="shared" si="15"/>
        <v>360.41999999999996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377.36999999999995</v>
      </c>
    </row>
    <row r="191" spans="1:28" x14ac:dyDescent="0.2">
      <c r="A191" s="8">
        <f>IFERROR(VLOOKUP(B191,'[1]DADOS (OCULTAR)'!$Q$3:$S$136,3,0),"")</f>
        <v>9767633001257</v>
      </c>
      <c r="B191" s="9" t="str">
        <f>'[1]TCE - ANEXO III - Preencher'!C200</f>
        <v>UPA CARUARU - CG Nº 011/2022</v>
      </c>
      <c r="C191" s="10"/>
      <c r="D191" s="11" t="str">
        <f>'[1]TCE - ANEXO III - Preencher'!E200</f>
        <v>WALDENIA VIRGINIA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2516-05</v>
      </c>
      <c r="G191" s="13" t="str">
        <f>IF('[1]TCE - ANEXO III - Preencher'!H200="","",'[1]TCE - ANEXO III - Preencher'!H200)</f>
        <v>09/2025</v>
      </c>
      <c r="H191" s="14" t="str">
        <f>'[1]TCE - ANEXO III - Preencher'!I200</f>
        <v>0,00</v>
      </c>
      <c r="I191" s="14">
        <f>'[1]TCE - ANEXO III - Preencher'!J200</f>
        <v>319.8</v>
      </c>
      <c r="J191" s="14">
        <f>'[1]TCE - ANEXO III - Preencher'!K200</f>
        <v>0</v>
      </c>
      <c r="K191" s="15">
        <f>'[1]TCE - ANEXO III - Preencher'!L200</f>
        <v>337.48399999999998</v>
      </c>
      <c r="L191" s="15">
        <f>'[1]TCE - ANEXO III - Preencher'!M200</f>
        <v>30.36</v>
      </c>
      <c r="M191" s="15">
        <f t="shared" si="13"/>
        <v>307.12399999999997</v>
      </c>
      <c r="N191" s="15">
        <f>'[1]TCE - ANEXO III - Preencher'!O200</f>
        <v>2.7</v>
      </c>
      <c r="O191" s="15">
        <f>'[1]TCE - ANEXO III - Preencher'!P200</f>
        <v>0</v>
      </c>
      <c r="P191" s="16">
        <f t="shared" si="14"/>
        <v>2.7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629.62400000000002</v>
      </c>
    </row>
    <row r="192" spans="1:28" x14ac:dyDescent="0.2">
      <c r="A192" s="8">
        <f>IFERROR(VLOOKUP(B192,'[1]DADOS (OCULTAR)'!$Q$3:$S$136,3,0),"")</f>
        <v>9767633001257</v>
      </c>
      <c r="B192" s="9" t="str">
        <f>'[1]TCE - ANEXO III - Preencher'!C201</f>
        <v>UPA CARUARU - CG Nº 011/2022</v>
      </c>
      <c r="C192" s="10"/>
      <c r="D192" s="11" t="str">
        <f>'[1]TCE - ANEXO III - Preencher'!E201</f>
        <v>WANESSA ROSANY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2237-10</v>
      </c>
      <c r="G192" s="13" t="str">
        <f>IF('[1]TCE - ANEXO III - Preencher'!H201="","",'[1]TCE - ANEXO III - Preencher'!H201)</f>
        <v>09/2025</v>
      </c>
      <c r="H192" s="14" t="str">
        <f>'[1]TCE - ANEXO III - Preencher'!I201</f>
        <v>0,00</v>
      </c>
      <c r="I192" s="14">
        <f>'[1]TCE - ANEXO III - Preencher'!J201</f>
        <v>329.13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2.7</v>
      </c>
      <c r="O192" s="15">
        <f>'[1]TCE - ANEXO III - Preencher'!P201</f>
        <v>0</v>
      </c>
      <c r="P192" s="16">
        <f t="shared" si="14"/>
        <v>2.7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331.83</v>
      </c>
    </row>
    <row r="193" spans="1:28" x14ac:dyDescent="0.2">
      <c r="A193" s="8">
        <f>IFERROR(VLOOKUP(B193,'[1]DADOS (OCULTAR)'!$Q$3:$S$136,3,0),"")</f>
        <v>9767633001257</v>
      </c>
      <c r="B193" s="9" t="str">
        <f>'[1]TCE - ANEXO III - Preencher'!C202</f>
        <v>UPA CARUARU - CG Nº 011/2022</v>
      </c>
      <c r="C193" s="10"/>
      <c r="D193" s="11" t="str">
        <f>'[1]TCE - ANEXO III - Preencher'!E202</f>
        <v xml:space="preserve">WELLYDA KELLE DE OLIVEIRA SILVA 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09/2025</v>
      </c>
      <c r="H193" s="14" t="str">
        <f>'[1]TCE - ANEXO III - Preencher'!I202</f>
        <v>0,00</v>
      </c>
      <c r="I193" s="14">
        <f>'[1]TCE - ANEXO III - Preencher'!J202</f>
        <v>206.45</v>
      </c>
      <c r="J193" s="14">
        <f>'[1]TCE - ANEXO III - Preencher'!K202</f>
        <v>0</v>
      </c>
      <c r="K193" s="15">
        <f>'[1]TCE - ANEXO III - Preencher'!L202</f>
        <v>337.48399999999998</v>
      </c>
      <c r="L193" s="15">
        <f>'[1]TCE - ANEXO III - Preencher'!M202</f>
        <v>2.79</v>
      </c>
      <c r="M193" s="15">
        <f t="shared" si="13"/>
        <v>334.69399999999996</v>
      </c>
      <c r="N193" s="15">
        <f>'[1]TCE - ANEXO III - Preencher'!O202</f>
        <v>4.6900000000000004</v>
      </c>
      <c r="O193" s="15">
        <f>'[1]TCE - ANEXO III - Preencher'!P202</f>
        <v>0</v>
      </c>
      <c r="P193" s="16">
        <f t="shared" si="14"/>
        <v>4.6900000000000004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2459.15</v>
      </c>
      <c r="Y193" s="15">
        <f>'[1]TCE - ANEXO III - Preencher'!Z202</f>
        <v>0</v>
      </c>
      <c r="Z193" s="16">
        <f t="shared" si="17"/>
        <v>2459.15</v>
      </c>
      <c r="AA193" s="17" t="str">
        <f>IF('[1]TCE - ANEXO III - Preencher'!AB202="","",'[1]TCE - ANEXO III - Preencher'!AB202)</f>
        <v>ABONO ASSIS FIN COMPLEMENTAR</v>
      </c>
      <c r="AB193" s="15">
        <f t="shared" si="12"/>
        <v>3004.9840000000004</v>
      </c>
    </row>
    <row r="194" spans="1:28" x14ac:dyDescent="0.2">
      <c r="A194" s="8">
        <f>IFERROR(VLOOKUP(B194,'[1]DADOS (OCULTAR)'!$Q$3:$S$136,3,0),"")</f>
        <v>9767633001257</v>
      </c>
      <c r="B194" s="9" t="str">
        <f>'[1]TCE - ANEXO III - Preencher'!C203</f>
        <v>UPA CARUARU - CG Nº 011/2022</v>
      </c>
      <c r="C194" s="10"/>
      <c r="D194" s="11" t="str">
        <f>'[1]TCE - ANEXO III - Preencher'!E203</f>
        <v>WELMA RODRIGUES DOS SANTOS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09/2025</v>
      </c>
      <c r="H194" s="14" t="str">
        <f>'[1]TCE - ANEXO III - Preencher'!I203</f>
        <v>0,00</v>
      </c>
      <c r="I194" s="14">
        <f>'[1]TCE - ANEXO III - Preencher'!J203</f>
        <v>145.72</v>
      </c>
      <c r="J194" s="14">
        <f>'[1]TCE - ANEXO III - Preencher'!K203</f>
        <v>0</v>
      </c>
      <c r="K194" s="15">
        <f>'[1]TCE - ANEXO III - Preencher'!L203</f>
        <v>337.48399999999998</v>
      </c>
      <c r="L194" s="15">
        <f>'[1]TCE - ANEXO III - Preencher'!M203</f>
        <v>15.18</v>
      </c>
      <c r="M194" s="15">
        <f t="shared" si="13"/>
        <v>322.30399999999997</v>
      </c>
      <c r="N194" s="15">
        <f>'[1]TCE - ANEXO III - Preencher'!O203</f>
        <v>2.7</v>
      </c>
      <c r="O194" s="15">
        <f>'[1]TCE - ANEXO III - Preencher'!P203</f>
        <v>0</v>
      </c>
      <c r="P194" s="16">
        <f t="shared" si="14"/>
        <v>2.7</v>
      </c>
      <c r="Q194" s="15">
        <f>'[1]TCE - ANEXO III - Preencher'!R203</f>
        <v>288</v>
      </c>
      <c r="R194" s="15">
        <f>'[1]TCE - ANEXO III - Preencher'!S203</f>
        <v>91.08</v>
      </c>
      <c r="S194" s="16">
        <f t="shared" si="15"/>
        <v>196.92000000000002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1807</v>
      </c>
      <c r="Y194" s="15">
        <f>'[1]TCE - ANEXO III - Preencher'!Z203</f>
        <v>0</v>
      </c>
      <c r="Z194" s="16">
        <f t="shared" si="17"/>
        <v>1807</v>
      </c>
      <c r="AA194" s="17" t="str">
        <f>IF('[1]TCE - ANEXO III - Preencher'!AB203="","",'[1]TCE - ANEXO III - Preencher'!AB203)</f>
        <v>ABONO ASSIS FIN COMPLEMENTAR</v>
      </c>
      <c r="AB194" s="15">
        <f t="shared" si="12"/>
        <v>2474.6440000000002</v>
      </c>
    </row>
    <row r="195" spans="1:28" x14ac:dyDescent="0.2">
      <c r="A195" s="8">
        <f>IFERROR(VLOOKUP(B195,'[1]DADOS (OCULTAR)'!$Q$3:$S$136,3,0),"")</f>
        <v>9767633001257</v>
      </c>
      <c r="B195" s="9" t="str">
        <f>'[1]TCE - ANEXO III - Preencher'!C204</f>
        <v>UPA CARUARU - CG Nº 011/2022</v>
      </c>
      <c r="C195" s="10"/>
      <c r="D195" s="11" t="str">
        <f>'[1]TCE - ANEXO III - Preencher'!E204</f>
        <v xml:space="preserve">WELTON FERREIRA DE MOURA SALES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3241-15</v>
      </c>
      <c r="G195" s="13" t="str">
        <f>IF('[1]TCE - ANEXO III - Preencher'!H204="","",'[1]TCE - ANEXO III - Preencher'!H204)</f>
        <v>09/2025</v>
      </c>
      <c r="H195" s="14" t="str">
        <f>'[1]TCE - ANEXO III - Preencher'!I204</f>
        <v>0,00</v>
      </c>
      <c r="I195" s="14">
        <f>'[1]TCE - ANEXO III - Preencher'!J204</f>
        <v>312.42</v>
      </c>
      <c r="J195" s="14">
        <f>'[1]TCE - ANEXO III - Preencher'!K204</f>
        <v>0</v>
      </c>
      <c r="K195" s="15">
        <f>'[1]TCE - ANEXO III - Preencher'!L204</f>
        <v>337.48399999999998</v>
      </c>
      <c r="L195" s="15">
        <f>'[1]TCE - ANEXO III - Preencher'!M204</f>
        <v>30.36</v>
      </c>
      <c r="M195" s="15">
        <f t="shared" si="13"/>
        <v>307.12399999999997</v>
      </c>
      <c r="N195" s="15">
        <f>'[1]TCE - ANEXO III - Preencher'!O204</f>
        <v>2.7</v>
      </c>
      <c r="O195" s="15">
        <f>'[1]TCE - ANEXO III - Preencher'!P204</f>
        <v>0</v>
      </c>
      <c r="P195" s="16">
        <f t="shared" si="14"/>
        <v>2.7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622.24400000000003</v>
      </c>
    </row>
    <row r="196" spans="1:28" x14ac:dyDescent="0.2">
      <c r="A196" s="8">
        <f>IFERROR(VLOOKUP(B196,'[1]DADOS (OCULTAR)'!$Q$3:$S$136,3,0),"")</f>
        <v>9767633001257</v>
      </c>
      <c r="B196" s="9" t="str">
        <f>'[1]TCE - ANEXO III - Preencher'!C205</f>
        <v>UPA CARUARU - CG Nº 011/2022</v>
      </c>
      <c r="C196" s="10"/>
      <c r="D196" s="11" t="str">
        <f>'[1]TCE - ANEXO III - Preencher'!E205</f>
        <v>WILLIAM DANIEL BENTO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5211-30</v>
      </c>
      <c r="G196" s="13" t="str">
        <f>IF('[1]TCE - ANEXO III - Preencher'!H205="","",'[1]TCE - ANEXO III - Preencher'!H205)</f>
        <v>09/2025</v>
      </c>
      <c r="H196" s="14" t="str">
        <f>'[1]TCE - ANEXO III - Preencher'!I205</f>
        <v>0,00</v>
      </c>
      <c r="I196" s="14">
        <f>'[1]TCE - ANEXO III - Preencher'!J205</f>
        <v>139.53</v>
      </c>
      <c r="J196" s="14">
        <f>'[1]TCE - ANEXO III - Preencher'!K205</f>
        <v>0</v>
      </c>
      <c r="K196" s="15">
        <f>'[1]TCE - ANEXO III - Preencher'!L205</f>
        <v>337.48399999999998</v>
      </c>
      <c r="L196" s="15">
        <f>'[1]TCE - ANEXO III - Preencher'!M205</f>
        <v>30.36</v>
      </c>
      <c r="M196" s="15">
        <f t="shared" ref="M196:M259" si="19">K196-L196</f>
        <v>307.12399999999997</v>
      </c>
      <c r="N196" s="15">
        <f>'[1]TCE - ANEXO III - Preencher'!O205</f>
        <v>2.7</v>
      </c>
      <c r="O196" s="15">
        <f>'[1]TCE - ANEXO III - Preencher'!P205</f>
        <v>0</v>
      </c>
      <c r="P196" s="16">
        <f t="shared" ref="P196:P259" si="20">N196-O196</f>
        <v>2.7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449.35399999999998</v>
      </c>
    </row>
    <row r="197" spans="1:28" x14ac:dyDescent="0.2">
      <c r="A197" s="8">
        <f>IFERROR(VLOOKUP(B197,'[1]DADOS (OCULTAR)'!$Q$3:$S$136,3,0),"")</f>
        <v>9767633001257</v>
      </c>
      <c r="B197" s="9" t="str">
        <f>'[1]TCE - ANEXO III - Preencher'!C206</f>
        <v>UPA CARUARU - CG Nº 011/2022</v>
      </c>
      <c r="C197" s="10"/>
      <c r="D197" s="11" t="str">
        <f>'[1]TCE - ANEXO III - Preencher'!E206</f>
        <v>WISLA KELY FERREIRA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2521-05</v>
      </c>
      <c r="G197" s="13" t="str">
        <f>IF('[1]TCE - ANEXO III - Preencher'!H206="","",'[1]TCE - ANEXO III - Preencher'!H206)</f>
        <v>09/2025</v>
      </c>
      <c r="H197" s="14" t="str">
        <f>'[1]TCE - ANEXO III - Preencher'!I206</f>
        <v>0,00</v>
      </c>
      <c r="I197" s="14">
        <f>'[1]TCE - ANEXO III - Preencher'!J206</f>
        <v>310.70999999999998</v>
      </c>
      <c r="J197" s="14">
        <f>'[1]TCE - ANEXO III - Preencher'!K206</f>
        <v>0</v>
      </c>
      <c r="K197" s="15">
        <f>'[1]TCE - ANEXO III - Preencher'!L206</f>
        <v>337.48399999999998</v>
      </c>
      <c r="L197" s="15">
        <f>'[1]TCE - ANEXO III - Preencher'!M206</f>
        <v>14.17</v>
      </c>
      <c r="M197" s="15">
        <f t="shared" si="19"/>
        <v>323.31399999999996</v>
      </c>
      <c r="N197" s="15">
        <f>'[1]TCE - ANEXO III - Preencher'!O206</f>
        <v>2.7</v>
      </c>
      <c r="O197" s="15">
        <f>'[1]TCE - ANEXO III - Preencher'!P206</f>
        <v>0</v>
      </c>
      <c r="P197" s="16">
        <f t="shared" si="20"/>
        <v>2.7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636.72399999999993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2025-10-24T11:21:33Z</dcterms:created>
  <dcterms:modified xsi:type="dcterms:W3CDTF">2025-10-24T11:21:47Z</dcterms:modified>
</cp:coreProperties>
</file>