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09_2025\1. DOVEL\VALIDAÇÃO\"/>
    </mc:Choice>
  </mc:AlternateContent>
  <xr:revisionPtr revIDLastSave="0" documentId="8_{7306880E-D2B2-4292-84EE-AA8B1A1B9AFF}" xr6:coauthVersionLast="47" xr6:coauthVersionMax="47" xr10:uidLastSave="{00000000-0000-0000-0000-000000000000}"/>
  <bookViews>
    <workbookView xWindow="-120" yWindow="-120" windowWidth="24240" windowHeight="13140" xr2:uid="{CD4D24CD-FAC2-4412-B286-89B7820563AC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 s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 s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 s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 s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 s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 s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 s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 s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<sst xmlns="http://schemas.openxmlformats.org/spreadsheetml/2006/main" count="12" uniqueCount="12">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</sst>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09_2025\1.%20DOVEL\13.2%20PCF%20em%20Excel_09_25.xlsx" TargetMode="External"/><Relationship Id="rId1" Type="http://schemas.openxmlformats.org/officeDocument/2006/relationships/externalLinkPath" Target="/G_PCF/PCF&#180;S%202025/PCF%2009_2025/1.%20DOVEL/13.2%20PCF%20em%20Excel_09_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S</v>
          </cell>
          <cell r="I11" t="str">
            <v>N</v>
          </cell>
          <cell r="J11" t="str">
            <v>092025</v>
          </cell>
          <cell r="K11">
            <v>45924</v>
          </cell>
          <cell r="M11" t="str">
            <v>2604106 - Caruaru - PE</v>
          </cell>
          <cell r="N11">
            <v>5596.8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7821967000183</v>
          </cell>
          <cell r="G12" t="str">
            <v>LOGO TRANSPORTES LTDA</v>
          </cell>
          <cell r="H12" t="str">
            <v>B</v>
          </cell>
          <cell r="I12" t="str">
            <v>S</v>
          </cell>
          <cell r="J12" t="str">
            <v>12882</v>
          </cell>
          <cell r="K12">
            <v>45896</v>
          </cell>
          <cell r="L12" t="str">
            <v>26250807821967000183670010000128821000200384</v>
          </cell>
          <cell r="M12" t="str">
            <v>2604106 - Caruaru - PE</v>
          </cell>
          <cell r="N12">
            <v>858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52403307000137</v>
          </cell>
          <cell r="G13" t="str">
            <v>STI - SERVICOS DE TRANSPORTES INTERMUNICIPAL LTDA</v>
          </cell>
          <cell r="H13" t="str">
            <v>B</v>
          </cell>
          <cell r="I13" t="str">
            <v>S</v>
          </cell>
          <cell r="J13" t="str">
            <v>4014</v>
          </cell>
          <cell r="K13">
            <v>45896</v>
          </cell>
          <cell r="L13" t="str">
            <v>26250852403307000137670010000040141040904636</v>
          </cell>
          <cell r="M13" t="str">
            <v>2604106 - Caruaru - PE</v>
          </cell>
          <cell r="N13">
            <v>858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4015</v>
          </cell>
          <cell r="K14">
            <v>45896</v>
          </cell>
          <cell r="L14" t="str">
            <v>26250852403307000137670010000040151040904684</v>
          </cell>
          <cell r="M14" t="str">
            <v>2604106 - Caruaru - PE</v>
          </cell>
          <cell r="N14">
            <v>870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4016</v>
          </cell>
          <cell r="K15">
            <v>45896</v>
          </cell>
          <cell r="L15" t="str">
            <v>26250852403307000137670010000040161040904762</v>
          </cell>
          <cell r="M15" t="str">
            <v>2604106 - Caruaru - PE</v>
          </cell>
          <cell r="N15">
            <v>160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4017</v>
          </cell>
          <cell r="K16">
            <v>45896</v>
          </cell>
          <cell r="L16" t="str">
            <v>26250852403307000137670010000040171040904867</v>
          </cell>
          <cell r="M16" t="str">
            <v>2604106 - Caruaru - PE</v>
          </cell>
          <cell r="N16">
            <v>840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17197385000121</v>
          </cell>
          <cell r="G17" t="str">
            <v>ZURICH MINAS BRASIL SEGUROS S/A</v>
          </cell>
          <cell r="H17" t="str">
            <v>S</v>
          </cell>
          <cell r="I17" t="str">
            <v>S</v>
          </cell>
          <cell r="J17" t="str">
            <v>092025</v>
          </cell>
          <cell r="K17">
            <v>45931</v>
          </cell>
          <cell r="M17" t="str">
            <v>3106200 - Belo Horizonte - MG</v>
          </cell>
          <cell r="N17">
            <v>539.70000000000005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28637117000108</v>
          </cell>
          <cell r="G18" t="str">
            <v>INOWA SOLUCOES EM FORN DE ALIMENTO</v>
          </cell>
          <cell r="H18" t="str">
            <v>B</v>
          </cell>
          <cell r="I18" t="str">
            <v>S</v>
          </cell>
          <cell r="J18" t="str">
            <v>1910</v>
          </cell>
          <cell r="K18">
            <v>45930</v>
          </cell>
          <cell r="L18" t="str">
            <v>26250928637117000108550010000019101000298614</v>
          </cell>
          <cell r="M18" t="str">
            <v>2609600 - Olinda - PE</v>
          </cell>
          <cell r="N18">
            <v>50622.6</v>
          </cell>
        </row>
        <row r="19">
          <cell r="C19" t="str">
            <v>UPA CARUARU - CG Nº 011/2022</v>
          </cell>
          <cell r="E19" t="str">
            <v>3.12 - Material Hospitalar</v>
          </cell>
          <cell r="F19">
            <v>55111043000136</v>
          </cell>
          <cell r="G19" t="str">
            <v>A5 DISTRIBUIDORA ATACADISTA DE PRODUTOS LTDA</v>
          </cell>
          <cell r="H19" t="str">
            <v>B</v>
          </cell>
          <cell r="I19" t="str">
            <v>S</v>
          </cell>
          <cell r="J19" t="str">
            <v>000002728</v>
          </cell>
          <cell r="K19">
            <v>45903</v>
          </cell>
          <cell r="L19" t="str">
            <v>26250955111043000136550010000027281441981289</v>
          </cell>
          <cell r="M19" t="str">
            <v>26 -  Pernambuco</v>
          </cell>
          <cell r="N19">
            <v>1197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61418042000131</v>
          </cell>
          <cell r="G20" t="str">
            <v>CIRURGICA FERNANDES LTDA</v>
          </cell>
          <cell r="H20" t="str">
            <v>B</v>
          </cell>
          <cell r="I20" t="str">
            <v>S</v>
          </cell>
          <cell r="J20" t="str">
            <v>1899930</v>
          </cell>
          <cell r="K20">
            <v>45904</v>
          </cell>
          <cell r="L20" t="str">
            <v>35250961418042000131550040018999301960079367</v>
          </cell>
          <cell r="M20" t="str">
            <v>35 -  São Paulo</v>
          </cell>
          <cell r="N20">
            <v>4305.38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61418042000131</v>
          </cell>
          <cell r="G21" t="str">
            <v>CIRURGICA FERNANDES LTDA</v>
          </cell>
          <cell r="H21" t="str">
            <v>B</v>
          </cell>
          <cell r="I21" t="str">
            <v>S</v>
          </cell>
          <cell r="J21" t="str">
            <v>1901951</v>
          </cell>
          <cell r="K21">
            <v>45910</v>
          </cell>
          <cell r="L21" t="str">
            <v>35250961418042000131550040019019511113942860</v>
          </cell>
          <cell r="M21" t="str">
            <v>35 -  São Paulo</v>
          </cell>
          <cell r="N21">
            <v>2209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8674752000140</v>
          </cell>
          <cell r="G22" t="str">
            <v>CIRURGICA MONTEBELLO LTDA</v>
          </cell>
          <cell r="H22" t="str">
            <v>B</v>
          </cell>
          <cell r="I22" t="str">
            <v>S</v>
          </cell>
          <cell r="J22" t="str">
            <v>000240464</v>
          </cell>
          <cell r="K22">
            <v>45905</v>
          </cell>
          <cell r="L22" t="str">
            <v>26250908674752000140550010002404641165779763</v>
          </cell>
          <cell r="M22" t="str">
            <v>26 -  Pernambuco</v>
          </cell>
          <cell r="N22">
            <v>2250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67729178000653</v>
          </cell>
          <cell r="G23" t="str">
            <v>COMERCIAL CIRURGICA RIOCLRENSE LTDA</v>
          </cell>
          <cell r="H23" t="str">
            <v>B</v>
          </cell>
          <cell r="I23" t="str">
            <v>S</v>
          </cell>
          <cell r="J23" t="str">
            <v>0112021</v>
          </cell>
          <cell r="K23">
            <v>45903</v>
          </cell>
          <cell r="L23" t="str">
            <v>26250967729178000653550010001120211362791540</v>
          </cell>
          <cell r="M23" t="str">
            <v>26 -  Pernambuco</v>
          </cell>
          <cell r="N23">
            <v>661.91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</v>
          </cell>
          <cell r="H24" t="str">
            <v>B</v>
          </cell>
          <cell r="I24" t="str">
            <v>S</v>
          </cell>
          <cell r="J24" t="str">
            <v>10757</v>
          </cell>
          <cell r="K24">
            <v>45905</v>
          </cell>
          <cell r="L24" t="str">
            <v>26250904614288000145550010000107571766909521</v>
          </cell>
          <cell r="M24" t="str">
            <v>26 -  Pernambuco</v>
          </cell>
          <cell r="N24">
            <v>3087.18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11449180000100</v>
          </cell>
          <cell r="G25" t="str">
            <v>DPROSMED DISTRI. PROD. MED. HOSPIT. LTDA</v>
          </cell>
          <cell r="H25" t="str">
            <v>B</v>
          </cell>
          <cell r="I25" t="str">
            <v>S</v>
          </cell>
          <cell r="J25" t="str">
            <v>00085091</v>
          </cell>
          <cell r="K25">
            <v>45904</v>
          </cell>
          <cell r="L25" t="str">
            <v>26250911449180000100550010000850911000640073</v>
          </cell>
          <cell r="M25" t="str">
            <v>26 -  Pernambuco</v>
          </cell>
          <cell r="N25">
            <v>1308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11449180000290</v>
          </cell>
          <cell r="G26" t="str">
            <v>DPROSMED DISTRI. PROD. MED. HOSPIT. LTDA</v>
          </cell>
          <cell r="H26" t="str">
            <v>B</v>
          </cell>
          <cell r="I26" t="str">
            <v>S</v>
          </cell>
          <cell r="J26" t="str">
            <v>00027643</v>
          </cell>
          <cell r="K26">
            <v>45904</v>
          </cell>
          <cell r="L26" t="str">
            <v>26250911449180000290550010000276431000640085</v>
          </cell>
          <cell r="M26" t="str">
            <v>26 -  Pernambuco</v>
          </cell>
          <cell r="N26">
            <v>469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8778201000126</v>
          </cell>
          <cell r="G27" t="str">
            <v>DROGAFONTE LTDA</v>
          </cell>
          <cell r="H27" t="str">
            <v>B</v>
          </cell>
          <cell r="I27" t="str">
            <v>S</v>
          </cell>
          <cell r="J27" t="str">
            <v>000510637</v>
          </cell>
          <cell r="K27">
            <v>45905</v>
          </cell>
          <cell r="L27" t="str">
            <v>26250908778201000126550010005106371741363868</v>
          </cell>
          <cell r="M27" t="str">
            <v>26 -  Pernambuco</v>
          </cell>
          <cell r="N27">
            <v>2408.41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000511002</v>
          </cell>
          <cell r="K28">
            <v>45909</v>
          </cell>
          <cell r="L28" t="str">
            <v>26250908778201000126550010005110021462850637</v>
          </cell>
          <cell r="M28" t="str">
            <v>26 -  Pernambuco</v>
          </cell>
          <cell r="N28">
            <v>711.08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10779833000156</v>
          </cell>
          <cell r="G29" t="str">
            <v>MEDICAL MERCANTIL DE APARELHAGEM MEDICA LTDA</v>
          </cell>
          <cell r="H29" t="str">
            <v>B</v>
          </cell>
          <cell r="I29" t="str">
            <v>S</v>
          </cell>
          <cell r="J29" t="str">
            <v>000649962</v>
          </cell>
          <cell r="K29">
            <v>45904</v>
          </cell>
          <cell r="L29" t="str">
            <v>26250910779833000156550010006499621651987009</v>
          </cell>
          <cell r="M29" t="str">
            <v>26 -  Pernambuco</v>
          </cell>
          <cell r="N29">
            <v>599.34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10779833000156</v>
          </cell>
          <cell r="G30" t="str">
            <v>MEDICAL MERCANTIL DE APARELHAGEM MEDICA LTDA</v>
          </cell>
          <cell r="H30" t="str">
            <v>B</v>
          </cell>
          <cell r="I30" t="str">
            <v>S</v>
          </cell>
          <cell r="J30" t="str">
            <v>000649912</v>
          </cell>
          <cell r="K30">
            <v>45904</v>
          </cell>
          <cell r="L30" t="str">
            <v>26250910779833000156550010006499121651937000</v>
          </cell>
          <cell r="M30" t="str">
            <v>26 -  Pernambuco</v>
          </cell>
          <cell r="N30">
            <v>1800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10779833000156</v>
          </cell>
          <cell r="G31" t="str">
            <v>MEDICAL MERCANTIL DE APARELHAGEM MEDICA LTDA</v>
          </cell>
          <cell r="H31" t="str">
            <v>B</v>
          </cell>
          <cell r="I31" t="str">
            <v>S</v>
          </cell>
          <cell r="J31" t="str">
            <v>000651361</v>
          </cell>
          <cell r="K31">
            <v>45917</v>
          </cell>
          <cell r="L31" t="str">
            <v>26250910779833000156550010006513611653386000</v>
          </cell>
          <cell r="M31" t="str">
            <v>26 -  Pernambuco</v>
          </cell>
          <cell r="N31">
            <v>984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10859287000163</v>
          </cell>
          <cell r="G32" t="str">
            <v>NEWMED COMERCIO E SERVICOS DE EQUIPAMENTOS HOSPITALARES</v>
          </cell>
          <cell r="H32" t="str">
            <v>B</v>
          </cell>
          <cell r="I32" t="str">
            <v>S</v>
          </cell>
          <cell r="J32" t="str">
            <v>10224</v>
          </cell>
          <cell r="K32">
            <v>45904</v>
          </cell>
          <cell r="L32" t="str">
            <v>26250910859287000163550010000102241538376584</v>
          </cell>
          <cell r="M32" t="str">
            <v>26 -  Pernambuco</v>
          </cell>
          <cell r="N32">
            <v>810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1722296000117</v>
          </cell>
          <cell r="G33" t="str">
            <v>PANORAMA COM. DE PROD. MED. E FARMAC. LTDA</v>
          </cell>
          <cell r="H33" t="str">
            <v>B</v>
          </cell>
          <cell r="I33" t="str">
            <v>S</v>
          </cell>
          <cell r="J33" t="str">
            <v>256207</v>
          </cell>
          <cell r="K33">
            <v>45910</v>
          </cell>
          <cell r="L33" t="str">
            <v>23250901722296000117550010002562071002563895</v>
          </cell>
          <cell r="M33" t="str">
            <v>23 -  Ceará</v>
          </cell>
          <cell r="N33">
            <v>1100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1722296000117</v>
          </cell>
          <cell r="G34" t="str">
            <v>PANORAMA COM. DE PROD. MED. E FARMAC. LTDA</v>
          </cell>
          <cell r="H34" t="str">
            <v>B</v>
          </cell>
          <cell r="I34" t="str">
            <v>S</v>
          </cell>
          <cell r="J34" t="str">
            <v>256625</v>
          </cell>
          <cell r="K34">
            <v>45916</v>
          </cell>
          <cell r="L34" t="str">
            <v>23250901722296000117550010002566251002568048</v>
          </cell>
          <cell r="M34" t="str">
            <v>23 -  Ceará</v>
          </cell>
          <cell r="N34">
            <v>1100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85380</v>
          </cell>
          <cell r="K35">
            <v>45905</v>
          </cell>
          <cell r="L35" t="str">
            <v>26250903817043000152550010000853801122651346</v>
          </cell>
          <cell r="M35" t="str">
            <v>26 -  Pernambuco</v>
          </cell>
          <cell r="N35">
            <v>1009.24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85761</v>
          </cell>
          <cell r="K36">
            <v>45916</v>
          </cell>
          <cell r="L36" t="str">
            <v>26250903817043000152550010000857611136140450</v>
          </cell>
          <cell r="M36" t="str">
            <v>26 -  Pernambuco</v>
          </cell>
          <cell r="N36">
            <v>787.8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39500546000147</v>
          </cell>
          <cell r="G37" t="str">
            <v>REC DISTRIBUIDORA HOSPITALAR LTDA</v>
          </cell>
          <cell r="H37" t="str">
            <v>B</v>
          </cell>
          <cell r="I37" t="str">
            <v>S</v>
          </cell>
          <cell r="J37" t="str">
            <v>000002820</v>
          </cell>
          <cell r="K37">
            <v>45904</v>
          </cell>
          <cell r="L37" t="str">
            <v>26250939500546000147550010000028201528695547</v>
          </cell>
          <cell r="M37" t="str">
            <v>26 -  Pernambuco</v>
          </cell>
          <cell r="N37">
            <v>4613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21596736000144</v>
          </cell>
          <cell r="G38" t="str">
            <v>ULTRAMEGA DISTRIBUIDORA HOSPITALAR LTDA</v>
          </cell>
          <cell r="H38" t="str">
            <v>B</v>
          </cell>
          <cell r="I38" t="str">
            <v>S</v>
          </cell>
          <cell r="J38" t="str">
            <v>263983</v>
          </cell>
          <cell r="K38">
            <v>45903</v>
          </cell>
          <cell r="L38" t="str">
            <v>26250921596736000144550010002639831275785682</v>
          </cell>
          <cell r="M38" t="str">
            <v>26 -  Pernambuco</v>
          </cell>
          <cell r="N38">
            <v>1651.12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21596736000144</v>
          </cell>
          <cell r="G39" t="str">
            <v>ULTRAMEGA DISTRIBUIDORA HOSPITALAR LTDA</v>
          </cell>
          <cell r="H39" t="str">
            <v>B</v>
          </cell>
          <cell r="I39" t="str">
            <v>S</v>
          </cell>
          <cell r="J39" t="str">
            <v>264315</v>
          </cell>
          <cell r="K39">
            <v>45905</v>
          </cell>
          <cell r="L39" t="str">
            <v>26250921596736000144550010002643151151792689</v>
          </cell>
          <cell r="M39" t="str">
            <v>26 -  Pernambuco</v>
          </cell>
          <cell r="N39">
            <v>698.4</v>
          </cell>
        </row>
        <row r="40">
          <cell r="C40" t="str">
            <v>UPA CARUARU - CG Nº 011/2022</v>
          </cell>
          <cell r="E40" t="str">
            <v>3.4 - Material Farmacológico</v>
          </cell>
          <cell r="F40">
            <v>21939878000167</v>
          </cell>
          <cell r="G40" t="str">
            <v>BEM ESTAR PRODUTOS FARMACEUTICOS LTDA</v>
          </cell>
          <cell r="H40" t="str">
            <v>B</v>
          </cell>
          <cell r="I40" t="str">
            <v>S</v>
          </cell>
          <cell r="J40" t="str">
            <v>000011544</v>
          </cell>
          <cell r="K40">
            <v>45903</v>
          </cell>
          <cell r="L40" t="str">
            <v>26250921939878000167550010000115441135690005</v>
          </cell>
          <cell r="M40" t="str">
            <v>26 -  Pernambuco</v>
          </cell>
          <cell r="N40">
            <v>903.37</v>
          </cell>
        </row>
        <row r="41">
          <cell r="C41" t="str">
            <v>UPA CARUARU - CG Nº 011/2022</v>
          </cell>
          <cell r="E41" t="str">
            <v>3.4 - Material Farmacológico</v>
          </cell>
          <cell r="F41">
            <v>8674752000140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000240288</v>
          </cell>
          <cell r="K41">
            <v>45904</v>
          </cell>
          <cell r="L41" t="str">
            <v>26250908674752000140550010002402881682365181</v>
          </cell>
          <cell r="M41" t="str">
            <v>26 -  Pernambuco</v>
          </cell>
          <cell r="N41">
            <v>1414.64</v>
          </cell>
        </row>
        <row r="42">
          <cell r="C42" t="str">
            <v>UPA CARUARU - CG Nº 011/2022</v>
          </cell>
          <cell r="E42" t="str">
            <v>3.4 - Material Farmacológico</v>
          </cell>
          <cell r="F42">
            <v>67729178000653</v>
          </cell>
          <cell r="G42" t="str">
            <v>COMERCIAL CIRURGICA RIOCLRENSE LTDA</v>
          </cell>
          <cell r="H42" t="str">
            <v>B</v>
          </cell>
          <cell r="I42" t="str">
            <v>S</v>
          </cell>
          <cell r="J42" t="str">
            <v>0112026</v>
          </cell>
          <cell r="K42">
            <v>45904</v>
          </cell>
          <cell r="L42" t="str">
            <v>26250967729178000653550010001120261020519452</v>
          </cell>
          <cell r="M42" t="str">
            <v>26 -  Pernambuco</v>
          </cell>
          <cell r="N42">
            <v>3303.95</v>
          </cell>
        </row>
        <row r="43">
          <cell r="C43" t="str">
            <v>UPA CARUARU - CG Nº 011/2022</v>
          </cell>
          <cell r="E43" t="str">
            <v>3.4 - Material Farmacológico</v>
          </cell>
          <cell r="F43">
            <v>67729178000653</v>
          </cell>
          <cell r="G43" t="str">
            <v>COMERCIAL CIRURGICA RIOCLRENSE LTDA</v>
          </cell>
          <cell r="H43" t="str">
            <v>B</v>
          </cell>
          <cell r="I43" t="str">
            <v>S</v>
          </cell>
          <cell r="J43" t="str">
            <v>0112076</v>
          </cell>
          <cell r="K43">
            <v>45904</v>
          </cell>
          <cell r="L43" t="str">
            <v>26250967729178000653550010001120761475535009</v>
          </cell>
          <cell r="M43" t="str">
            <v>26 -  Pernambuco</v>
          </cell>
          <cell r="N43">
            <v>220</v>
          </cell>
        </row>
        <row r="44">
          <cell r="C44" t="str">
            <v>UPA CARUARU - CG Nº 011/2022</v>
          </cell>
          <cell r="E44" t="str">
            <v>3.4 - Material Farmacológico</v>
          </cell>
          <cell r="F44">
            <v>67729178000653</v>
          </cell>
          <cell r="G44" t="str">
            <v>COMERCIAL CIRURGICA RIOCLRENSE LTDA</v>
          </cell>
          <cell r="H44" t="str">
            <v>B</v>
          </cell>
          <cell r="I44" t="str">
            <v>S</v>
          </cell>
          <cell r="J44" t="str">
            <v>0112412</v>
          </cell>
          <cell r="K44">
            <v>45909</v>
          </cell>
          <cell r="L44" t="str">
            <v>26250967729178000653550010001124121940127056</v>
          </cell>
          <cell r="M44" t="str">
            <v>26 -  Pernambuco</v>
          </cell>
          <cell r="N44">
            <v>2472.77</v>
          </cell>
        </row>
        <row r="45">
          <cell r="C45" t="str">
            <v>UPA CARUARU - CG Nº 011/2022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000510437</v>
          </cell>
          <cell r="K45">
            <v>45904</v>
          </cell>
          <cell r="L45" t="str">
            <v>26250908778201000126550010005104371175600135</v>
          </cell>
          <cell r="M45" t="str">
            <v>26 -  Pernambuco</v>
          </cell>
          <cell r="N45">
            <v>11461.48</v>
          </cell>
        </row>
        <row r="46">
          <cell r="C46" t="str">
            <v>UPA CARUARU - CG Nº 011/2022</v>
          </cell>
          <cell r="E46" t="str">
            <v>3.4 - Material Farmacológico</v>
          </cell>
          <cell r="F46">
            <v>12882932000194</v>
          </cell>
          <cell r="G46" t="str">
            <v>EXOMED COMERCIO ATACADISTA DE MEDICAMENTOS LTDA</v>
          </cell>
          <cell r="H46" t="str">
            <v>B</v>
          </cell>
          <cell r="I46" t="str">
            <v>S</v>
          </cell>
          <cell r="J46" t="str">
            <v>193359</v>
          </cell>
          <cell r="K46">
            <v>45905</v>
          </cell>
          <cell r="L46" t="str">
            <v>26250912882932000194550010001933591725879046</v>
          </cell>
          <cell r="M46" t="str">
            <v>26 -  Pernambuco</v>
          </cell>
          <cell r="N46">
            <v>1995.78</v>
          </cell>
        </row>
        <row r="47">
          <cell r="C47" t="str">
            <v>UPA CARUARU - CG Nº 011/2022</v>
          </cell>
          <cell r="E47" t="str">
            <v>3.4 - Material Farmacológico</v>
          </cell>
          <cell r="F47">
            <v>12882932000194</v>
          </cell>
          <cell r="G47" t="str">
            <v>EXOMED COMERCIO ATACADISTA DE MEDICAMENTOS LTDA</v>
          </cell>
          <cell r="H47" t="str">
            <v>B</v>
          </cell>
          <cell r="I47" t="str">
            <v>S</v>
          </cell>
          <cell r="J47" t="str">
            <v>193406</v>
          </cell>
          <cell r="K47">
            <v>45909</v>
          </cell>
          <cell r="L47" t="str">
            <v>26250912882932000194550010001934061154950820</v>
          </cell>
          <cell r="M47" t="str">
            <v>26 -  Pernambuco</v>
          </cell>
          <cell r="N47">
            <v>379.8</v>
          </cell>
        </row>
        <row r="48">
          <cell r="C48" t="str">
            <v>UPA CARUARU - CG Nº 011/2022</v>
          </cell>
          <cell r="E48" t="str">
            <v>3.4 - Material Farmacológico</v>
          </cell>
          <cell r="F48">
            <v>12882932000194</v>
          </cell>
          <cell r="G48" t="str">
            <v>EXOMED COMERCIO ATACADISTA DE MEDICAMENTOS LTDA</v>
          </cell>
          <cell r="H48" t="str">
            <v>B</v>
          </cell>
          <cell r="I48" t="str">
            <v>S</v>
          </cell>
          <cell r="J48" t="str">
            <v>193407</v>
          </cell>
          <cell r="K48">
            <v>45909</v>
          </cell>
          <cell r="L48" t="str">
            <v>26250912882932000194550010001934071911594373</v>
          </cell>
          <cell r="M48" t="str">
            <v>26 -  Pernambuco</v>
          </cell>
          <cell r="N48">
            <v>725</v>
          </cell>
        </row>
        <row r="49">
          <cell r="C49" t="str">
            <v>UPA CARUARU - CG Nº 011/2022</v>
          </cell>
          <cell r="E49" t="str">
            <v>3.4 - Material Farmacológico</v>
          </cell>
          <cell r="F49">
            <v>6628333000146</v>
          </cell>
          <cell r="G49" t="str">
            <v>FARMACE INDUSTRIA QUIMICO FARMACEUTICA CEARENSE LTDA</v>
          </cell>
          <cell r="H49" t="str">
            <v>B</v>
          </cell>
          <cell r="I49" t="str">
            <v>S</v>
          </cell>
          <cell r="J49" t="str">
            <v>348575</v>
          </cell>
          <cell r="K49">
            <v>45910</v>
          </cell>
          <cell r="L49" t="str">
            <v>23250906628333000146550000003485751987228532</v>
          </cell>
          <cell r="M49" t="str">
            <v>23 -  Ceará</v>
          </cell>
          <cell r="N49">
            <v>3735.6</v>
          </cell>
        </row>
        <row r="50">
          <cell r="C50" t="str">
            <v>UPA CARUARU - CG Nº 011/2022</v>
          </cell>
          <cell r="E50" t="str">
            <v>3.4 - Material Farmacológico</v>
          </cell>
          <cell r="F50">
            <v>10779833000156</v>
          </cell>
          <cell r="G50" t="str">
            <v>MEDICAL MERCANTIL DE APARELHAGEM MEDICA LTDA</v>
          </cell>
          <cell r="H50" t="str">
            <v>B</v>
          </cell>
          <cell r="I50" t="str">
            <v>S</v>
          </cell>
          <cell r="J50" t="str">
            <v>000650485</v>
          </cell>
          <cell r="K50">
            <v>45909</v>
          </cell>
          <cell r="L50" t="str">
            <v>26250910779833000156550010006504851652510001</v>
          </cell>
          <cell r="M50" t="str">
            <v>26 -  Pernambuco</v>
          </cell>
          <cell r="N50">
            <v>331.5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10779833000156</v>
          </cell>
          <cell r="G51" t="str">
            <v>MEDICAL MERCANTIL DE APARELHAGEM MEDICA LTDA</v>
          </cell>
          <cell r="H51" t="str">
            <v>B</v>
          </cell>
          <cell r="I51" t="str">
            <v>S</v>
          </cell>
          <cell r="J51" t="str">
            <v>000651221</v>
          </cell>
          <cell r="K51">
            <v>45916</v>
          </cell>
          <cell r="L51" t="str">
            <v>26250910779833000156550010006512211653246002</v>
          </cell>
          <cell r="M51" t="str">
            <v>26 -  Pernambuco</v>
          </cell>
          <cell r="N51">
            <v>161.84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35753111000153</v>
          </cell>
          <cell r="G52" t="str">
            <v>NORD PRODUTOS EM SAUDE LTDA</v>
          </cell>
          <cell r="H52" t="str">
            <v>B</v>
          </cell>
          <cell r="I52" t="str">
            <v>S</v>
          </cell>
          <cell r="J52" t="str">
            <v>49417</v>
          </cell>
          <cell r="K52">
            <v>45904</v>
          </cell>
          <cell r="L52" t="str">
            <v>26250935753111000153550010000494171802735146</v>
          </cell>
          <cell r="M52" t="str">
            <v>26 -  Pernambuco</v>
          </cell>
          <cell r="N52">
            <v>1260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21381761000100</v>
          </cell>
          <cell r="G53" t="str">
            <v>SIX DISTRIBUIDORA HOSPITALAR LTDA</v>
          </cell>
          <cell r="H53" t="str">
            <v>B</v>
          </cell>
          <cell r="I53" t="str">
            <v>S</v>
          </cell>
          <cell r="J53" t="str">
            <v>000081432</v>
          </cell>
          <cell r="K53">
            <v>45904</v>
          </cell>
          <cell r="L53" t="str">
            <v>26250921381761000100550010000814321095513370</v>
          </cell>
          <cell r="M53" t="str">
            <v>26 -  Pernambuco</v>
          </cell>
          <cell r="N53">
            <v>1509.8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21381761000100</v>
          </cell>
          <cell r="G54" t="str">
            <v>SIX DISTRIBUIDORA HOSPITALAR LTDA</v>
          </cell>
          <cell r="H54" t="str">
            <v>B</v>
          </cell>
          <cell r="I54" t="str">
            <v>S</v>
          </cell>
          <cell r="J54" t="str">
            <v>000081843</v>
          </cell>
          <cell r="K54">
            <v>45916</v>
          </cell>
          <cell r="L54" t="str">
            <v>26250921381761000100550010000818431035223664</v>
          </cell>
          <cell r="M54" t="str">
            <v>26 -  Pernambuco</v>
          </cell>
          <cell r="N54">
            <v>1054.4000000000001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21596736000144</v>
          </cell>
          <cell r="G55" t="str">
            <v>ULTRAMEGA DISTRIBUIDORA HOSPITALAR LTDA</v>
          </cell>
          <cell r="H55" t="str">
            <v>B</v>
          </cell>
          <cell r="I55" t="str">
            <v>S</v>
          </cell>
          <cell r="J55" t="str">
            <v>264051</v>
          </cell>
          <cell r="K55">
            <v>45904</v>
          </cell>
          <cell r="L55" t="str">
            <v>26250921596736000144550010002640511543503220</v>
          </cell>
          <cell r="M55" t="str">
            <v>26 -  Pernambuco</v>
          </cell>
          <cell r="N55">
            <v>379.59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22580510000118</v>
          </cell>
          <cell r="G56" t="str">
            <v>UNIFAR DISTRIBUIDORA DE MEDICAMENTOS LTDA</v>
          </cell>
          <cell r="H56" t="str">
            <v>B</v>
          </cell>
          <cell r="I56" t="str">
            <v>S</v>
          </cell>
          <cell r="J56" t="str">
            <v>72290</v>
          </cell>
          <cell r="K56">
            <v>45904</v>
          </cell>
          <cell r="L56" t="str">
            <v>26250922580510000118550010000722901000611030</v>
          </cell>
          <cell r="M56" t="str">
            <v>26 -  Pernambuco</v>
          </cell>
          <cell r="N56">
            <v>243.8</v>
          </cell>
        </row>
        <row r="57">
          <cell r="C57" t="str">
            <v>UPA CARUARU - CG Nº 011/2022</v>
          </cell>
          <cell r="E57" t="str">
            <v>3.14 - Alimentação Preparada</v>
          </cell>
          <cell r="F57">
            <v>1687725000162</v>
          </cell>
          <cell r="G57" t="str">
            <v>CENTRO ESPECIALIZADO EM NUTRIÇAO ENTERAL E PARENTERAL CENEP</v>
          </cell>
          <cell r="H57" t="str">
            <v>B</v>
          </cell>
          <cell r="I57" t="str">
            <v>S</v>
          </cell>
          <cell r="J57" t="str">
            <v>000060427</v>
          </cell>
          <cell r="K57">
            <v>45916</v>
          </cell>
          <cell r="L57" t="str">
            <v>26250901687725000162550010000604271624520009</v>
          </cell>
          <cell r="M57" t="str">
            <v>26 -  Pernambuco</v>
          </cell>
          <cell r="N57">
            <v>1346.4</v>
          </cell>
        </row>
        <row r="58">
          <cell r="C58" t="str">
            <v>UPA CARUARU - CG Nº 011/2022</v>
          </cell>
          <cell r="E58" t="str">
            <v>3.2 - Gás e Outros Materiais Engarrafados</v>
          </cell>
          <cell r="F58">
            <v>24380578002203</v>
          </cell>
          <cell r="G58" t="str">
            <v>WHITE MARTINS GASES INDUSTRIAIS DO NORDESTE LTDA</v>
          </cell>
          <cell r="H58" t="str">
            <v>B</v>
          </cell>
          <cell r="I58" t="str">
            <v>S</v>
          </cell>
          <cell r="J58" t="str">
            <v>000000832</v>
          </cell>
          <cell r="K58">
            <v>45930</v>
          </cell>
          <cell r="L58" t="str">
            <v>26250924380578002203556260000008321634374393</v>
          </cell>
          <cell r="M58" t="str">
            <v>26 -  Pernambuco</v>
          </cell>
          <cell r="N58">
            <v>4879.78</v>
          </cell>
        </row>
        <row r="59">
          <cell r="C59" t="str">
            <v>UPA CARUARU - CG Nº 011/2022</v>
          </cell>
          <cell r="E59" t="str">
            <v>3.2 - Gás e Outros Materiais Engarrafados</v>
          </cell>
          <cell r="F59">
            <v>24380578002041</v>
          </cell>
          <cell r="G59" t="str">
            <v>WHITE MARTINS GASES INDUSTRIAIS DO NORDESTE LTDA</v>
          </cell>
          <cell r="H59" t="str">
            <v>B</v>
          </cell>
          <cell r="I59" t="str">
            <v>S</v>
          </cell>
          <cell r="J59" t="str">
            <v>138527</v>
          </cell>
          <cell r="K59">
            <v>45901</v>
          </cell>
          <cell r="L59" t="str">
            <v>26250924380578002041554000001385271897211126</v>
          </cell>
          <cell r="M59" t="str">
            <v>26 -  Pernambuco</v>
          </cell>
          <cell r="N59">
            <v>286.14</v>
          </cell>
        </row>
        <row r="60">
          <cell r="C60" t="str">
            <v>UPA CARUARU - CG Nº 011/2022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DO NORDESTE LTDA</v>
          </cell>
          <cell r="H60" t="str">
            <v>B</v>
          </cell>
          <cell r="I60" t="str">
            <v>S</v>
          </cell>
          <cell r="J60" t="str">
            <v>138730</v>
          </cell>
          <cell r="K60">
            <v>45903</v>
          </cell>
          <cell r="L60" t="str">
            <v>26250924380578002041554000001387301386389830</v>
          </cell>
          <cell r="M60" t="str">
            <v>26 -  Pernambuco</v>
          </cell>
          <cell r="N60">
            <v>429.2</v>
          </cell>
        </row>
        <row r="61">
          <cell r="C61" t="str">
            <v>UPA CARUARU - CG Nº 011/2022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DO NORDESTE LTDA</v>
          </cell>
          <cell r="H61" t="str">
            <v>B</v>
          </cell>
          <cell r="I61" t="str">
            <v>S</v>
          </cell>
          <cell r="J61" t="str">
            <v>138733</v>
          </cell>
          <cell r="K61">
            <v>45903</v>
          </cell>
          <cell r="L61" t="str">
            <v>26250924380578002041554000001387331865127292</v>
          </cell>
          <cell r="M61" t="str">
            <v>26 -  Pernambuco</v>
          </cell>
          <cell r="N61">
            <v>429.2</v>
          </cell>
        </row>
        <row r="62">
          <cell r="C62" t="str">
            <v>UPA CARUARU - CG Nº 011/2022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DO NORDESTE LTDA</v>
          </cell>
          <cell r="H62" t="str">
            <v>B</v>
          </cell>
          <cell r="I62" t="str">
            <v>S</v>
          </cell>
          <cell r="J62" t="str">
            <v>139040</v>
          </cell>
          <cell r="K62">
            <v>45905</v>
          </cell>
          <cell r="L62" t="str">
            <v>26250924380578002041554000001390401760831624</v>
          </cell>
          <cell r="M62" t="str">
            <v>26 -  Pernambuco</v>
          </cell>
          <cell r="N62">
            <v>286.14</v>
          </cell>
        </row>
        <row r="63">
          <cell r="C63" t="str">
            <v>UPA CARUARU - CG Nº 011/2022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DO NORDESTE LTDA</v>
          </cell>
          <cell r="H63" t="str">
            <v>B</v>
          </cell>
          <cell r="I63" t="str">
            <v>S</v>
          </cell>
          <cell r="J63" t="str">
            <v>140260</v>
          </cell>
          <cell r="K63">
            <v>45916</v>
          </cell>
          <cell r="L63" t="str">
            <v>26250924380578001041554000001402601673652426</v>
          </cell>
          <cell r="M63" t="str">
            <v>26 -  Pernambuco</v>
          </cell>
          <cell r="N63">
            <v>286.27999999999997</v>
          </cell>
        </row>
        <row r="64">
          <cell r="C64" t="str">
            <v>UPA CARUARU - CG Nº 011/2022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DO NORDESTE LTDA</v>
          </cell>
          <cell r="H64" t="str">
            <v>B</v>
          </cell>
          <cell r="I64" t="str">
            <v>S</v>
          </cell>
          <cell r="J64" t="str">
            <v>140263</v>
          </cell>
          <cell r="K64">
            <v>45916</v>
          </cell>
          <cell r="L64" t="str">
            <v>26250924380578002041554000001402631490312113</v>
          </cell>
          <cell r="M64" t="str">
            <v>26 -  Pernambuco</v>
          </cell>
          <cell r="N64">
            <v>143.13999999999999</v>
          </cell>
        </row>
        <row r="65">
          <cell r="C65" t="str">
            <v>UPA CARUARU - CG Nº 011/2022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DO NORDESTE LTDA</v>
          </cell>
          <cell r="H65" t="str">
            <v>B</v>
          </cell>
          <cell r="I65" t="str">
            <v>S</v>
          </cell>
          <cell r="J65" t="str">
            <v>140272</v>
          </cell>
          <cell r="K65">
            <v>45916</v>
          </cell>
          <cell r="L65" t="str">
            <v>26250924380578002041554000001402721549234694</v>
          </cell>
          <cell r="M65" t="str">
            <v>26 -  Pernambuco</v>
          </cell>
          <cell r="N65">
            <v>143.13999999999999</v>
          </cell>
        </row>
        <row r="66">
          <cell r="C66" t="str">
            <v>UPA CARUARU - CG Nº 011/2022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DO NORDESTE LTDA</v>
          </cell>
          <cell r="H66" t="str">
            <v>B</v>
          </cell>
          <cell r="I66" t="str">
            <v>S</v>
          </cell>
          <cell r="J66" t="str">
            <v>140440</v>
          </cell>
          <cell r="K66">
            <v>45918</v>
          </cell>
          <cell r="L66" t="str">
            <v>26250924380578002041554000001404401203121333</v>
          </cell>
          <cell r="M66" t="str">
            <v>26 -  Pernambuco</v>
          </cell>
          <cell r="N66">
            <v>286.27999999999997</v>
          </cell>
        </row>
        <row r="67">
          <cell r="C67" t="str">
            <v>UPA CARUARU - CG Nº 011/2022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DO NORDESTE LTDA</v>
          </cell>
          <cell r="H67" t="str">
            <v>B</v>
          </cell>
          <cell r="I67" t="str">
            <v>S</v>
          </cell>
          <cell r="J67" t="str">
            <v>140776</v>
          </cell>
          <cell r="K67">
            <v>45923</v>
          </cell>
          <cell r="L67" t="str">
            <v>26250924380578002041554000001407761982840585</v>
          </cell>
          <cell r="M67" t="str">
            <v>26 -  Pernambuco</v>
          </cell>
          <cell r="N67">
            <v>429.4</v>
          </cell>
        </row>
        <row r="68">
          <cell r="C68" t="str">
            <v>UPA CARUARU - CG Nº 011/2022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DO NORDESTE LTDA</v>
          </cell>
          <cell r="H68" t="str">
            <v>B</v>
          </cell>
          <cell r="I68" t="str">
            <v>S</v>
          </cell>
          <cell r="J68" t="str">
            <v>141329</v>
          </cell>
          <cell r="K68">
            <v>45930</v>
          </cell>
          <cell r="L68" t="str">
            <v>26250924380578002041554000001413291081726084</v>
          </cell>
          <cell r="M68" t="str">
            <v>26 -  Pernambuco</v>
          </cell>
          <cell r="N68">
            <v>572.54</v>
          </cell>
        </row>
        <row r="69">
          <cell r="C69" t="str">
            <v>UPA CARUARU - CG Nº 011/2022</v>
          </cell>
          <cell r="E69" t="str">
            <v>3.11 - Material Laboratorial</v>
          </cell>
          <cell r="F69">
            <v>5343029000190</v>
          </cell>
          <cell r="G69" t="str">
            <v>MEDLEVENSOHN COMERCIO E REPRESENTACOES DE PRODUTOS</v>
          </cell>
          <cell r="H69" t="str">
            <v>B</v>
          </cell>
          <cell r="I69" t="str">
            <v>S</v>
          </cell>
          <cell r="J69" t="str">
            <v>000170229</v>
          </cell>
          <cell r="K69">
            <v>45904</v>
          </cell>
          <cell r="L69" t="str">
            <v>32250905343029000190550010001702291412973132</v>
          </cell>
          <cell r="M69" t="str">
            <v>32 -  Espírito Santo</v>
          </cell>
          <cell r="N69">
            <v>999.6</v>
          </cell>
        </row>
        <row r="70">
          <cell r="C70" t="str">
            <v>UPA CARUARU - CG Nº 011/2022</v>
          </cell>
          <cell r="E70" t="str">
            <v>3.11 - Material Laboratorial</v>
          </cell>
          <cell r="F70">
            <v>18271934000123</v>
          </cell>
          <cell r="G70" t="str">
            <v>NOVA BIOMEDICAL DIAGNOSTICOS MEDICOS E BIOTECNOLOGIA LTDA</v>
          </cell>
          <cell r="H70" t="str">
            <v>B</v>
          </cell>
          <cell r="I70" t="str">
            <v>S</v>
          </cell>
          <cell r="J70" t="str">
            <v>58357</v>
          </cell>
          <cell r="K70">
            <v>45908</v>
          </cell>
          <cell r="L70" t="str">
            <v>31250918271934000123550010000583571152665318</v>
          </cell>
          <cell r="M70" t="str">
            <v>31 -  Minas Gerais</v>
          </cell>
          <cell r="N70">
            <v>4815</v>
          </cell>
        </row>
        <row r="71">
          <cell r="C71" t="str">
            <v>UPA CARUARU - CG Nº 011/2022</v>
          </cell>
          <cell r="E71" t="str">
            <v>3.99 - Outras despesas com Material de Consumo</v>
          </cell>
          <cell r="F71">
            <v>33255787000191</v>
          </cell>
          <cell r="G71" t="str">
            <v>IBF INDUSTRIA BRASILEIRA DE FILMES S A</v>
          </cell>
          <cell r="H71" t="str">
            <v>B</v>
          </cell>
          <cell r="I71" t="str">
            <v>S</v>
          </cell>
          <cell r="J71" t="str">
            <v>0523344</v>
          </cell>
          <cell r="K71">
            <v>45908</v>
          </cell>
          <cell r="L71" t="str">
            <v>33250933255787000191550050005233441081675622</v>
          </cell>
          <cell r="M71" t="str">
            <v>33 -  Rio de Janeiro</v>
          </cell>
          <cell r="N71">
            <v>8227.33</v>
          </cell>
        </row>
        <row r="72">
          <cell r="C72" t="str">
            <v>UPA CARUARU - CG Nº 011/2022</v>
          </cell>
          <cell r="E72" t="str">
            <v>3.99 - Outras despesas com Material de Consumo</v>
          </cell>
          <cell r="F72">
            <v>18078521000127</v>
          </cell>
          <cell r="G72" t="str">
            <v>TUPAN FARMA DISTRIBUIDORA LTDA</v>
          </cell>
          <cell r="H72" t="str">
            <v>B</v>
          </cell>
          <cell r="I72" t="str">
            <v>S</v>
          </cell>
          <cell r="J72" t="str">
            <v>000061813</v>
          </cell>
          <cell r="K72">
            <v>45908</v>
          </cell>
          <cell r="L72" t="str">
            <v>26250918078521000127550010000618131009617475</v>
          </cell>
          <cell r="M72" t="str">
            <v>26 -  Pernambuco</v>
          </cell>
          <cell r="N72">
            <v>640</v>
          </cell>
        </row>
        <row r="73">
          <cell r="C73" t="str">
            <v>UPA CARUARU - CG Nº 011/2022</v>
          </cell>
          <cell r="E73" t="str">
            <v>3.7 - Material de Limpeza e Produtos de Hgienização</v>
          </cell>
          <cell r="F73">
            <v>61418042000131</v>
          </cell>
          <cell r="G73" t="str">
            <v>CIRURGICA FERNANDES LTDA</v>
          </cell>
          <cell r="H73" t="str">
            <v>B</v>
          </cell>
          <cell r="I73" t="str">
            <v>S</v>
          </cell>
          <cell r="J73" t="str">
            <v>1899930</v>
          </cell>
          <cell r="K73">
            <v>45904</v>
          </cell>
          <cell r="L73" t="str">
            <v>35250961418042000131550040018999301960079367</v>
          </cell>
          <cell r="M73" t="str">
            <v>35 -  São Paulo</v>
          </cell>
          <cell r="N73">
            <v>370</v>
          </cell>
        </row>
        <row r="74">
          <cell r="C74" t="str">
            <v>UPA CARUARU - CG Nº 011/2022</v>
          </cell>
          <cell r="E74" t="str">
            <v>3.7 - Material de Limpeza e Produtos de Hgienização</v>
          </cell>
          <cell r="F74">
            <v>67729178000653</v>
          </cell>
          <cell r="G74" t="str">
            <v>COMERCIAL CIRURGICA RIOCLRENSE LTDA</v>
          </cell>
          <cell r="H74" t="str">
            <v>B</v>
          </cell>
          <cell r="I74" t="str">
            <v>S</v>
          </cell>
          <cell r="J74" t="str">
            <v>0112021</v>
          </cell>
          <cell r="K74">
            <v>45903</v>
          </cell>
          <cell r="L74" t="str">
            <v>26250967729178000653550010001120211362781540</v>
          </cell>
          <cell r="M74" t="str">
            <v>26 -  Pernambuco</v>
          </cell>
          <cell r="N74">
            <v>1056</v>
          </cell>
        </row>
        <row r="75">
          <cell r="C75" t="str">
            <v>UPA CARUARU - CG Nº 011/2022</v>
          </cell>
          <cell r="E75" t="str">
            <v>3.7 - Material de Limpeza e Produtos de Hgienização</v>
          </cell>
          <cell r="F75">
            <v>8778201000126</v>
          </cell>
          <cell r="G75" t="str">
            <v>DROGAFONTE LTDA</v>
          </cell>
          <cell r="H75" t="str">
            <v>B</v>
          </cell>
          <cell r="I75" t="str">
            <v>S</v>
          </cell>
          <cell r="J75" t="str">
            <v>000510637</v>
          </cell>
          <cell r="K75">
            <v>45905</v>
          </cell>
          <cell r="L75" t="str">
            <v>26250908778201000126550010005106371741363868</v>
          </cell>
          <cell r="M75" t="str">
            <v>26 -  Pernambuco</v>
          </cell>
          <cell r="N75">
            <v>172.68</v>
          </cell>
        </row>
        <row r="76">
          <cell r="C76" t="str">
            <v>UPA CARUARU - CG Nº 011/2022</v>
          </cell>
          <cell r="E76" t="str">
            <v>3.7 - Material de Limpeza e Produtos de Hgienização</v>
          </cell>
          <cell r="F76">
            <v>22006201000139</v>
          </cell>
          <cell r="G76" t="str">
            <v>FORTPEL COMERCIO DESCARTAVEIS LTDA</v>
          </cell>
          <cell r="H76" t="str">
            <v>B</v>
          </cell>
          <cell r="I76" t="str">
            <v>S</v>
          </cell>
          <cell r="J76" t="str">
            <v>334493</v>
          </cell>
          <cell r="K76">
            <v>45912</v>
          </cell>
          <cell r="L76" t="str">
            <v>26250922006201000139550000003344931103344931</v>
          </cell>
          <cell r="M76" t="str">
            <v>26 -  Pernambuco</v>
          </cell>
          <cell r="N76">
            <v>193.5</v>
          </cell>
        </row>
        <row r="77">
          <cell r="C77" t="str">
            <v>UPA CARUARU - CG Nº 011/2022</v>
          </cell>
          <cell r="E77" t="str">
            <v>3.7 - Material de Limpeza e Produtos de Hgienização</v>
          </cell>
          <cell r="F77">
            <v>3817043000152</v>
          </cell>
          <cell r="G77" t="str">
            <v>PHARMAPLUS LTDA</v>
          </cell>
          <cell r="H77" t="str">
            <v>B</v>
          </cell>
          <cell r="I77" t="str">
            <v>S</v>
          </cell>
          <cell r="J77" t="str">
            <v>85380</v>
          </cell>
          <cell r="K77">
            <v>45905</v>
          </cell>
          <cell r="L77" t="str">
            <v>26250903817043000152550010000853801122651346</v>
          </cell>
          <cell r="M77" t="str">
            <v>26 -  Pernambuco</v>
          </cell>
          <cell r="N77">
            <v>40.56</v>
          </cell>
        </row>
        <row r="78">
          <cell r="C78" t="str">
            <v>UPA CARUARU - CG Nº 011/2022</v>
          </cell>
          <cell r="E78" t="str">
            <v>3.7 - Material de Limpeza e Produtos de Hgienização</v>
          </cell>
          <cell r="F78">
            <v>58815571000164</v>
          </cell>
          <cell r="G78" t="str">
            <v>THF SERVICOS E VENDAS MERCANTIL LTDA</v>
          </cell>
          <cell r="H78" t="str">
            <v>B</v>
          </cell>
          <cell r="I78" t="str">
            <v>S</v>
          </cell>
          <cell r="J78" t="str">
            <v>000000158</v>
          </cell>
          <cell r="K78">
            <v>45915</v>
          </cell>
          <cell r="L78" t="str">
            <v>26250958815571000164550000000001581000094375</v>
          </cell>
          <cell r="M78" t="str">
            <v>26 -  Pernambuco</v>
          </cell>
          <cell r="N78">
            <v>308</v>
          </cell>
        </row>
        <row r="79">
          <cell r="C79" t="str">
            <v>UPA CARUARU - CG Nº 011/2022</v>
          </cell>
          <cell r="E79" t="str">
            <v>3.14 - Alimentação Preparada</v>
          </cell>
          <cell r="F79">
            <v>11142529000166</v>
          </cell>
          <cell r="G79" t="str">
            <v>DISFA DISTRIBUIDORA FACIEL EIRELLI</v>
          </cell>
          <cell r="H79" t="str">
            <v>B</v>
          </cell>
          <cell r="I79" t="str">
            <v>S</v>
          </cell>
          <cell r="J79" t="str">
            <v>151269</v>
          </cell>
          <cell r="K79">
            <v>45912</v>
          </cell>
          <cell r="L79" t="str">
            <v>26250911142529000166550010001512691001685713</v>
          </cell>
          <cell r="M79" t="str">
            <v>26 -  Pernambuco</v>
          </cell>
          <cell r="N79">
            <v>293.16000000000003</v>
          </cell>
        </row>
        <row r="80">
          <cell r="C80" t="str">
            <v>UPA CARUARU - CG Nº 011/2022</v>
          </cell>
          <cell r="E80" t="str">
            <v>3.14 - Alimentação Preparada</v>
          </cell>
          <cell r="F80">
            <v>28637117000108</v>
          </cell>
          <cell r="G80" t="str">
            <v>INOWA SOLUCOES EM FORNECIMENTO DE ALIMENTOS</v>
          </cell>
          <cell r="H80" t="str">
            <v>B</v>
          </cell>
          <cell r="I80" t="str">
            <v>S</v>
          </cell>
          <cell r="J80" t="str">
            <v>000001911</v>
          </cell>
          <cell r="K80">
            <v>45930</v>
          </cell>
          <cell r="L80" t="str">
            <v>26250928637117000108550010000019111000298620</v>
          </cell>
          <cell r="M80" t="str">
            <v>26 -  Pernambuco</v>
          </cell>
          <cell r="N80">
            <v>20677.439999999999</v>
          </cell>
        </row>
        <row r="81">
          <cell r="C81" t="str">
            <v>UPA CARUARU - CG Nº 011/2022</v>
          </cell>
          <cell r="E81" t="str">
            <v>3.14 - Alimentação Preparada</v>
          </cell>
          <cell r="F81">
            <v>11840014000130</v>
          </cell>
          <cell r="G81" t="str">
            <v>MACROPAC PROTECAO E EMBALAGEM LTDA</v>
          </cell>
          <cell r="H81" t="str">
            <v>B</v>
          </cell>
          <cell r="I81" t="str">
            <v>S</v>
          </cell>
          <cell r="J81" t="str">
            <v>543202</v>
          </cell>
          <cell r="K81">
            <v>45922</v>
          </cell>
          <cell r="L81" t="str">
            <v>26250911840014000130550010005432021567924715</v>
          </cell>
          <cell r="M81" t="str">
            <v>26 -  Pernambuco</v>
          </cell>
          <cell r="N81">
            <v>1261.8499999999999</v>
          </cell>
        </row>
        <row r="82">
          <cell r="C82" t="str">
            <v>UPA CARUARU - CG Nº 011/2022</v>
          </cell>
          <cell r="E82" t="str">
            <v>3.14 - Alimentação Preparada</v>
          </cell>
          <cell r="F82">
            <v>10502251000128</v>
          </cell>
          <cell r="G82" t="str">
            <v>MADRE DE DEUS COMERCIAL EIRELI</v>
          </cell>
          <cell r="H82" t="str">
            <v>B</v>
          </cell>
          <cell r="I82" t="str">
            <v>S</v>
          </cell>
          <cell r="J82" t="str">
            <v>54939</v>
          </cell>
          <cell r="K82">
            <v>45904</v>
          </cell>
          <cell r="L82" t="str">
            <v>26250910502251000128550010000549391840004381</v>
          </cell>
          <cell r="M82" t="str">
            <v>26 -  Pernambuco</v>
          </cell>
          <cell r="N82">
            <v>1338.4</v>
          </cell>
        </row>
        <row r="83">
          <cell r="C83" t="str">
            <v>UPA CARUARU - CG Nº 011/2022</v>
          </cell>
          <cell r="E83" t="str">
            <v>3.14 - Alimentação Preparada</v>
          </cell>
          <cell r="F83">
            <v>4004741000100</v>
          </cell>
          <cell r="G83" t="str">
            <v>NORLUX LTDA ME</v>
          </cell>
          <cell r="H83" t="str">
            <v>B</v>
          </cell>
          <cell r="I83" t="str">
            <v>S</v>
          </cell>
          <cell r="J83" t="str">
            <v>000012495</v>
          </cell>
          <cell r="K83">
            <v>45915</v>
          </cell>
          <cell r="L83" t="str">
            <v>26250904004741000100550010000124951000094364</v>
          </cell>
          <cell r="M83" t="str">
            <v>26 -  Pernambuco</v>
          </cell>
          <cell r="N83">
            <v>96.4</v>
          </cell>
        </row>
        <row r="84">
          <cell r="C84" t="str">
            <v>UPA CARUARU - CG Nº 011/2022</v>
          </cell>
          <cell r="E84" t="str">
            <v>3.14 - Alimentação Preparada</v>
          </cell>
          <cell r="F84">
            <v>24560896000121</v>
          </cell>
          <cell r="G84" t="str">
            <v>ROBERTA M OLIVEIRA DE LIRA COMERCIO E SERVICOS</v>
          </cell>
          <cell r="H84" t="str">
            <v>B</v>
          </cell>
          <cell r="I84" t="str">
            <v>S</v>
          </cell>
          <cell r="J84" t="str">
            <v>000003400</v>
          </cell>
          <cell r="K84">
            <v>45897</v>
          </cell>
          <cell r="L84" t="str">
            <v>26250824560896000121550010000034001222175821</v>
          </cell>
          <cell r="M84" t="str">
            <v>26 -  Pernambuco</v>
          </cell>
          <cell r="N84">
            <v>279.60000000000002</v>
          </cell>
        </row>
        <row r="85">
          <cell r="C85" t="str">
            <v>UPA CARUARU - CG Nº 011/2022</v>
          </cell>
          <cell r="E85" t="str">
            <v>3.14 - Alimentação Preparada</v>
          </cell>
          <cell r="F85">
            <v>30743270000153</v>
          </cell>
          <cell r="G85" t="str">
            <v>TRIUNFO COM DE ALIMENT PAPE E MAT LIMP LTDA</v>
          </cell>
          <cell r="H85" t="str">
            <v>B</v>
          </cell>
          <cell r="I85" t="str">
            <v>S</v>
          </cell>
          <cell r="J85" t="str">
            <v>000032884</v>
          </cell>
          <cell r="K85">
            <v>45909</v>
          </cell>
          <cell r="L85" t="str">
            <v>26250930743270000153550010000328841914558920</v>
          </cell>
          <cell r="M85" t="str">
            <v>26 -  Pernambuco</v>
          </cell>
          <cell r="N85">
            <v>1193.2</v>
          </cell>
        </row>
        <row r="86">
          <cell r="C86" t="str">
            <v>UPA CARUARU - CG Nº 011/2022</v>
          </cell>
          <cell r="E86" t="str">
            <v>3.6 - Material de Expediente</v>
          </cell>
          <cell r="F86">
            <v>11142529000166</v>
          </cell>
          <cell r="G86" t="str">
            <v>DISFA DISTRIBUIDORA FACIEL EIRELLI</v>
          </cell>
          <cell r="H86" t="str">
            <v>B</v>
          </cell>
          <cell r="I86" t="str">
            <v>S</v>
          </cell>
          <cell r="J86" t="str">
            <v>151269</v>
          </cell>
          <cell r="K86">
            <v>45912</v>
          </cell>
          <cell r="L86" t="str">
            <v>26250911142529000166550010001512691001685713</v>
          </cell>
          <cell r="M86" t="str">
            <v>26 -  Pernambuco</v>
          </cell>
          <cell r="N86">
            <v>210.9</v>
          </cell>
        </row>
        <row r="87">
          <cell r="C87" t="str">
            <v>UPA CARUARU - CG Nº 011/2022</v>
          </cell>
          <cell r="E87" t="str">
            <v>3.6 - Material de Expediente</v>
          </cell>
          <cell r="F87">
            <v>22006201000139</v>
          </cell>
          <cell r="G87" t="str">
            <v>FORTPEL COMERCIO DESCARTAVEIS LTDA</v>
          </cell>
          <cell r="H87" t="str">
            <v>B</v>
          </cell>
          <cell r="I87" t="str">
            <v>S</v>
          </cell>
          <cell r="J87" t="str">
            <v>334492</v>
          </cell>
          <cell r="K87">
            <v>45912</v>
          </cell>
          <cell r="L87" t="str">
            <v>26250922006201000139550000003344921103344926</v>
          </cell>
          <cell r="M87" t="str">
            <v>26 -  Pernambuco</v>
          </cell>
          <cell r="N87">
            <v>169.9</v>
          </cell>
        </row>
        <row r="88">
          <cell r="C88" t="str">
            <v>UPA CARUARU - CG Nº 011/2022</v>
          </cell>
          <cell r="E88" t="str">
            <v>3.6 - Material de Expediente</v>
          </cell>
          <cell r="F88">
            <v>15610582000103</v>
          </cell>
          <cell r="G88" t="str">
            <v>ETIQUETAS RECIFE LTDA</v>
          </cell>
          <cell r="H88" t="str">
            <v>B</v>
          </cell>
          <cell r="I88" t="str">
            <v>S</v>
          </cell>
          <cell r="J88" t="str">
            <v>000001477</v>
          </cell>
          <cell r="K88">
            <v>45922</v>
          </cell>
          <cell r="L88" t="str">
            <v>26250915610582000103550010000014771987442504</v>
          </cell>
          <cell r="M88" t="str">
            <v>26 -  Pernambuco</v>
          </cell>
          <cell r="N88">
            <v>2286</v>
          </cell>
        </row>
        <row r="89">
          <cell r="C89" t="str">
            <v>UPA CARUARU - CG Nº 011/2022</v>
          </cell>
          <cell r="E89" t="str">
            <v>3.6 - Material de Expediente</v>
          </cell>
          <cell r="F89">
            <v>50145448000171</v>
          </cell>
          <cell r="G89" t="str">
            <v>TEND TUDO BAZAR COMER ATACA DE ART DE ESCRITORIO</v>
          </cell>
          <cell r="H89" t="str">
            <v>B</v>
          </cell>
          <cell r="I89" t="str">
            <v>S</v>
          </cell>
          <cell r="J89" t="str">
            <v>2156</v>
          </cell>
          <cell r="K89">
            <v>45915</v>
          </cell>
          <cell r="L89" t="str">
            <v>26250950145448000171550010000021561000031112</v>
          </cell>
          <cell r="M89" t="str">
            <v>26 -  Pernambuco</v>
          </cell>
          <cell r="N89">
            <v>234.8</v>
          </cell>
        </row>
        <row r="90">
          <cell r="C90" t="str">
            <v>UPA CARUARU - CG Nº 011/2022</v>
          </cell>
          <cell r="E90" t="str">
            <v>3.6 - Material de Expediente</v>
          </cell>
          <cell r="F90">
            <v>30743270000153</v>
          </cell>
          <cell r="G90" t="str">
            <v>TRIUNFO COM DE ALIMENT PAPE E MAT LIMP LTDA</v>
          </cell>
          <cell r="H90" t="str">
            <v>B</v>
          </cell>
          <cell r="I90" t="str">
            <v>S</v>
          </cell>
          <cell r="J90" t="str">
            <v>000032885</v>
          </cell>
          <cell r="K90">
            <v>45909</v>
          </cell>
          <cell r="L90" t="str">
            <v>26250930743270000153550010000328851975041819</v>
          </cell>
          <cell r="M90" t="str">
            <v>26 -  Pernambuco</v>
          </cell>
          <cell r="N90">
            <v>2727.6</v>
          </cell>
        </row>
        <row r="91">
          <cell r="C91" t="str">
            <v>UPA CARUARU - CG Nº 011/2022</v>
          </cell>
          <cell r="E91" t="str">
            <v>3.6 - Material de Expediente</v>
          </cell>
          <cell r="F91">
            <v>8014460000180</v>
          </cell>
          <cell r="G91" t="str">
            <v>VANPEL MATERIAL DE ESCRITORIO E INFORMATICA</v>
          </cell>
          <cell r="H91" t="str">
            <v>B</v>
          </cell>
          <cell r="I91" t="str">
            <v>S</v>
          </cell>
          <cell r="J91" t="str">
            <v>000069547</v>
          </cell>
          <cell r="K91">
            <v>45915</v>
          </cell>
          <cell r="L91" t="str">
            <v>26250908014460000180550010000695471001526143</v>
          </cell>
          <cell r="M91" t="str">
            <v>26 -  Pernambuco</v>
          </cell>
          <cell r="N91">
            <v>46.95</v>
          </cell>
        </row>
        <row r="92">
          <cell r="C92" t="str">
            <v>UPA CARUARU - CG Nº 011/2022</v>
          </cell>
          <cell r="E92" t="str">
            <v>3.1 - Combustíveis e Lubrificantes Automotivos</v>
          </cell>
          <cell r="F92">
            <v>27284516000161</v>
          </cell>
          <cell r="G92" t="str">
            <v>MAXIFROTA SERVIÇOS DE MANUTENÇÃO DE FROTA LTDA</v>
          </cell>
          <cell r="H92" t="str">
            <v>S</v>
          </cell>
          <cell r="I92" t="str">
            <v>S</v>
          </cell>
          <cell r="J92" t="str">
            <v>00330218</v>
          </cell>
          <cell r="K92">
            <v>45904</v>
          </cell>
          <cell r="L92" t="str">
            <v>EWMS-TSMU</v>
          </cell>
          <cell r="M92" t="str">
            <v>2927408 - Salvador - BA</v>
          </cell>
          <cell r="N92">
            <v>15000</v>
          </cell>
        </row>
        <row r="93">
          <cell r="C93" t="str">
            <v>UPA CARUARU - CG Nº 011/2022</v>
          </cell>
          <cell r="E93" t="str">
            <v xml:space="preserve">3.9 - Material para Manutenção de Bens Imóveis </v>
          </cell>
          <cell r="F93">
            <v>41248067001441</v>
          </cell>
          <cell r="G93" t="str">
            <v>FBS COMERCIO DE TINTAS LTDA</v>
          </cell>
          <cell r="H93" t="str">
            <v>B</v>
          </cell>
          <cell r="I93" t="str">
            <v>S</v>
          </cell>
          <cell r="J93" t="str">
            <v>35</v>
          </cell>
          <cell r="K93">
            <v>45909</v>
          </cell>
          <cell r="L93" t="str">
            <v>26250941248067001441550010000000351990170119</v>
          </cell>
          <cell r="M93" t="str">
            <v>26 -  Pernambuco</v>
          </cell>
          <cell r="N93">
            <v>239.98</v>
          </cell>
        </row>
        <row r="94">
          <cell r="C94" t="str">
            <v>UPA CARUARU - CG Nº 011/2022</v>
          </cell>
          <cell r="E94" t="str">
            <v xml:space="preserve">3.9 - Material para Manutenção de Bens Imóveis </v>
          </cell>
          <cell r="F94">
            <v>41248067001441</v>
          </cell>
          <cell r="G94" t="str">
            <v>FBS COMERCIO DE TINTAS LTDA</v>
          </cell>
          <cell r="H94" t="str">
            <v>B</v>
          </cell>
          <cell r="I94" t="str">
            <v>S</v>
          </cell>
          <cell r="J94" t="str">
            <v>45</v>
          </cell>
          <cell r="K94">
            <v>45924</v>
          </cell>
          <cell r="L94" t="str">
            <v>26250941248067001441550010000000451159055968</v>
          </cell>
          <cell r="M94" t="str">
            <v>26 -  Pernambuco</v>
          </cell>
          <cell r="N94">
            <v>719.94</v>
          </cell>
        </row>
        <row r="95">
          <cell r="C95" t="str">
            <v>UPA CARUARU - CG Nº 011/2022</v>
          </cell>
          <cell r="E95" t="str">
            <v xml:space="preserve">3.9 - Material para Manutenção de Bens Imóveis </v>
          </cell>
          <cell r="F95">
            <v>10230480003075</v>
          </cell>
          <cell r="G95" t="str">
            <v>FERREIRA COSTA E CIA LTDA</v>
          </cell>
          <cell r="H95" t="str">
            <v>B</v>
          </cell>
          <cell r="I95" t="str">
            <v>S</v>
          </cell>
          <cell r="J95" t="str">
            <v>000202258</v>
          </cell>
          <cell r="K95">
            <v>45929</v>
          </cell>
          <cell r="L95" t="str">
            <v>26250910230480003075550100002022581098185291</v>
          </cell>
          <cell r="M95" t="str">
            <v>26 -  Pernambuco</v>
          </cell>
          <cell r="N95">
            <v>398</v>
          </cell>
        </row>
        <row r="96">
          <cell r="C96" t="str">
            <v>UPA CARUARU - CG Nº 011/2022</v>
          </cell>
          <cell r="E96" t="str">
            <v xml:space="preserve">3.9 - Material para Manutenção de Bens Imóveis </v>
          </cell>
          <cell r="F96">
            <v>51413651000144</v>
          </cell>
          <cell r="G96" t="str">
            <v>PROSPEQTUS LTDA</v>
          </cell>
          <cell r="H96" t="str">
            <v>B</v>
          </cell>
          <cell r="I96" t="str">
            <v>S</v>
          </cell>
          <cell r="J96" t="str">
            <v>000001372</v>
          </cell>
          <cell r="K96">
            <v>45919</v>
          </cell>
          <cell r="L96" t="str">
            <v>26250951413651000144550010000013721860531173</v>
          </cell>
          <cell r="M96" t="str">
            <v>26 -  Pernambuco</v>
          </cell>
          <cell r="N96">
            <v>872.18</v>
          </cell>
        </row>
        <row r="97">
          <cell r="C97" t="str">
            <v>UPA CARUARU - CG Nº 011/2022</v>
          </cell>
          <cell r="E97" t="str">
            <v xml:space="preserve">3.9 - Material para Manutenção de Bens Imóveis </v>
          </cell>
          <cell r="F97">
            <v>46012702000196</v>
          </cell>
          <cell r="G97" t="str">
            <v>TEC EQUIPAMENTOS E SERVICOS LTDA</v>
          </cell>
          <cell r="H97" t="str">
            <v>B</v>
          </cell>
          <cell r="I97" t="str">
            <v>S</v>
          </cell>
          <cell r="J97" t="str">
            <v>000002589</v>
          </cell>
          <cell r="K97">
            <v>45905</v>
          </cell>
          <cell r="L97" t="str">
            <v>35250946012702000196550010000025891650442643</v>
          </cell>
          <cell r="M97" t="str">
            <v>35 -  São Paulo</v>
          </cell>
          <cell r="N97">
            <v>398</v>
          </cell>
        </row>
        <row r="98">
          <cell r="C98" t="str">
            <v>UPA CARUARU - CG Nº 011/2022</v>
          </cell>
          <cell r="E98" t="str">
            <v xml:space="preserve">3.9 - Material para Manutenção de Bens Imóveis </v>
          </cell>
          <cell r="F98">
            <v>8014460000180</v>
          </cell>
          <cell r="G98" t="str">
            <v>VANPEL MATERIAL DE ESCRITORIO E INFORMATICA</v>
          </cell>
          <cell r="H98" t="str">
            <v>B</v>
          </cell>
          <cell r="I98" t="str">
            <v>S</v>
          </cell>
          <cell r="J98" t="str">
            <v>000069547</v>
          </cell>
          <cell r="K98">
            <v>45915</v>
          </cell>
          <cell r="L98" t="str">
            <v>26250908014460000180550010000695471001526143</v>
          </cell>
          <cell r="M98" t="str">
            <v>26 -  Pernambuco</v>
          </cell>
          <cell r="N98">
            <v>159.12</v>
          </cell>
        </row>
        <row r="99">
          <cell r="C99" t="str">
            <v>UPA CARUARU - CG Nº 011/2022</v>
          </cell>
          <cell r="E99" t="str">
            <v xml:space="preserve">3.10 - Material para Manutenção de Bens Móveis </v>
          </cell>
          <cell r="F99">
            <v>12538066000119</v>
          </cell>
          <cell r="G99" t="str">
            <v>GIMIX COMERCIO DE INFORMATICA LTDA</v>
          </cell>
          <cell r="H99" t="str">
            <v>B</v>
          </cell>
          <cell r="I99" t="str">
            <v>S</v>
          </cell>
          <cell r="J99" t="str">
            <v>009717</v>
          </cell>
          <cell r="K99">
            <v>45910</v>
          </cell>
          <cell r="L99" t="str">
            <v>26250912538066000119550010000097171095244990</v>
          </cell>
          <cell r="M99" t="str">
            <v>26 -  Pernambuco</v>
          </cell>
          <cell r="N99">
            <v>796</v>
          </cell>
        </row>
        <row r="100">
          <cell r="C100" t="str">
            <v>UPA CARUARU - CG Nº 011/2022</v>
          </cell>
          <cell r="E100" t="str">
            <v xml:space="preserve">3.10 - Material para Manutenção de Bens Móveis </v>
          </cell>
          <cell r="F100">
            <v>12538066000119</v>
          </cell>
          <cell r="G100" t="str">
            <v>GIMIX COMERCIO DE INFORMATICA LTDA</v>
          </cell>
          <cell r="H100" t="str">
            <v>B</v>
          </cell>
          <cell r="I100" t="str">
            <v>S</v>
          </cell>
          <cell r="J100" t="str">
            <v>009812</v>
          </cell>
          <cell r="K100">
            <v>45929</v>
          </cell>
          <cell r="L100" t="str">
            <v>26250912538066000119550010000098121452943290</v>
          </cell>
          <cell r="M100" t="str">
            <v>26 -  Pernambuco</v>
          </cell>
          <cell r="N100">
            <v>777</v>
          </cell>
        </row>
        <row r="101">
          <cell r="C101" t="str">
            <v>UPA CARUARU - CG Nº 011/2022</v>
          </cell>
          <cell r="E101" t="str">
            <v xml:space="preserve">3.10 - Material para Manutenção de Bens Móveis </v>
          </cell>
          <cell r="F101">
            <v>15610582000103</v>
          </cell>
          <cell r="G101" t="str">
            <v>ETIQUETAS RECIFE LTDA</v>
          </cell>
          <cell r="H101" t="str">
            <v>B</v>
          </cell>
          <cell r="I101" t="str">
            <v>S</v>
          </cell>
          <cell r="J101" t="str">
            <v>000001477</v>
          </cell>
          <cell r="K101">
            <v>45922</v>
          </cell>
          <cell r="L101" t="str">
            <v>26250915610582000103550010000014771987442504</v>
          </cell>
          <cell r="M101" t="str">
            <v>26 -  Pernambuco</v>
          </cell>
          <cell r="N101">
            <v>313.5</v>
          </cell>
        </row>
        <row r="102">
          <cell r="C102" t="str">
            <v>UPA CARUARU - CG Nº 011/2022</v>
          </cell>
          <cell r="E102" t="str">
            <v xml:space="preserve">3.10 - Material para Manutenção de Bens Móveis </v>
          </cell>
          <cell r="F102">
            <v>24560896000121</v>
          </cell>
          <cell r="G102" t="str">
            <v>ROBERTA M OLIVEIRA DE LIRA COMERCIO E SERVICOS</v>
          </cell>
          <cell r="H102" t="str">
            <v>B</v>
          </cell>
          <cell r="I102" t="str">
            <v>S</v>
          </cell>
          <cell r="J102" t="str">
            <v>000003367</v>
          </cell>
          <cell r="K102">
            <v>45891</v>
          </cell>
          <cell r="L102" t="str">
            <v>26250824560896000121550010000033671997875800</v>
          </cell>
          <cell r="M102" t="str">
            <v>26 -  Pernambuco</v>
          </cell>
          <cell r="N102">
            <v>369.28</v>
          </cell>
        </row>
        <row r="103">
          <cell r="C103" t="str">
            <v>UPA CARUARU - CG Nº 011/2022</v>
          </cell>
          <cell r="E103" t="str">
            <v xml:space="preserve">3.8 - Uniformes, Tecidos e Aviamentos </v>
          </cell>
          <cell r="F103">
            <v>22006201000139</v>
          </cell>
          <cell r="G103" t="str">
            <v>FORTPEL COMERCIO DESCARTAVEIS LTDA</v>
          </cell>
          <cell r="H103" t="str">
            <v>B</v>
          </cell>
          <cell r="I103" t="str">
            <v>S</v>
          </cell>
          <cell r="J103" t="str">
            <v>333293</v>
          </cell>
          <cell r="K103">
            <v>45905</v>
          </cell>
          <cell r="L103" t="str">
            <v>26250922006201000139550000003332931103332938</v>
          </cell>
          <cell r="M103" t="str">
            <v>26 -  Pernambuco</v>
          </cell>
          <cell r="N103">
            <v>349.86</v>
          </cell>
        </row>
        <row r="104">
          <cell r="C104" t="str">
            <v>UPA CARUARU - CG Nº 011/2022</v>
          </cell>
          <cell r="E104" t="str">
            <v xml:space="preserve">3.8 - Uniformes, Tecidos e Aviamentos </v>
          </cell>
          <cell r="F104">
            <v>51413651000144</v>
          </cell>
          <cell r="G104" t="str">
            <v>PROSPEQTUS LTDA</v>
          </cell>
          <cell r="H104" t="str">
            <v>B</v>
          </cell>
          <cell r="I104" t="str">
            <v>S</v>
          </cell>
          <cell r="J104" t="str">
            <v>000001371</v>
          </cell>
          <cell r="K104">
            <v>45919</v>
          </cell>
          <cell r="L104" t="str">
            <v>26250951413651000144550010000013711582603948</v>
          </cell>
          <cell r="M104" t="str">
            <v>26 -  Pernambuco</v>
          </cell>
          <cell r="N104">
            <v>114.6</v>
          </cell>
        </row>
        <row r="105">
          <cell r="C105" t="str">
            <v>UPA CARUARU - CG Nº 011/2022</v>
          </cell>
          <cell r="E105" t="str">
            <v xml:space="preserve">3.8 - Uniformes, Tecidos e Aviamentos </v>
          </cell>
          <cell r="F105">
            <v>10891852000170</v>
          </cell>
          <cell r="G105" t="str">
            <v xml:space="preserve">SMART SUPRIMENTOS </v>
          </cell>
          <cell r="H105" t="str">
            <v>B</v>
          </cell>
          <cell r="I105" t="str">
            <v>S</v>
          </cell>
          <cell r="J105" t="str">
            <v>000056224</v>
          </cell>
          <cell r="K105">
            <v>45904</v>
          </cell>
          <cell r="L105" t="str">
            <v>26250910891852000170550010000562241190562240</v>
          </cell>
          <cell r="M105" t="str">
            <v>26 -  Pernambuco</v>
          </cell>
          <cell r="N105">
            <v>440</v>
          </cell>
        </row>
        <row r="106">
          <cell r="C106" t="str">
            <v>UPA CARUARU - CG Nº 011/2022</v>
          </cell>
          <cell r="E106" t="str">
            <v>5.99 - Outros Serviços de Terceiros Pessoa Jurídica</v>
          </cell>
          <cell r="F106">
            <v>10091536000113</v>
          </cell>
          <cell r="G106" t="str">
            <v>PREFEITURA MUNICIPAL DE CARUARU - TAXA DE LICENCIAMENTO AMBIENTAL</v>
          </cell>
          <cell r="H106" t="str">
            <v>S</v>
          </cell>
          <cell r="I106" t="str">
            <v>N</v>
          </cell>
          <cell r="J106" t="str">
            <v>092025</v>
          </cell>
          <cell r="K106">
            <v>45919</v>
          </cell>
          <cell r="M106" t="str">
            <v>2604106 - Caruaru - PE</v>
          </cell>
          <cell r="N106">
            <v>567.69000000000005</v>
          </cell>
        </row>
        <row r="107">
          <cell r="C107" t="str">
            <v>UPA CARUARU - CG Nº 011/2022</v>
          </cell>
          <cell r="E107" t="str">
            <v xml:space="preserve">5.25 - Serviços Bancários </v>
          </cell>
          <cell r="F107">
            <v>360305271728</v>
          </cell>
          <cell r="G107" t="str">
            <v>CAIXA ECONOMICA FEDERAL</v>
          </cell>
          <cell r="H107" t="str">
            <v>S</v>
          </cell>
          <cell r="I107" t="str">
            <v>N</v>
          </cell>
          <cell r="J107" t="str">
            <v>092025</v>
          </cell>
          <cell r="K107">
            <v>45930</v>
          </cell>
          <cell r="M107" t="str">
            <v>2611606 - Recife - PE</v>
          </cell>
          <cell r="N107">
            <v>258</v>
          </cell>
        </row>
        <row r="108">
          <cell r="C108" t="str">
            <v>UPA CARUARU - CG Nº 011/2022</v>
          </cell>
          <cell r="E108" t="str">
            <v xml:space="preserve">5.25 - Serviços Bancários </v>
          </cell>
          <cell r="F108">
            <v>60701190000104</v>
          </cell>
          <cell r="G108" t="str">
            <v>ITAÚ UNIBANCO LTDA</v>
          </cell>
          <cell r="H108" t="str">
            <v>S</v>
          </cell>
          <cell r="I108" t="str">
            <v>N</v>
          </cell>
          <cell r="J108" t="str">
            <v>092025</v>
          </cell>
          <cell r="K108">
            <v>45930</v>
          </cell>
          <cell r="M108" t="str">
            <v>2611606 - Recife - PE</v>
          </cell>
          <cell r="N108">
            <v>79</v>
          </cell>
        </row>
        <row r="109">
          <cell r="C109" t="str">
            <v>UPA CARUARU - CG Nº 011/2022</v>
          </cell>
          <cell r="E109" t="str">
            <v xml:space="preserve">5.25 - Serviços Bancários </v>
          </cell>
          <cell r="F109">
            <v>360305271728</v>
          </cell>
          <cell r="G109" t="str">
            <v>CAIXA ECONOMICA FEDERAL</v>
          </cell>
          <cell r="H109" t="str">
            <v>S</v>
          </cell>
          <cell r="I109" t="str">
            <v>N</v>
          </cell>
          <cell r="J109" t="str">
            <v>092025</v>
          </cell>
          <cell r="K109">
            <v>45930</v>
          </cell>
          <cell r="M109" t="str">
            <v>2611606 - Recife - PE</v>
          </cell>
          <cell r="N109">
            <v>180</v>
          </cell>
        </row>
        <row r="110">
          <cell r="C110" t="str">
            <v>UPA CARUARU - CG Nº 011/2022</v>
          </cell>
          <cell r="E110" t="str">
            <v>5.18 - Teledonia Fixa</v>
          </cell>
          <cell r="F110">
            <v>71208516016500</v>
          </cell>
          <cell r="G110" t="str">
            <v>ALGAR TELECOM</v>
          </cell>
          <cell r="H110" t="str">
            <v>S</v>
          </cell>
          <cell r="I110" t="str">
            <v>N</v>
          </cell>
          <cell r="J110" t="str">
            <v>513849367</v>
          </cell>
          <cell r="K110">
            <v>45921</v>
          </cell>
          <cell r="M110" t="str">
            <v>2602902 - Cabo de Santo Agostinho - PE</v>
          </cell>
          <cell r="N110">
            <v>575.30999999999995</v>
          </cell>
        </row>
        <row r="111">
          <cell r="C111" t="str">
            <v>UPA CARUARU - CG Nº 011/2022</v>
          </cell>
          <cell r="E111" t="str">
            <v>5.13 - Água e Esgoto</v>
          </cell>
          <cell r="F111">
            <v>9769035000164</v>
          </cell>
          <cell r="G111" t="str">
            <v>COMPESA-COMPANHIA PERNAMBUCANA DE SANEAMENTO</v>
          </cell>
          <cell r="H111" t="str">
            <v>S</v>
          </cell>
          <cell r="I111" t="str">
            <v>N</v>
          </cell>
          <cell r="J111" t="str">
            <v>20250978145384</v>
          </cell>
          <cell r="K111">
            <v>45936</v>
          </cell>
          <cell r="M111" t="str">
            <v>2611606 - Recife - PE</v>
          </cell>
          <cell r="N111">
            <v>5386.13</v>
          </cell>
        </row>
        <row r="112">
          <cell r="C112" t="str">
            <v>UPA CARUARU - CG Nº 011/2022</v>
          </cell>
          <cell r="E112" t="str">
            <v>5.12 - Energia Elétrica</v>
          </cell>
          <cell r="F112">
            <v>10835932000108</v>
          </cell>
          <cell r="G112" t="str">
            <v>COMPANHIA ENERGETICA DE PERNAMBUCO</v>
          </cell>
          <cell r="H112" t="str">
            <v>S</v>
          </cell>
          <cell r="I112" t="str">
            <v>S</v>
          </cell>
          <cell r="J112" t="str">
            <v>379689234</v>
          </cell>
          <cell r="K112">
            <v>45937</v>
          </cell>
          <cell r="L112" t="str">
            <v>26251010835932000108660003796892341066661351</v>
          </cell>
          <cell r="M112" t="str">
            <v>2611606 - Recife - PE</v>
          </cell>
          <cell r="N112">
            <v>12769.03</v>
          </cell>
        </row>
        <row r="113">
          <cell r="C113" t="str">
            <v>UPA CARUARU - CG Nº 011/2022</v>
          </cell>
          <cell r="E113" t="str">
            <v>5.3 - Locação de Máquinas e Equipamentos</v>
          </cell>
          <cell r="F113">
            <v>22400267000109</v>
          </cell>
          <cell r="G113" t="str">
            <v>ACAO SERVICOS TELECOM LTDA</v>
          </cell>
          <cell r="H113" t="str">
            <v>S</v>
          </cell>
          <cell r="I113" t="str">
            <v>N</v>
          </cell>
          <cell r="J113" t="str">
            <v>05102025</v>
          </cell>
          <cell r="K113">
            <v>45937</v>
          </cell>
          <cell r="M113" t="str">
            <v>2611606 - Recife - PE</v>
          </cell>
          <cell r="N113">
            <v>9867.27</v>
          </cell>
        </row>
        <row r="114">
          <cell r="C114" t="str">
            <v>UPA CARUARU - CG Nº 011/2022</v>
          </cell>
          <cell r="E114" t="str">
            <v>5.3 - Locação de Máquinas e Equipamentos</v>
          </cell>
          <cell r="F114">
            <v>14543772000184</v>
          </cell>
          <cell r="G114" t="str">
            <v>BRAVO LOCAÇÃO DE MAQUINAS E EQUIPAMENTOS</v>
          </cell>
          <cell r="H114" t="str">
            <v>S</v>
          </cell>
          <cell r="I114" t="str">
            <v>N</v>
          </cell>
          <cell r="J114" t="str">
            <v>12291</v>
          </cell>
          <cell r="K114">
            <v>45930</v>
          </cell>
          <cell r="M114" t="str">
            <v>2607901 - Jaboatão dos Guararapes - PE</v>
          </cell>
          <cell r="N114">
            <v>3460</v>
          </cell>
        </row>
        <row r="115">
          <cell r="C115" t="str">
            <v>UPA CARUARU - CG Nº 011/2022</v>
          </cell>
          <cell r="E115" t="str">
            <v>5.3 - Locação de Máquinas e Equipamentos</v>
          </cell>
          <cell r="F115">
            <v>26081685000131</v>
          </cell>
          <cell r="G115" t="str">
            <v>CG REFRIGERACOES EIRELI</v>
          </cell>
          <cell r="H115" t="str">
            <v>S</v>
          </cell>
          <cell r="I115" t="str">
            <v>N</v>
          </cell>
          <cell r="J115" t="str">
            <v>26477</v>
          </cell>
          <cell r="K115">
            <v>45933</v>
          </cell>
          <cell r="M115" t="str">
            <v>2611606 - Recife - PE</v>
          </cell>
          <cell r="N115">
            <v>6356.95</v>
          </cell>
        </row>
        <row r="116">
          <cell r="C116" t="str">
            <v>UPA CARUARU - CG Nº 011/2022</v>
          </cell>
          <cell r="E116" t="str">
            <v>5.3 - Locação de Máquinas e Equipamentos</v>
          </cell>
          <cell r="F116">
            <v>8980641000161</v>
          </cell>
          <cell r="G116" t="str">
            <v>MAPROS LTDA</v>
          </cell>
          <cell r="H116" t="str">
            <v>S</v>
          </cell>
          <cell r="I116" t="str">
            <v>N</v>
          </cell>
          <cell r="J116" t="str">
            <v>7543</v>
          </cell>
          <cell r="K116">
            <v>45936</v>
          </cell>
          <cell r="M116" t="str">
            <v>2611606 - Recife - PE</v>
          </cell>
          <cell r="N116">
            <v>1230</v>
          </cell>
        </row>
        <row r="117">
          <cell r="C117" t="str">
            <v>UPA CARUARU - CG Nº 011/2022</v>
          </cell>
          <cell r="E117" t="str">
            <v>5.3 - Locação de Máquinas e Equipamentos</v>
          </cell>
          <cell r="F117">
            <v>43559107000187</v>
          </cell>
          <cell r="G117" t="str">
            <v>SARAH LIMA GUSMAO NERES EPP</v>
          </cell>
          <cell r="H117" t="str">
            <v>S</v>
          </cell>
          <cell r="I117" t="str">
            <v>S</v>
          </cell>
          <cell r="J117" t="str">
            <v>2985</v>
          </cell>
          <cell r="K117">
            <v>45931</v>
          </cell>
          <cell r="M117" t="str">
            <v>2611606 - Recife - PE</v>
          </cell>
          <cell r="N117">
            <v>3767.47</v>
          </cell>
        </row>
        <row r="118">
          <cell r="C118" t="str">
            <v>UPA CARUARU - CG Nº 011/2022</v>
          </cell>
          <cell r="E118" t="str">
            <v>5.3 - Locação de Máquinas e Equipamentos</v>
          </cell>
          <cell r="F118">
            <v>18630942000119</v>
          </cell>
          <cell r="G118" t="str">
            <v>PROVTEL TECNOLOGIA SERVICOS GERENCIADOS LTDA</v>
          </cell>
          <cell r="H118" t="str">
            <v>S</v>
          </cell>
          <cell r="I118" t="str">
            <v>S</v>
          </cell>
          <cell r="J118" t="str">
            <v>5464</v>
          </cell>
          <cell r="K118">
            <v>45931</v>
          </cell>
          <cell r="L118" t="str">
            <v>MHUBMEHF</v>
          </cell>
          <cell r="M118" t="str">
            <v>2611606 - Recife - PE</v>
          </cell>
          <cell r="N118">
            <v>4246</v>
          </cell>
        </row>
        <row r="119">
          <cell r="C119" t="str">
            <v>UPA CARUARU - CG Nº 011/2022</v>
          </cell>
          <cell r="E119" t="str">
            <v>5.1 - Locação de Equipamentos Médicos-Hospitalares</v>
          </cell>
          <cell r="F119">
            <v>331788002405</v>
          </cell>
          <cell r="G119" t="str">
            <v>AIR LIQUIDE BRASIL LTDA</v>
          </cell>
          <cell r="H119" t="str">
            <v>S</v>
          </cell>
          <cell r="I119" t="str">
            <v>N</v>
          </cell>
          <cell r="J119" t="str">
            <v>57191</v>
          </cell>
          <cell r="K119">
            <v>45924</v>
          </cell>
          <cell r="M119" t="str">
            <v>2602902 - Cabo de Santo Agostinho - PE</v>
          </cell>
          <cell r="N119">
            <v>6162.91</v>
          </cell>
        </row>
        <row r="120">
          <cell r="C120" t="str">
            <v>UPA CARUARU - CG Nº 011/2022</v>
          </cell>
          <cell r="E120" t="str">
            <v>5.1 - Locação de Equipamentos Médicos-Hospitalares</v>
          </cell>
          <cell r="F120">
            <v>43521745000109</v>
          </cell>
          <cell r="G120" t="str">
            <v>JVJ LOCAÇÃO DE EQUIPAMENTOS LTDA</v>
          </cell>
          <cell r="H120" t="str">
            <v>S</v>
          </cell>
          <cell r="I120" t="str">
            <v>N</v>
          </cell>
          <cell r="J120" t="str">
            <v>452</v>
          </cell>
          <cell r="K120">
            <v>45931</v>
          </cell>
          <cell r="M120" t="str">
            <v>2611606 - Recife - PE</v>
          </cell>
          <cell r="N120">
            <v>738.34</v>
          </cell>
        </row>
        <row r="121">
          <cell r="C121" t="str">
            <v>UPA CARUARU - CG Nº 011/2022</v>
          </cell>
          <cell r="E121" t="str">
            <v>5.1 - Locação de Equipamentos Médicos-Hospitalares</v>
          </cell>
          <cell r="F121">
            <v>18271934000123</v>
          </cell>
          <cell r="G121" t="str">
            <v>NOVA BIOMEDICAL DIAGNOSTICOS MEDICOS E BIOTECNOLOGIA LTDA</v>
          </cell>
          <cell r="H121" t="str">
            <v>S</v>
          </cell>
          <cell r="I121" t="str">
            <v>N</v>
          </cell>
          <cell r="J121" t="str">
            <v>2025209</v>
          </cell>
          <cell r="K121">
            <v>45943</v>
          </cell>
          <cell r="M121" t="str">
            <v>3144805 - Nova Lima - MG</v>
          </cell>
          <cell r="N121">
            <v>1605</v>
          </cell>
        </row>
        <row r="122">
          <cell r="C122" t="str">
            <v>UPA CARUARU - CG Nº 011/2022</v>
          </cell>
          <cell r="E122" t="str">
            <v>5.1 - Locação de Equipamentos Médicos-Hospitalares</v>
          </cell>
          <cell r="F122">
            <v>57417537000179</v>
          </cell>
          <cell r="G122" t="str">
            <v>OXYMED COM E LOC DE EQUIP MEDICO HOSP S.A</v>
          </cell>
          <cell r="H122" t="str">
            <v>S</v>
          </cell>
          <cell r="I122" t="str">
            <v>N</v>
          </cell>
          <cell r="J122" t="str">
            <v>38122</v>
          </cell>
          <cell r="K122">
            <v>45933</v>
          </cell>
          <cell r="M122" t="str">
            <v>3550308 - São Paulo - SP</v>
          </cell>
          <cell r="N122">
            <v>2180</v>
          </cell>
        </row>
        <row r="123">
          <cell r="C123" t="str">
            <v>UPA CARUARU - CG Nº 011/2022</v>
          </cell>
          <cell r="E123" t="str">
            <v>5.1 - Locação de Equipamentos Médicos-Hospitalares</v>
          </cell>
          <cell r="F123">
            <v>24380578002041</v>
          </cell>
          <cell r="G123" t="str">
            <v>WHITE MARTINS GASES INDUSTRIAIS DO NORDESTE LTDA</v>
          </cell>
          <cell r="H123" t="str">
            <v>S</v>
          </cell>
          <cell r="I123" t="str">
            <v>N</v>
          </cell>
          <cell r="J123">
            <v>98888997</v>
          </cell>
          <cell r="K123">
            <v>45908</v>
          </cell>
          <cell r="M123" t="str">
            <v>2607901 - Jaboatão dos Guararapes - PE</v>
          </cell>
          <cell r="N123">
            <v>1495.8</v>
          </cell>
        </row>
        <row r="124">
          <cell r="C124" t="str">
            <v>UPA CARUARU - CG Nº 011/2022</v>
          </cell>
          <cell r="E124" t="str">
            <v>5.8 - Locação de Veículos Automotores</v>
          </cell>
          <cell r="F124" t="str">
            <v>01.838.726/0001-60</v>
          </cell>
          <cell r="G124" t="str">
            <v>S &amp; B LOCACOES DE VEÍCULOS LTDA</v>
          </cell>
          <cell r="H124" t="str">
            <v>S</v>
          </cell>
          <cell r="I124" t="str">
            <v>S</v>
          </cell>
          <cell r="J124" t="str">
            <v>14716</v>
          </cell>
          <cell r="K124">
            <v>45931</v>
          </cell>
          <cell r="M124" t="str">
            <v>2611606 - Recife - PE</v>
          </cell>
          <cell r="N124">
            <v>3050</v>
          </cell>
        </row>
        <row r="125">
          <cell r="C125" t="str">
            <v>UPA CARUARU - CG Nº 011/2022</v>
          </cell>
          <cell r="E125" t="str">
            <v>4.99 - Outros Serviços de Terceiros Pessoa Física</v>
          </cell>
          <cell r="F125" t="str">
            <v>025.244.914-20</v>
          </cell>
          <cell r="G125" t="str">
            <v>REEMBOLSO ALIMENTACAO FUNC FABIANO KLEBER DA SILVA ALVES</v>
          </cell>
          <cell r="H125" t="str">
            <v>B</v>
          </cell>
          <cell r="I125" t="str">
            <v>S</v>
          </cell>
          <cell r="J125" t="str">
            <v>9869</v>
          </cell>
          <cell r="K125">
            <v>45906</v>
          </cell>
          <cell r="L125" t="str">
            <v>26250913178865000194650050000098699077386802</v>
          </cell>
          <cell r="M125" t="str">
            <v>2611309 - Pombos - PE</v>
          </cell>
          <cell r="N125">
            <v>25</v>
          </cell>
        </row>
        <row r="126">
          <cell r="C126" t="str">
            <v>UPA CARUARU - CG Nº 011/2022</v>
          </cell>
          <cell r="E126" t="str">
            <v>4.99 - Outros Serviços de Terceiros Pessoa Física</v>
          </cell>
          <cell r="F126" t="str">
            <v>025.244.914-20</v>
          </cell>
          <cell r="G126" t="str">
            <v>REEMBOLSO ALIMENTACAO FUNC FABIANO KLEBER DA SILVA ALVES</v>
          </cell>
          <cell r="H126" t="str">
            <v>B</v>
          </cell>
          <cell r="I126" t="str">
            <v>S</v>
          </cell>
          <cell r="J126" t="str">
            <v>1324</v>
          </cell>
          <cell r="K126">
            <v>45905</v>
          </cell>
          <cell r="L126" t="str">
            <v>26250931447621000949650010000023241009122420</v>
          </cell>
          <cell r="M126" t="str">
            <v>2601201 - Arcoverde - PE</v>
          </cell>
          <cell r="N126">
            <v>25</v>
          </cell>
        </row>
        <row r="127">
          <cell r="C127" t="str">
            <v>UPA CARUARU - CG Nº 011/2022</v>
          </cell>
          <cell r="E127" t="str">
            <v>4.99 - Outros Serviços de Terceiros Pessoa Física</v>
          </cell>
          <cell r="F127" t="str">
            <v>121.608.724-58</v>
          </cell>
          <cell r="G127" t="str">
            <v xml:space="preserve">REEMBOLSO ALIMENTACAO FUNC JOSE WAGNER BARBOSA DE SANTANA </v>
          </cell>
          <cell r="H127" t="str">
            <v>B</v>
          </cell>
          <cell r="I127" t="str">
            <v>S</v>
          </cell>
          <cell r="J127" t="str">
            <v>1325</v>
          </cell>
          <cell r="K127">
            <v>45905</v>
          </cell>
          <cell r="L127" t="str">
            <v>26250814031084000135650020000039251978439211</v>
          </cell>
          <cell r="M127" t="str">
            <v>2601201 - Arcoverde - PE</v>
          </cell>
          <cell r="N127">
            <v>25</v>
          </cell>
        </row>
        <row r="128">
          <cell r="C128" t="str">
            <v>UPA CARUARU - CG Nº 011/2022</v>
          </cell>
          <cell r="E128" t="str">
            <v>4.99 - Outros Serviços de Terceiros Pessoa Física</v>
          </cell>
          <cell r="F128" t="str">
            <v>705.365.194-04</v>
          </cell>
          <cell r="G128" t="str">
            <v>REEMBOLSO ALIMENTACAO FUNC LUCAS VINICIUS DA SILVA</v>
          </cell>
          <cell r="H128" t="str">
            <v>B</v>
          </cell>
          <cell r="I128" t="str">
            <v>S</v>
          </cell>
          <cell r="J128" t="str">
            <v>164</v>
          </cell>
          <cell r="K128">
            <v>45908</v>
          </cell>
          <cell r="L128" t="str">
            <v>26250942572086000177650020000001641000062750</v>
          </cell>
          <cell r="M128" t="str">
            <v>2611606 - Recife - PE</v>
          </cell>
          <cell r="N128">
            <v>25</v>
          </cell>
        </row>
        <row r="129">
          <cell r="C129" t="str">
            <v>UPA CARUARU - CG Nº 011/2022</v>
          </cell>
          <cell r="E129" t="str">
            <v>4.99 - Outros Serviços de Terceiros Pessoa Física</v>
          </cell>
          <cell r="F129" t="str">
            <v>098.257.864-42</v>
          </cell>
          <cell r="G129" t="str">
            <v>REEMBOLSO ALIMENTACAO FUNC FRANCISCO DE ASSIS DE MELO JUNIOR</v>
          </cell>
          <cell r="H129" t="str">
            <v>B</v>
          </cell>
          <cell r="I129" t="str">
            <v>S</v>
          </cell>
          <cell r="J129" t="str">
            <v>163</v>
          </cell>
          <cell r="K129">
            <v>45908</v>
          </cell>
          <cell r="L129" t="str">
            <v>26250942572066000177650020000001631000061837</v>
          </cell>
          <cell r="M129" t="str">
            <v>2611606 - Recife - PE</v>
          </cell>
          <cell r="N129">
            <v>25</v>
          </cell>
        </row>
        <row r="130">
          <cell r="C130" t="str">
            <v>UPA CARUARU - CG Nº 011/2022</v>
          </cell>
          <cell r="E130" t="str">
            <v>4.99 - Outros Serviços de Terceiros Pessoa Física</v>
          </cell>
          <cell r="F130" t="str">
            <v>055.651.754-70</v>
          </cell>
          <cell r="G130" t="str">
            <v>REEMBOLSO ALIMENTACAO FUNC JOSENILTON RICARDO SILVA</v>
          </cell>
          <cell r="H130" t="str">
            <v>B</v>
          </cell>
          <cell r="I130" t="str">
            <v>S</v>
          </cell>
          <cell r="J130" t="str">
            <v>18614</v>
          </cell>
          <cell r="K130">
            <v>45919</v>
          </cell>
          <cell r="L130" t="str">
            <v>26250918063352000151650010000186149776965824</v>
          </cell>
          <cell r="M130" t="str">
            <v>2608800 - Lajedo - PE</v>
          </cell>
          <cell r="N130">
            <v>25</v>
          </cell>
        </row>
        <row r="131">
          <cell r="C131" t="str">
            <v>UPA CARUARU - CG Nº 011/2022</v>
          </cell>
          <cell r="E131" t="str">
            <v>4.99 - Outros Serviços de Terceiros Pessoa Física</v>
          </cell>
          <cell r="F131" t="str">
            <v>055.651.754-70</v>
          </cell>
          <cell r="G131" t="str">
            <v>REEMBOLSO ALIMENTACAO FUNC JOSENILTON RICARDO SILVA</v>
          </cell>
          <cell r="H131" t="str">
            <v>B</v>
          </cell>
          <cell r="I131" t="str">
            <v>S</v>
          </cell>
          <cell r="J131" t="str">
            <v>565839</v>
          </cell>
          <cell r="K131">
            <v>45915</v>
          </cell>
          <cell r="L131" t="str">
            <v>26250965312223000179650040005658399003726800</v>
          </cell>
          <cell r="M131" t="str">
            <v>2611606 - Recife - PE</v>
          </cell>
          <cell r="N131">
            <v>25</v>
          </cell>
        </row>
        <row r="132">
          <cell r="C132" t="str">
            <v>UPA CARUARU - CG Nº 011/2022</v>
          </cell>
          <cell r="E132" t="str">
            <v>4.99 - Outros Serviços de Terceiros Pessoa Física</v>
          </cell>
          <cell r="F132" t="str">
            <v>121.608.724-58</v>
          </cell>
          <cell r="G132" t="str">
            <v xml:space="preserve">REEMBOLSO ALIMENTACAO FUNC JOSE WAGNER BARBOSA DE SANTANA </v>
          </cell>
          <cell r="H132" t="str">
            <v>B</v>
          </cell>
          <cell r="I132" t="str">
            <v>S</v>
          </cell>
          <cell r="J132" t="str">
            <v>5210</v>
          </cell>
          <cell r="K132">
            <v>45917</v>
          </cell>
          <cell r="L132" t="str">
            <v>26250914031084000135650020000052101978451949</v>
          </cell>
          <cell r="M132" t="str">
            <v>2611606 - Recife - PE</v>
          </cell>
          <cell r="N132">
            <v>25</v>
          </cell>
        </row>
        <row r="133">
          <cell r="C133" t="str">
            <v>UPA CARUARU - CG Nº 011/2022</v>
          </cell>
          <cell r="E133" t="str">
            <v>4.99 - Outros Serviços de Terceiros Pessoa Física</v>
          </cell>
          <cell r="F133" t="str">
            <v>121.608.724-58</v>
          </cell>
          <cell r="G133" t="str">
            <v xml:space="preserve">REEMBOLSO ALIMENTACAO FUNC JOSE WAGNER BARBOSA DE SANTANA </v>
          </cell>
          <cell r="H133" t="str">
            <v>B</v>
          </cell>
          <cell r="I133" t="str">
            <v>S</v>
          </cell>
          <cell r="J133" t="str">
            <v>2204</v>
          </cell>
          <cell r="K133">
            <v>45913</v>
          </cell>
          <cell r="L133" t="str">
            <v>26250910470547000104650010000022041738155490</v>
          </cell>
          <cell r="M133" t="str">
            <v>2616407 - Vitória de Santo Antão - PE</v>
          </cell>
          <cell r="N133">
            <v>24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025.244.914-20</v>
          </cell>
          <cell r="G134" t="str">
            <v>REEMBOLSO ALIMENTACAO FUNC FABIANO KLEBER DA SILVA ALVES</v>
          </cell>
          <cell r="H134" t="str">
            <v>B</v>
          </cell>
          <cell r="I134" t="str">
            <v>S</v>
          </cell>
          <cell r="J134" t="str">
            <v>5207</v>
          </cell>
          <cell r="K134">
            <v>45917</v>
          </cell>
          <cell r="L134" t="str">
            <v>26250914031084000135650020000052071970451919</v>
          </cell>
          <cell r="M134" t="str">
            <v>2611606 - Recife - PE</v>
          </cell>
          <cell r="N134">
            <v>24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025.244.914-20</v>
          </cell>
          <cell r="G135" t="str">
            <v>REEMBOLSO ALIMENTACAO FUNC FABIANO KLEBER DA SILVA ALVES</v>
          </cell>
          <cell r="H135" t="str">
            <v>B</v>
          </cell>
          <cell r="I135" t="str">
            <v>S</v>
          </cell>
          <cell r="J135" t="str">
            <v>5107</v>
          </cell>
          <cell r="K135">
            <v>45915</v>
          </cell>
          <cell r="L135" t="str">
            <v>26250914031084000135650020000051071970450917</v>
          </cell>
          <cell r="M135" t="str">
            <v>2611606 - Recife - PE</v>
          </cell>
          <cell r="N135">
            <v>23.99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863.678.204-00</v>
          </cell>
          <cell r="G136" t="str">
            <v>REEMBOLSO ALIMENTACAO FUNC SEBASTIAO MARCOS CHAVES</v>
          </cell>
          <cell r="H136" t="str">
            <v>B</v>
          </cell>
          <cell r="I136" t="str">
            <v>S</v>
          </cell>
          <cell r="J136" t="str">
            <v>2825</v>
          </cell>
          <cell r="K136">
            <v>45918</v>
          </cell>
          <cell r="L136" t="str">
            <v>26250929180859000101651010000028251119149934</v>
          </cell>
          <cell r="M136" t="str">
            <v>2611606 - Recife - PE</v>
          </cell>
          <cell r="N136">
            <v>25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097.095.624-01</v>
          </cell>
          <cell r="G137" t="str">
            <v>REEMBOLSO ALIMENTACAO FUNC EDELRAN DA SILVA SOUZA</v>
          </cell>
          <cell r="H137" t="str">
            <v>B</v>
          </cell>
          <cell r="I137" t="str">
            <v>S</v>
          </cell>
          <cell r="J137" t="str">
            <v>5143</v>
          </cell>
          <cell r="K137">
            <v>45916</v>
          </cell>
          <cell r="L137" t="str">
            <v>26250914031084000135650020000051431978451278</v>
          </cell>
          <cell r="M137" t="str">
            <v>2611606 - Recife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029.142.064-88</v>
          </cell>
          <cell r="G138" t="str">
            <v>REEMBOLSO ALIMENTACAO FUNC TIAGO MEIRISON DE LIMA E SILVA</v>
          </cell>
          <cell r="H138" t="str">
            <v>B</v>
          </cell>
          <cell r="I138" t="str">
            <v>S</v>
          </cell>
          <cell r="J138" t="str">
            <v>162</v>
          </cell>
          <cell r="K138">
            <v>45908</v>
          </cell>
          <cell r="L138" t="str">
            <v>2625034567208608647765002000001621000062656</v>
          </cell>
          <cell r="M138" t="str">
            <v>2611606 - Recife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029.142.064-88</v>
          </cell>
          <cell r="G139" t="str">
            <v>REEMBOLSO ALIMENTACAO FUNC TIAGO MEIRISON DE LIMA E SILVA</v>
          </cell>
          <cell r="H139" t="str">
            <v>B</v>
          </cell>
          <cell r="I139" t="str">
            <v>S</v>
          </cell>
          <cell r="J139" t="str">
            <v>5194</v>
          </cell>
          <cell r="K139">
            <v>45917</v>
          </cell>
          <cell r="L139" t="str">
            <v>26250914031084000135650020000051941978451781</v>
          </cell>
          <cell r="M139" t="str">
            <v>2611606 - Recife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029.142.064-88</v>
          </cell>
          <cell r="G140" t="str">
            <v>REEMBOLSO ALIMENTACAO FUNC TIAGO MEIRISON DE LIMA E SILVA</v>
          </cell>
          <cell r="H140" t="str">
            <v>B</v>
          </cell>
          <cell r="I140" t="str">
            <v>S</v>
          </cell>
          <cell r="J140" t="str">
            <v>148983</v>
          </cell>
          <cell r="K140">
            <v>45919</v>
          </cell>
          <cell r="L140" t="str">
            <v>26250905054691000120650010001489839814922817</v>
          </cell>
          <cell r="M140" t="str">
            <v>2611606 - Recife - PE</v>
          </cell>
          <cell r="N140">
            <v>21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029.142.064-88</v>
          </cell>
          <cell r="G141" t="str">
            <v>REEMBOLSO ALIMENTACAO FUNC TIAGO MEIRISON DE LIMA E SILVA</v>
          </cell>
          <cell r="H141" t="str">
            <v>B</v>
          </cell>
          <cell r="I141" t="str">
            <v>S</v>
          </cell>
          <cell r="J141" t="str">
            <v>198</v>
          </cell>
          <cell r="K141">
            <v>45925</v>
          </cell>
          <cell r="L141" t="str">
            <v>26250942572086000177650020000001981000062847</v>
          </cell>
          <cell r="M141" t="str">
            <v>2611606 - Recife - PE</v>
          </cell>
          <cell r="N141">
            <v>25</v>
          </cell>
        </row>
        <row r="142">
          <cell r="C142" t="str">
            <v>UPA CARUARU - CG Nº 011/2022</v>
          </cell>
          <cell r="E142" t="str">
            <v>4.99 - Outros Serviços de Terceiros Pessoa Física</v>
          </cell>
          <cell r="F142" t="str">
            <v>728.808.644-53</v>
          </cell>
          <cell r="G142" t="str">
            <v>REEMBOLSO ALIMENTACAO FUNC AGUEDA MARIA RAFAEL ARAUJO</v>
          </cell>
          <cell r="H142" t="str">
            <v>B</v>
          </cell>
          <cell r="I142" t="str">
            <v>S</v>
          </cell>
          <cell r="J142" t="str">
            <v>9867</v>
          </cell>
          <cell r="K142">
            <v>45906</v>
          </cell>
          <cell r="L142" t="str">
            <v>26250913178865000194650005000009867101985212</v>
          </cell>
          <cell r="M142" t="str">
            <v>2611309 - Pombos - PE</v>
          </cell>
          <cell r="N142">
            <v>25</v>
          </cell>
        </row>
        <row r="143">
          <cell r="C143" t="str">
            <v>UPA CARUARU - CG Nº 011/2022</v>
          </cell>
          <cell r="E143" t="str">
            <v>4.99 - Outros Serviços de Terceiros Pessoa Física</v>
          </cell>
          <cell r="F143" t="str">
            <v>728.808.644-53</v>
          </cell>
          <cell r="G143" t="str">
            <v>REEMBOLSO ALIMENTACAO FUNC AGUEDA MARIA RAFAEL ARAUJO</v>
          </cell>
          <cell r="H143" t="str">
            <v>B</v>
          </cell>
          <cell r="I143" t="str">
            <v>S</v>
          </cell>
          <cell r="J143" t="str">
            <v>5142</v>
          </cell>
          <cell r="K143">
            <v>45916</v>
          </cell>
          <cell r="L143" t="str">
            <v>26250914031084000135650020000051421978451262</v>
          </cell>
          <cell r="M143" t="str">
            <v>2611606 - Recife - PE</v>
          </cell>
          <cell r="N143">
            <v>25</v>
          </cell>
        </row>
        <row r="144">
          <cell r="C144" t="str">
            <v>UPA CARUARU - CG Nº 011/2022</v>
          </cell>
          <cell r="E144" t="str">
            <v>4.99 - Outros Serviços de Terceiros Pessoa Física</v>
          </cell>
          <cell r="F144" t="str">
            <v>121.608.724-58</v>
          </cell>
          <cell r="G144" t="str">
            <v xml:space="preserve">REEMBOLSO ALIMENTACAO FUNC JOSE WAGNER BARBOSA DE SANTANA </v>
          </cell>
          <cell r="H144" t="str">
            <v>B</v>
          </cell>
          <cell r="I144" t="str">
            <v>S</v>
          </cell>
          <cell r="J144" t="str">
            <v>5758</v>
          </cell>
          <cell r="K144">
            <v>45929</v>
          </cell>
          <cell r="L144" t="str">
            <v>26250914031084000135650020000057581978457344</v>
          </cell>
          <cell r="M144" t="str">
            <v>2611606 - Recife - PE</v>
          </cell>
          <cell r="N144">
            <v>24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025.244.914-20</v>
          </cell>
          <cell r="G145" t="str">
            <v>REEMBOLSO ALIMENTACAO FUNC FABIANO KLEBER DA SILVA ALVES</v>
          </cell>
          <cell r="H145" t="str">
            <v>B</v>
          </cell>
          <cell r="I145" t="str">
            <v>S</v>
          </cell>
          <cell r="J145" t="str">
            <v>5759</v>
          </cell>
          <cell r="K145">
            <v>45929</v>
          </cell>
          <cell r="L145" t="str">
            <v>26250914031084000135650020000057591978457350</v>
          </cell>
          <cell r="M145" t="str">
            <v>2611606 - Recife - PE</v>
          </cell>
          <cell r="N145">
            <v>24</v>
          </cell>
        </row>
        <row r="146">
          <cell r="C146" t="str">
            <v>UPA CARUARU - CG Nº 011/2022</v>
          </cell>
          <cell r="E146" t="str">
            <v>4.99 - Outros Serviços de Terceiros Pessoa Física</v>
          </cell>
          <cell r="F146" t="str">
            <v>067.518.884-90</v>
          </cell>
          <cell r="G146" t="str">
            <v>REEMBOLSO ALIMENTACAO FUNC MARIA VALDELANIA DA SILVA</v>
          </cell>
          <cell r="H146" t="str">
            <v>B</v>
          </cell>
          <cell r="I146" t="str">
            <v>S</v>
          </cell>
          <cell r="J146" t="str">
            <v>197</v>
          </cell>
          <cell r="K146">
            <v>45925</v>
          </cell>
          <cell r="L146" t="str">
            <v>26250942572086000177650020000001971000062599</v>
          </cell>
          <cell r="M146" t="str">
            <v>2611606 - Recife - PE</v>
          </cell>
          <cell r="N146">
            <v>25</v>
          </cell>
        </row>
        <row r="147">
          <cell r="C147" t="str">
            <v>UPA CARUARU - CG Nº 011/2022</v>
          </cell>
          <cell r="E147" t="str">
            <v>4.99 - Outros Serviços de Terceiros Pessoa Física</v>
          </cell>
          <cell r="F147" t="str">
            <v>113.536.994-12</v>
          </cell>
          <cell r="G147" t="str">
            <v xml:space="preserve">REEMBOLSO ALIMENTACAO FUNC NYELLE LOPES DA SILVA </v>
          </cell>
          <cell r="H147" t="str">
            <v>B</v>
          </cell>
          <cell r="I147" t="str">
            <v>S</v>
          </cell>
          <cell r="J147" t="str">
            <v>18616</v>
          </cell>
          <cell r="K147">
            <v>45919</v>
          </cell>
          <cell r="L147" t="str">
            <v>26250918063352000151650010000156169775425740</v>
          </cell>
          <cell r="M147" t="str">
            <v>2608800 - Lajedo - PE</v>
          </cell>
          <cell r="N147">
            <v>25</v>
          </cell>
        </row>
        <row r="148">
          <cell r="C148" t="str">
            <v>UPA CARUARU - CG Nº 011/2022</v>
          </cell>
          <cell r="E148" t="str">
            <v>5.99 - Outros Serviços de Terceiros Pessoa Jurídica</v>
          </cell>
          <cell r="F148">
            <v>27284516000161</v>
          </cell>
          <cell r="G148" t="str">
            <v>MAXIFROTA SERVICOS DE MANUTENCAO DE FROTA LTDA</v>
          </cell>
          <cell r="H148" t="str">
            <v>S</v>
          </cell>
          <cell r="I148" t="str">
            <v>S</v>
          </cell>
          <cell r="J148" t="str">
            <v>330218</v>
          </cell>
          <cell r="K148">
            <v>45904</v>
          </cell>
          <cell r="L148" t="str">
            <v>EWMSTSMU</v>
          </cell>
          <cell r="M148" t="str">
            <v>2927408 - Salvador - BA</v>
          </cell>
          <cell r="N148">
            <v>75</v>
          </cell>
        </row>
        <row r="149">
          <cell r="C149" t="str">
            <v>UPA CARUARU - CG Nº 011/2022</v>
          </cell>
          <cell r="E149" t="str">
            <v>5.99 - Outros Serviços de Terceiros Pessoa Jurídica</v>
          </cell>
          <cell r="F149">
            <v>27284516000161</v>
          </cell>
          <cell r="G149" t="str">
            <v>MAXIFROTA SERVICOS DE MANUTENCAO DE FROTA LTDA</v>
          </cell>
          <cell r="H149" t="str">
            <v>S</v>
          </cell>
          <cell r="I149" t="str">
            <v>S</v>
          </cell>
          <cell r="J149" t="str">
            <v>330218</v>
          </cell>
          <cell r="K149">
            <v>45904</v>
          </cell>
          <cell r="L149" t="str">
            <v>EWMSTSMU</v>
          </cell>
          <cell r="M149" t="str">
            <v>2927408 - Salvador - BA</v>
          </cell>
          <cell r="N149">
            <v>9.6</v>
          </cell>
        </row>
        <row r="150">
          <cell r="C150" t="str">
            <v>UPA CARUARU - CG Nº 011/2022</v>
          </cell>
          <cell r="E150" t="str">
            <v>5.16 - Serviços Médico-Hospitalares, Odotonlogia e Laboratoriais</v>
          </cell>
          <cell r="F150">
            <v>52183722000122</v>
          </cell>
          <cell r="G150" t="str">
            <v>52.183.722 LTDA</v>
          </cell>
          <cell r="H150" t="str">
            <v>S</v>
          </cell>
          <cell r="I150" t="str">
            <v>S</v>
          </cell>
          <cell r="J150">
            <v>53</v>
          </cell>
          <cell r="K150">
            <v>45940</v>
          </cell>
          <cell r="L150" t="str">
            <v>JTZZ21017</v>
          </cell>
          <cell r="M150" t="str">
            <v>2606002 - Garanhuns - PE</v>
          </cell>
          <cell r="N150">
            <v>7700</v>
          </cell>
        </row>
        <row r="151">
          <cell r="C151" t="str">
            <v>UPA CARUARU - CG Nº 011/2022</v>
          </cell>
          <cell r="E151" t="str">
            <v>5.16 - Serviços Médico-Hospitalares, Odotonlogia e Laboratoriais</v>
          </cell>
          <cell r="F151">
            <v>55057125000140</v>
          </cell>
          <cell r="G151" t="str">
            <v>ACESSO SAUDE LTDA</v>
          </cell>
          <cell r="H151" t="str">
            <v>S</v>
          </cell>
          <cell r="I151" t="str">
            <v>S</v>
          </cell>
          <cell r="J151">
            <v>20</v>
          </cell>
          <cell r="K151">
            <v>45939</v>
          </cell>
          <cell r="L151" t="str">
            <v>626754820</v>
          </cell>
          <cell r="M151" t="str">
            <v>2304400 - Fortaleza - CE</v>
          </cell>
          <cell r="N151">
            <v>1100</v>
          </cell>
        </row>
        <row r="152">
          <cell r="C152" t="str">
            <v>UPA CARUARU - CG Nº 011/2022</v>
          </cell>
          <cell r="E152" t="str">
            <v>5.16 - Serviços Médico-Hospitalares, Odotonlogia e Laboratoriais</v>
          </cell>
          <cell r="F152">
            <v>54231213000153</v>
          </cell>
          <cell r="G152" t="str">
            <v>ADA MARIA TAVARES ALVES</v>
          </cell>
          <cell r="H152" t="str">
            <v>S</v>
          </cell>
          <cell r="I152" t="str">
            <v>S</v>
          </cell>
          <cell r="J152">
            <v>28</v>
          </cell>
          <cell r="K152">
            <v>45940</v>
          </cell>
          <cell r="L152" t="str">
            <v>NAAAAGAFI</v>
          </cell>
          <cell r="M152" t="str">
            <v>2509008 - Manaíra - PB</v>
          </cell>
          <cell r="N152">
            <v>10000</v>
          </cell>
        </row>
        <row r="153">
          <cell r="C153" t="str">
            <v>UPA CARUARU - CG Nº 011/2022</v>
          </cell>
          <cell r="E153" t="str">
            <v>5.16 - Serviços Médico-Hospitalares, Odotonlogia e Laboratoriais</v>
          </cell>
          <cell r="F153">
            <v>54584036000199</v>
          </cell>
          <cell r="G153" t="str">
            <v>ALESSANDRO JOSE DE BRITO MEDICINA LTDA</v>
          </cell>
          <cell r="H153" t="str">
            <v>S</v>
          </cell>
          <cell r="I153" t="str">
            <v>S</v>
          </cell>
          <cell r="J153">
            <v>18</v>
          </cell>
          <cell r="K153">
            <v>45939</v>
          </cell>
          <cell r="L153" t="str">
            <v>0V7BGW354</v>
          </cell>
          <cell r="M153" t="str">
            <v>2905701 - Camaçari - BA</v>
          </cell>
          <cell r="N153">
            <v>6100</v>
          </cell>
        </row>
        <row r="154">
          <cell r="C154" t="str">
            <v>UPA CARUARU - CG Nº 011/2022</v>
          </cell>
          <cell r="E154" t="str">
            <v>5.16 - Serviços Médico-Hospitalares, Odotonlogia e Laboratoriais</v>
          </cell>
          <cell r="F154">
            <v>45573167000180</v>
          </cell>
          <cell r="G154" t="str">
            <v>ANTONIO L DO N SILVA LTDA</v>
          </cell>
          <cell r="H154" t="str">
            <v>S</v>
          </cell>
          <cell r="I154" t="str">
            <v>S</v>
          </cell>
          <cell r="J154">
            <v>101</v>
          </cell>
          <cell r="K154">
            <v>45940</v>
          </cell>
          <cell r="L154" t="str">
            <v>86W7VMX1Z</v>
          </cell>
          <cell r="M154" t="str">
            <v>2610004 - Palmares - PE</v>
          </cell>
          <cell r="N154">
            <v>10500</v>
          </cell>
        </row>
        <row r="155">
          <cell r="C155" t="str">
            <v>UPA CARUARU - CG Nº 011/2022</v>
          </cell>
          <cell r="E155" t="str">
            <v>5.16 - Serviços Médico-Hospitalares, Odotonlogia e Laboratoriais</v>
          </cell>
          <cell r="F155">
            <v>55344825000115</v>
          </cell>
          <cell r="G155" t="str">
            <v>ATHOS G. M. ALCANTARA SERVICOS MEDICOS LTDA</v>
          </cell>
          <cell r="H155" t="str">
            <v>S</v>
          </cell>
          <cell r="I155" t="str">
            <v>S</v>
          </cell>
          <cell r="J155">
            <v>40</v>
          </cell>
          <cell r="K155">
            <v>45940</v>
          </cell>
          <cell r="L155" t="str">
            <v>168460199</v>
          </cell>
          <cell r="M155" t="str">
            <v>2304400 - Fortaleza - CE</v>
          </cell>
          <cell r="N155">
            <v>20950</v>
          </cell>
        </row>
        <row r="156">
          <cell r="C156" t="str">
            <v>UPA CARUARU - CG Nº 011/2022</v>
          </cell>
          <cell r="E156" t="str">
            <v>5.16 - Serviços Médico-Hospitalares, Odotonlogia e Laboratoriais</v>
          </cell>
          <cell r="F156">
            <v>52974846000126</v>
          </cell>
          <cell r="G156" t="str">
            <v>AVF SERVICOS MEDICOS LTDA</v>
          </cell>
          <cell r="H156" t="str">
            <v>S</v>
          </cell>
          <cell r="I156" t="str">
            <v>S</v>
          </cell>
          <cell r="J156">
            <v>1000060</v>
          </cell>
          <cell r="K156">
            <v>45939</v>
          </cell>
          <cell r="L156" t="str">
            <v>3bk4uux2G</v>
          </cell>
          <cell r="M156" t="str">
            <v>2507507 - João Pessoa - PB</v>
          </cell>
          <cell r="N156">
            <v>8900</v>
          </cell>
        </row>
        <row r="157">
          <cell r="C157" t="str">
            <v>UPA CARUARU - CG Nº 011/2022</v>
          </cell>
          <cell r="E157" t="str">
            <v>5.16 - Serviços Médico-Hospitalares, Odotonlogia e Laboratoriais</v>
          </cell>
          <cell r="F157">
            <v>55552881000145</v>
          </cell>
          <cell r="G157" t="str">
            <v>BEATRIZ GUEDES SERVICOS MEDICOS LTDA</v>
          </cell>
          <cell r="H157" t="str">
            <v>S</v>
          </cell>
          <cell r="I157" t="str">
            <v>S</v>
          </cell>
          <cell r="J157">
            <v>21</v>
          </cell>
          <cell r="K157">
            <v>45943</v>
          </cell>
          <cell r="L157" t="str">
            <v>8LE57D2AV</v>
          </cell>
          <cell r="M157" t="str">
            <v>2409407 - Pau dos Ferros - RN</v>
          </cell>
          <cell r="N157">
            <v>4050</v>
          </cell>
        </row>
        <row r="158">
          <cell r="C158" t="str">
            <v>UPA CARUARU - CG Nº 011/2022</v>
          </cell>
          <cell r="E158" t="str">
            <v>5.16 - Serviços Médico-Hospitalares, Odotonlogia e Laboratoriais</v>
          </cell>
          <cell r="F158">
            <v>32105823000178</v>
          </cell>
          <cell r="G158" t="str">
            <v>C V DA SILVA SERVICOS MEDICOS</v>
          </cell>
          <cell r="H158" t="str">
            <v>S</v>
          </cell>
          <cell r="I158" t="str">
            <v>S</v>
          </cell>
          <cell r="J158">
            <v>180</v>
          </cell>
          <cell r="K158">
            <v>45939</v>
          </cell>
          <cell r="L158" t="str">
            <v>EPBZUDKV7</v>
          </cell>
          <cell r="M158" t="str">
            <v>2601904 - Bezerros - PE</v>
          </cell>
          <cell r="N158">
            <v>2200</v>
          </cell>
        </row>
        <row r="159">
          <cell r="C159" t="str">
            <v>UPA CARUARU - CG Nº 011/2022</v>
          </cell>
          <cell r="E159" t="str">
            <v>5.16 - Serviços Médico-Hospitalares, Odotonlogia e Laboratoriais</v>
          </cell>
          <cell r="F159">
            <v>46496137000180</v>
          </cell>
          <cell r="G159" t="str">
            <v>CARLA SOUZA SERVICOS MEDICOS LTDA</v>
          </cell>
          <cell r="H159" t="str">
            <v>S</v>
          </cell>
          <cell r="I159" t="str">
            <v>S</v>
          </cell>
          <cell r="J159">
            <v>47</v>
          </cell>
          <cell r="K159">
            <v>45940</v>
          </cell>
          <cell r="L159" t="str">
            <v>ENBPDCKA</v>
          </cell>
          <cell r="M159" t="str">
            <v>2612703 - Santa Maria do Cambucá - PE</v>
          </cell>
          <cell r="N159">
            <v>3750</v>
          </cell>
        </row>
        <row r="160">
          <cell r="C160" t="str">
            <v>UPA CARUARU - CG Nº 011/2022</v>
          </cell>
          <cell r="E160" t="str">
            <v>5.16 - Serviços Médico-Hospitalares, Odotonlogia e Laboratoriais</v>
          </cell>
          <cell r="F160">
            <v>55371392000197</v>
          </cell>
          <cell r="G160" t="str">
            <v>CAROLINE PONTES SERVICOS MEDICOS LTDA</v>
          </cell>
          <cell r="H160" t="str">
            <v>S</v>
          </cell>
          <cell r="I160" t="str">
            <v>S</v>
          </cell>
          <cell r="J160">
            <v>13</v>
          </cell>
          <cell r="K160">
            <v>45943</v>
          </cell>
          <cell r="L160" t="str">
            <v>HSQ8IX556</v>
          </cell>
          <cell r="M160" t="str">
            <v>2604106 - Caruaru - PE</v>
          </cell>
          <cell r="N160">
            <v>6600</v>
          </cell>
        </row>
        <row r="161">
          <cell r="C161" t="str">
            <v>UPA CARUARU - CG Nº 011/2022</v>
          </cell>
          <cell r="E161" t="str">
            <v>5.16 - Serviços Médico-Hospitalares, Odotonlogia e Laboratoriais</v>
          </cell>
          <cell r="F161">
            <v>59542251000140</v>
          </cell>
          <cell r="G161" t="str">
            <v>CCGA SERVICOS MEDICOS LTDA</v>
          </cell>
          <cell r="H161" t="str">
            <v>S</v>
          </cell>
          <cell r="I161" t="str">
            <v>S</v>
          </cell>
          <cell r="J161">
            <v>68</v>
          </cell>
          <cell r="K161">
            <v>45945</v>
          </cell>
          <cell r="L161" t="str">
            <v>NAAACEBIC</v>
          </cell>
          <cell r="M161" t="str">
            <v>2502508 - Boqueirão - PB</v>
          </cell>
          <cell r="N161">
            <v>1250</v>
          </cell>
        </row>
        <row r="162">
          <cell r="C162" t="str">
            <v>UPA CARUARU - CG Nº 011/2022</v>
          </cell>
          <cell r="E162" t="str">
            <v>5.16 - Serviços Médico-Hospitalares, Odotonlogia e Laboratoriais</v>
          </cell>
          <cell r="F162" t="str">
            <v>06269921000130</v>
          </cell>
          <cell r="G162" t="str">
            <v>CLINICA OTO-OFTALMICA S/S LTDA</v>
          </cell>
          <cell r="H162" t="str">
            <v>S</v>
          </cell>
          <cell r="I162" t="str">
            <v>S</v>
          </cell>
          <cell r="J162">
            <v>1000250</v>
          </cell>
          <cell r="K162">
            <v>45940</v>
          </cell>
          <cell r="L162" t="str">
            <v>3lYdDQL2d</v>
          </cell>
          <cell r="M162" t="str">
            <v>2507507 - João Pessoa - PB</v>
          </cell>
          <cell r="N162">
            <v>2200</v>
          </cell>
        </row>
        <row r="163">
          <cell r="C163" t="str">
            <v>UPA CARUARU - CG Nº 011/2022</v>
          </cell>
          <cell r="E163" t="str">
            <v>5.16 - Serviços Médico-Hospitalares, Odotonlogia e Laboratoriais</v>
          </cell>
          <cell r="F163" t="str">
            <v>06269921000130</v>
          </cell>
          <cell r="G163" t="str">
            <v>CLINICA OTO-OFTALMICA S/S LTDA</v>
          </cell>
          <cell r="H163" t="str">
            <v>S</v>
          </cell>
          <cell r="I163" t="str">
            <v>S</v>
          </cell>
          <cell r="J163">
            <v>1000251</v>
          </cell>
          <cell r="K163">
            <v>45940</v>
          </cell>
          <cell r="L163" t="str">
            <v>xRoXLm9CT</v>
          </cell>
          <cell r="M163" t="str">
            <v>2507507 - João Pessoa - PB</v>
          </cell>
          <cell r="N163">
            <v>15950</v>
          </cell>
        </row>
        <row r="164">
          <cell r="C164" t="str">
            <v>UPA CARUARU - CG Nº 011/2022</v>
          </cell>
          <cell r="E164" t="str">
            <v>5.16 - Serviços Médico-Hospitalares, Odotonlogia e Laboratoriais</v>
          </cell>
          <cell r="F164">
            <v>42719975000114</v>
          </cell>
          <cell r="G164" t="str">
            <v>CLINICA VIVERY MEDICINA INTEGRATIVA E ORTOMOLECULAR LTDA</v>
          </cell>
          <cell r="H164" t="str">
            <v>S</v>
          </cell>
          <cell r="I164" t="str">
            <v>S</v>
          </cell>
          <cell r="J164">
            <v>73</v>
          </cell>
          <cell r="K164">
            <v>45939</v>
          </cell>
          <cell r="L164" t="str">
            <v>EVNJHOWSU</v>
          </cell>
          <cell r="M164" t="str">
            <v>2604106 - Caruaru - PE</v>
          </cell>
          <cell r="N164">
            <v>24750</v>
          </cell>
        </row>
        <row r="165">
          <cell r="C165" t="str">
            <v>UPA CARUARU - CG Nº 011/2022</v>
          </cell>
          <cell r="E165" t="str">
            <v>5.16 - Serviços Médico-Hospitalares, Odotonlogia e Laboratoriais</v>
          </cell>
          <cell r="F165">
            <v>62165785000100</v>
          </cell>
          <cell r="G165" t="str">
            <v>DEBORA RUFINO SERVICOS MEDICOS LTDA</v>
          </cell>
          <cell r="H165" t="str">
            <v>S</v>
          </cell>
          <cell r="I165" t="str">
            <v>S</v>
          </cell>
          <cell r="J165">
            <v>4</v>
          </cell>
          <cell r="K165">
            <v>45944</v>
          </cell>
          <cell r="L165" t="str">
            <v>RIEDG22Y3</v>
          </cell>
          <cell r="M165" t="str">
            <v>2604106 - Caruaru - PE</v>
          </cell>
          <cell r="N165">
            <v>4400</v>
          </cell>
        </row>
        <row r="166">
          <cell r="C166" t="str">
            <v>UPA CARUARU - CG Nº 011/2022</v>
          </cell>
          <cell r="E166" t="str">
            <v>5.16 - Serviços Médico-Hospitalares, Odotonlogia e Laboratoriais</v>
          </cell>
          <cell r="F166">
            <v>45716748000123</v>
          </cell>
          <cell r="G166" t="str">
            <v>DOMINGOS RAFAEL VAZ PACHECO FILHO LTDA</v>
          </cell>
          <cell r="H166" t="str">
            <v>S</v>
          </cell>
          <cell r="I166" t="str">
            <v>S</v>
          </cell>
          <cell r="J166">
            <v>44</v>
          </cell>
          <cell r="K166">
            <v>45939</v>
          </cell>
          <cell r="L166" t="str">
            <v>JB4RE1C4E</v>
          </cell>
          <cell r="M166" t="str">
            <v>2601706 - Belo Jardim - PE</v>
          </cell>
          <cell r="N166">
            <v>2200</v>
          </cell>
        </row>
        <row r="167">
          <cell r="C167" t="str">
            <v>UPA CARUARU - CG Nº 011/2022</v>
          </cell>
          <cell r="E167" t="str">
            <v>5.16 - Serviços Médico-Hospitalares, Odotonlogia e Laboratoriais</v>
          </cell>
          <cell r="F167">
            <v>51844676000100</v>
          </cell>
          <cell r="G167" t="str">
            <v>DOUGLAS RICHARD SERVICOS MEDICOS LTDA.</v>
          </cell>
          <cell r="H167" t="str">
            <v>S</v>
          </cell>
          <cell r="I167" t="str">
            <v>S</v>
          </cell>
          <cell r="J167">
            <v>41</v>
          </cell>
          <cell r="K167">
            <v>45941</v>
          </cell>
          <cell r="L167" t="str">
            <v>694073277</v>
          </cell>
          <cell r="M167" t="str">
            <v>2304400 - Fortaleza - CE</v>
          </cell>
          <cell r="N167">
            <v>12900</v>
          </cell>
        </row>
        <row r="168">
          <cell r="C168" t="str">
            <v>UPA CARUARU - CG Nº 011/2022</v>
          </cell>
          <cell r="E168" t="str">
            <v>5.16 - Serviços Médico-Hospitalares, Odotonlogia e Laboratoriais</v>
          </cell>
          <cell r="F168">
            <v>61185686000127</v>
          </cell>
          <cell r="G168" t="str">
            <v>DRA HELENA SAADY LTDA</v>
          </cell>
          <cell r="H168" t="str">
            <v>S</v>
          </cell>
          <cell r="I168" t="str">
            <v>S</v>
          </cell>
          <cell r="J168">
            <v>4</v>
          </cell>
          <cell r="K168">
            <v>45939</v>
          </cell>
          <cell r="L168" t="str">
            <v>89VVQ56KW</v>
          </cell>
          <cell r="M168" t="str">
            <v>2604106 - Caruaru - PE</v>
          </cell>
          <cell r="N168">
            <v>15050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53203542000128</v>
          </cell>
          <cell r="G169" t="str">
            <v>G DE LEMOS BORBA LTDA.</v>
          </cell>
          <cell r="H169" t="str">
            <v>S</v>
          </cell>
          <cell r="I169" t="str">
            <v>S</v>
          </cell>
          <cell r="J169">
            <v>26</v>
          </cell>
          <cell r="K169">
            <v>45940</v>
          </cell>
          <cell r="L169" t="str">
            <v>QURK56489</v>
          </cell>
          <cell r="M169" t="str">
            <v>2606002 - Garanhuns - PE</v>
          </cell>
          <cell r="N169">
            <v>5950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58501496000167</v>
          </cell>
          <cell r="G170" t="str">
            <v>HVP SERVICOS MEDICOS LTDA</v>
          </cell>
          <cell r="H170" t="str">
            <v>S</v>
          </cell>
          <cell r="I170" t="str">
            <v>S</v>
          </cell>
          <cell r="J170">
            <v>17</v>
          </cell>
          <cell r="K170">
            <v>45943</v>
          </cell>
          <cell r="L170" t="str">
            <v>DBWQWIRBV</v>
          </cell>
          <cell r="M170" t="str">
            <v>2604106 - Caruaru - PE</v>
          </cell>
          <cell r="N170">
            <v>5500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53202799000165</v>
          </cell>
          <cell r="G171" t="str">
            <v>JDW MEDICOS INTEGRADOS LTDA</v>
          </cell>
          <cell r="H171" t="str">
            <v>S</v>
          </cell>
          <cell r="I171" t="str">
            <v>S</v>
          </cell>
          <cell r="J171">
            <v>46</v>
          </cell>
          <cell r="K171">
            <v>45944</v>
          </cell>
          <cell r="L171" t="str">
            <v>JGPUXTTVD</v>
          </cell>
          <cell r="M171" t="str">
            <v>2604106 - Caruaru - PE</v>
          </cell>
          <cell r="N171">
            <v>1250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51092539000159</v>
          </cell>
          <cell r="G172" t="str">
            <v>JOAO PEDRO C. DE LIMA SERVICOS MEDICOS LTDA</v>
          </cell>
          <cell r="H172" t="str">
            <v>S</v>
          </cell>
          <cell r="I172" t="str">
            <v>S</v>
          </cell>
          <cell r="J172">
            <v>25</v>
          </cell>
          <cell r="K172">
            <v>45945</v>
          </cell>
          <cell r="L172" t="str">
            <v>635609461</v>
          </cell>
          <cell r="M172" t="str">
            <v>2304400 - Fortaleza - CE</v>
          </cell>
          <cell r="N172">
            <v>6450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41918499000106</v>
          </cell>
          <cell r="G173" t="str">
            <v>JOSE IGOR SERVICOS MEDICOS LTDA</v>
          </cell>
          <cell r="H173" t="str">
            <v>S</v>
          </cell>
          <cell r="I173" t="str">
            <v>S</v>
          </cell>
          <cell r="J173">
            <v>95</v>
          </cell>
          <cell r="K173">
            <v>45943</v>
          </cell>
          <cell r="L173" t="str">
            <v>QQMKHCWS8</v>
          </cell>
          <cell r="M173" t="str">
            <v>2604106 - Caruaru - PE</v>
          </cell>
          <cell r="N173">
            <v>13650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41918499000106</v>
          </cell>
          <cell r="G174" t="str">
            <v>JOSE IGOR SERVICOS MEDICOS LTDA</v>
          </cell>
          <cell r="H174" t="str">
            <v>S</v>
          </cell>
          <cell r="I174" t="str">
            <v>S</v>
          </cell>
          <cell r="J174">
            <v>96</v>
          </cell>
          <cell r="K174">
            <v>45943</v>
          </cell>
          <cell r="L174" t="str">
            <v>HH56CWFRT</v>
          </cell>
          <cell r="M174" t="str">
            <v>2604106 - Caruaru - PE</v>
          </cell>
          <cell r="N174">
            <v>8150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49953751000111</v>
          </cell>
          <cell r="G175" t="str">
            <v>JP OLIVEIRA FERNANDES LTDA</v>
          </cell>
          <cell r="H175" t="str">
            <v>S</v>
          </cell>
          <cell r="I175" t="str">
            <v>S</v>
          </cell>
          <cell r="J175">
            <v>78</v>
          </cell>
          <cell r="K175">
            <v>45943</v>
          </cell>
          <cell r="L175" t="str">
            <v>a593efbe2</v>
          </cell>
          <cell r="M175" t="str">
            <v>2611101 - Petrolina - PE</v>
          </cell>
          <cell r="N175">
            <v>1350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61934891000148</v>
          </cell>
          <cell r="G176" t="str">
            <v>LA ATIVIDADES MEDICAS LTDA</v>
          </cell>
          <cell r="H176" t="str">
            <v>S</v>
          </cell>
          <cell r="I176" t="str">
            <v>S</v>
          </cell>
          <cell r="J176" t="str">
            <v>202500000000005</v>
          </cell>
          <cell r="K176">
            <v>45944</v>
          </cell>
          <cell r="L176" t="str">
            <v>CFGZZPRC</v>
          </cell>
          <cell r="M176" t="str">
            <v>2800308 - Aracaju - SE</v>
          </cell>
          <cell r="N176">
            <v>17250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54838455000100</v>
          </cell>
          <cell r="G177" t="str">
            <v>LETICIA QUEIROZ DIAS DO NASCIMENTO SERVICOS MEDICOS LTDA</v>
          </cell>
          <cell r="H177" t="str">
            <v>S</v>
          </cell>
          <cell r="I177" t="str">
            <v>S</v>
          </cell>
          <cell r="J177">
            <v>41</v>
          </cell>
          <cell r="K177">
            <v>45941</v>
          </cell>
          <cell r="L177" t="str">
            <v>278454370</v>
          </cell>
          <cell r="M177" t="str">
            <v>2304400 - Fortaleza - CE</v>
          </cell>
          <cell r="N177">
            <v>2350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54644379000100</v>
          </cell>
          <cell r="G178" t="str">
            <v>MARIA EDUARDA DA COSTA CAVALCANTI LTDA</v>
          </cell>
          <cell r="H178" t="str">
            <v>S</v>
          </cell>
          <cell r="I178" t="str">
            <v>S</v>
          </cell>
          <cell r="J178">
            <v>39</v>
          </cell>
          <cell r="K178">
            <v>45943</v>
          </cell>
          <cell r="L178" t="str">
            <v>9CPHDXYJ4</v>
          </cell>
          <cell r="M178" t="str">
            <v>2604908 - Cumaru - PE</v>
          </cell>
          <cell r="N178">
            <v>3300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55294633000141</v>
          </cell>
          <cell r="G179" t="str">
            <v>MARIA EDUARDA FONSECA ESTEVES SERVICOS MEDICOS LTDA</v>
          </cell>
          <cell r="H179" t="str">
            <v>S</v>
          </cell>
          <cell r="I179" t="str">
            <v>S</v>
          </cell>
          <cell r="J179">
            <v>54</v>
          </cell>
          <cell r="K179">
            <v>45943</v>
          </cell>
          <cell r="L179" t="str">
            <v>GH4EFBVOI</v>
          </cell>
          <cell r="M179" t="str">
            <v>2604106 - Caruaru - PE</v>
          </cell>
          <cell r="N179">
            <v>13000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55355328000112</v>
          </cell>
          <cell r="G180" t="str">
            <v>MARIANA DE FATIMA ALVES RIBEIRO SERVICOS MEDICOS LTDA</v>
          </cell>
          <cell r="H180" t="str">
            <v>S</v>
          </cell>
          <cell r="I180" t="str">
            <v>S</v>
          </cell>
          <cell r="J180">
            <v>35</v>
          </cell>
          <cell r="K180">
            <v>45951</v>
          </cell>
          <cell r="L180" t="str">
            <v>552308320</v>
          </cell>
          <cell r="M180" t="str">
            <v>2304400 - Fortaleza - CE</v>
          </cell>
          <cell r="N180">
            <v>1100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53294177000104</v>
          </cell>
          <cell r="G181" t="str">
            <v>MARIANA FERREIRA MARTINS DOS SANTOS LTDA</v>
          </cell>
          <cell r="H181" t="str">
            <v>S</v>
          </cell>
          <cell r="I181" t="str">
            <v>S</v>
          </cell>
          <cell r="J181">
            <v>31</v>
          </cell>
          <cell r="K181">
            <v>45943</v>
          </cell>
          <cell r="L181" t="str">
            <v>CALY7DH4</v>
          </cell>
          <cell r="M181" t="str">
            <v>2611606 - Recife - PE</v>
          </cell>
          <cell r="N181">
            <v>3550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61505774000169</v>
          </cell>
          <cell r="G182" t="str">
            <v>MASTERMED CARUARU GESTAO MEDICA LTDA</v>
          </cell>
          <cell r="H182" t="str">
            <v>S</v>
          </cell>
          <cell r="I182" t="str">
            <v>S</v>
          </cell>
          <cell r="J182">
            <v>36</v>
          </cell>
          <cell r="K182">
            <v>45944</v>
          </cell>
          <cell r="L182" t="str">
            <v>0L1FE1HPV</v>
          </cell>
          <cell r="M182" t="str">
            <v>2604106 - Caruaru - PE</v>
          </cell>
          <cell r="N182">
            <v>4400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61505774000169</v>
          </cell>
          <cell r="G183" t="str">
            <v>MASTERMED CARUARU GESTAO MEDICA LTDA</v>
          </cell>
          <cell r="H183" t="str">
            <v>S</v>
          </cell>
          <cell r="I183" t="str">
            <v>S</v>
          </cell>
          <cell r="J183">
            <v>37</v>
          </cell>
          <cell r="K183">
            <v>45944</v>
          </cell>
          <cell r="L183" t="str">
            <v>2SQQZ3FTP</v>
          </cell>
          <cell r="M183" t="str">
            <v>2604106 - Caruaru - PE</v>
          </cell>
          <cell r="N183">
            <v>9400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61505774000169</v>
          </cell>
          <cell r="G184" t="str">
            <v>MASTERMED CARUARU GESTAO MEDICA LTDA</v>
          </cell>
          <cell r="H184" t="str">
            <v>S</v>
          </cell>
          <cell r="I184" t="str">
            <v>S</v>
          </cell>
          <cell r="J184">
            <v>38</v>
          </cell>
          <cell r="K184">
            <v>45944</v>
          </cell>
          <cell r="L184" t="str">
            <v>TA0HM6XM9</v>
          </cell>
          <cell r="M184" t="str">
            <v>2604106 - Caruaru - PE</v>
          </cell>
          <cell r="N184">
            <v>1250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61505774000169</v>
          </cell>
          <cell r="G185" t="str">
            <v>MASTERMED CARUARU GESTAO MEDICA LTDA</v>
          </cell>
          <cell r="H185" t="str">
            <v>S</v>
          </cell>
          <cell r="I185" t="str">
            <v>S</v>
          </cell>
          <cell r="J185">
            <v>39</v>
          </cell>
          <cell r="K185">
            <v>45944</v>
          </cell>
          <cell r="L185" t="str">
            <v>9FSTN85R9</v>
          </cell>
          <cell r="M185" t="str">
            <v>2604106 - Caruaru - PE</v>
          </cell>
          <cell r="N185">
            <v>11750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61505774000169</v>
          </cell>
          <cell r="G186" t="str">
            <v>MASTERMED CARUARU GESTAO MEDICA LTDA</v>
          </cell>
          <cell r="H186" t="str">
            <v>S</v>
          </cell>
          <cell r="I186" t="str">
            <v>S</v>
          </cell>
          <cell r="J186">
            <v>40</v>
          </cell>
          <cell r="K186">
            <v>45944</v>
          </cell>
          <cell r="L186" t="str">
            <v>BOWEGFWNM</v>
          </cell>
          <cell r="M186" t="str">
            <v>2604106 - Caruaru - PE</v>
          </cell>
          <cell r="N186">
            <v>22002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61505774000169</v>
          </cell>
          <cell r="G187" t="str">
            <v>MASTERMED CARUARU GESTAO MEDICA LTDA</v>
          </cell>
          <cell r="H187" t="str">
            <v>S</v>
          </cell>
          <cell r="I187" t="str">
            <v>S</v>
          </cell>
          <cell r="J187">
            <v>41</v>
          </cell>
          <cell r="K187">
            <v>45944</v>
          </cell>
          <cell r="L187" t="str">
            <v>FKDPXXG3O</v>
          </cell>
          <cell r="M187" t="str">
            <v>2604106 - Caruaru - PE</v>
          </cell>
          <cell r="N187">
            <v>3450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61505774000169</v>
          </cell>
          <cell r="G188" t="str">
            <v>MASTERMED CARUARU GESTAO MEDICA LTDA</v>
          </cell>
          <cell r="H188" t="str">
            <v>S</v>
          </cell>
          <cell r="I188" t="str">
            <v>S</v>
          </cell>
          <cell r="J188">
            <v>42</v>
          </cell>
          <cell r="K188">
            <v>45944</v>
          </cell>
          <cell r="L188" t="str">
            <v>RA1AW3KNG</v>
          </cell>
          <cell r="M188" t="str">
            <v>2604106 - Caruaru - PE</v>
          </cell>
          <cell r="N188">
            <v>7450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61505774000169</v>
          </cell>
          <cell r="G189" t="str">
            <v>MASTERMED CARUARU GESTAO MEDICA LTDA</v>
          </cell>
          <cell r="H189" t="str">
            <v>S</v>
          </cell>
          <cell r="I189" t="str">
            <v>S</v>
          </cell>
          <cell r="J189">
            <v>43</v>
          </cell>
          <cell r="K189">
            <v>45944</v>
          </cell>
          <cell r="L189" t="str">
            <v>EENPC3V6J</v>
          </cell>
          <cell r="M189" t="str">
            <v>2604106 - Caruaru - PE</v>
          </cell>
          <cell r="N189">
            <v>11350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61505774000169</v>
          </cell>
          <cell r="G190" t="str">
            <v>MASTERMED CARUARU GESTAO MEDICA LTDA</v>
          </cell>
          <cell r="H190" t="str">
            <v>S</v>
          </cell>
          <cell r="I190" t="str">
            <v>S</v>
          </cell>
          <cell r="J190">
            <v>44</v>
          </cell>
          <cell r="K190">
            <v>45944</v>
          </cell>
          <cell r="L190" t="str">
            <v>EAKUYNNOE</v>
          </cell>
          <cell r="M190" t="str">
            <v>2604106 - Caruaru - PE</v>
          </cell>
          <cell r="N190">
            <v>2500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61505774000169</v>
          </cell>
          <cell r="G191" t="str">
            <v>MASTERMED CARUARU GESTAO MEDICA LTDA</v>
          </cell>
          <cell r="H191" t="str">
            <v>S</v>
          </cell>
          <cell r="I191" t="str">
            <v>S</v>
          </cell>
          <cell r="J191">
            <v>45</v>
          </cell>
          <cell r="K191">
            <v>45944</v>
          </cell>
          <cell r="L191" t="str">
            <v>4SFZMMWDW</v>
          </cell>
          <cell r="M191" t="str">
            <v>2604106 - Caruaru - PE</v>
          </cell>
          <cell r="N191">
            <v>11600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61505774000169</v>
          </cell>
          <cell r="G192" t="str">
            <v>MASTERMED CARUARU GESTAO MEDICA LTDA</v>
          </cell>
          <cell r="H192" t="str">
            <v>S</v>
          </cell>
          <cell r="I192" t="str">
            <v>S</v>
          </cell>
          <cell r="J192">
            <v>47</v>
          </cell>
          <cell r="K192">
            <v>45944</v>
          </cell>
          <cell r="L192" t="str">
            <v>WMR9GXDP7</v>
          </cell>
          <cell r="M192" t="str">
            <v>2604106 - Caruaru - PE</v>
          </cell>
          <cell r="N192">
            <v>5000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57883930000158</v>
          </cell>
          <cell r="G193" t="str">
            <v>MATEUS SOUZA DE CARVALHO LTDA</v>
          </cell>
          <cell r="H193" t="str">
            <v>S</v>
          </cell>
          <cell r="I193" t="str">
            <v>S</v>
          </cell>
          <cell r="J193">
            <v>10</v>
          </cell>
          <cell r="K193">
            <v>45941</v>
          </cell>
          <cell r="L193" t="str">
            <v>D2QS4LFE</v>
          </cell>
          <cell r="M193" t="str">
            <v>2611606 - Recife - PE</v>
          </cell>
          <cell r="N193">
            <v>8850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45237924000144</v>
          </cell>
          <cell r="G194" t="str">
            <v>MEDCENTER ATIVIDADES MEDICAS LTDA</v>
          </cell>
          <cell r="H194" t="str">
            <v>S</v>
          </cell>
          <cell r="I194" t="str">
            <v>S</v>
          </cell>
          <cell r="J194">
            <v>3030</v>
          </cell>
          <cell r="K194">
            <v>45943</v>
          </cell>
          <cell r="L194" t="str">
            <v>BIMA13239</v>
          </cell>
          <cell r="M194" t="str">
            <v>2609600 - Olinda - PE</v>
          </cell>
          <cell r="N194">
            <v>11750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24684015000184</v>
          </cell>
          <cell r="G195" t="str">
            <v>MURAB LINS MEDICOS ASSOCIADOS LTDA - ME</v>
          </cell>
          <cell r="H195" t="str">
            <v>S</v>
          </cell>
          <cell r="I195" t="str">
            <v>S</v>
          </cell>
          <cell r="J195">
            <v>705</v>
          </cell>
          <cell r="K195">
            <v>45943</v>
          </cell>
          <cell r="L195" t="str">
            <v>29nps87h3klu4zvcd5wjoatrxyg</v>
          </cell>
          <cell r="M195" t="str">
            <v>2307304 - Juazeiro do Norte - CE</v>
          </cell>
          <cell r="N195">
            <v>8850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33822436000115</v>
          </cell>
          <cell r="G196" t="str">
            <v>NOVA SAUDE E MEDICINA ESPECIALIZADA LTDA</v>
          </cell>
          <cell r="H196" t="str">
            <v>S</v>
          </cell>
          <cell r="I196" t="str">
            <v>S</v>
          </cell>
          <cell r="J196">
            <v>1101</v>
          </cell>
          <cell r="K196">
            <v>45943</v>
          </cell>
          <cell r="L196" t="str">
            <v>EZLT11476</v>
          </cell>
          <cell r="M196" t="str">
            <v>2609600 - Olinda - PE</v>
          </cell>
          <cell r="N196">
            <v>3490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32755116000127</v>
          </cell>
          <cell r="G197" t="str">
            <v>ORTOMAXI ORTOPEDIA E SERVICOS MEDICOS LTDA</v>
          </cell>
          <cell r="H197" t="str">
            <v>S</v>
          </cell>
          <cell r="I197" t="str">
            <v>S</v>
          </cell>
          <cell r="J197">
            <v>103</v>
          </cell>
          <cell r="K197">
            <v>45941</v>
          </cell>
          <cell r="L197" t="str">
            <v>3MWTBEFJ</v>
          </cell>
          <cell r="M197" t="str">
            <v>2611606 - Recife - PE</v>
          </cell>
          <cell r="N197">
            <v>2500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55187065000180</v>
          </cell>
          <cell r="G198" t="str">
            <v>OTAVIO FERREIRA LINS NETO LTDA</v>
          </cell>
          <cell r="H198" t="str">
            <v>S</v>
          </cell>
          <cell r="I198" t="str">
            <v>S</v>
          </cell>
          <cell r="J198">
            <v>26</v>
          </cell>
          <cell r="K198">
            <v>45941</v>
          </cell>
          <cell r="L198" t="str">
            <v>LDD1YH3NJ</v>
          </cell>
          <cell r="M198" t="str">
            <v>2604106 - Caruaru - PE</v>
          </cell>
          <cell r="N198">
            <v>2200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55393703000119</v>
          </cell>
          <cell r="G199" t="str">
            <v>R. V. MONTEIRO SERVICOS MEDICOS</v>
          </cell>
          <cell r="H199" t="str">
            <v>S</v>
          </cell>
          <cell r="I199" t="str">
            <v>S</v>
          </cell>
          <cell r="J199">
            <v>14</v>
          </cell>
          <cell r="K199">
            <v>45943</v>
          </cell>
          <cell r="L199" t="str">
            <v>VXJMZJCL6</v>
          </cell>
          <cell r="M199" t="str">
            <v>2608800 - Lajedo - PE</v>
          </cell>
          <cell r="N199">
            <v>7200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55375899000119</v>
          </cell>
          <cell r="G200" t="str">
            <v>RAFAEL C. DE LIMA E SILVA LTDA</v>
          </cell>
          <cell r="H200" t="str">
            <v>S</v>
          </cell>
          <cell r="I200" t="str">
            <v>S</v>
          </cell>
          <cell r="J200">
            <v>12</v>
          </cell>
          <cell r="K200">
            <v>45944</v>
          </cell>
          <cell r="L200" t="str">
            <v>901803615</v>
          </cell>
          <cell r="M200" t="str">
            <v>2304400 - Fortaleza - CE</v>
          </cell>
          <cell r="N200">
            <v>4550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59944458000141</v>
          </cell>
          <cell r="G201" t="str">
            <v>RC GESTAO EM SAUDE DE CARUARU LTDA</v>
          </cell>
          <cell r="H201" t="str">
            <v>S</v>
          </cell>
          <cell r="I201" t="str">
            <v>S</v>
          </cell>
          <cell r="J201">
            <v>10</v>
          </cell>
          <cell r="K201">
            <v>45943</v>
          </cell>
          <cell r="L201" t="str">
            <v>XQHEI6GDR</v>
          </cell>
          <cell r="M201" t="str">
            <v>2604106 - Caruaru - PE</v>
          </cell>
          <cell r="N201">
            <v>6200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59944458000141</v>
          </cell>
          <cell r="G202" t="str">
            <v>RC GESTAO EM SAUDE DE CARUARU LTDA</v>
          </cell>
          <cell r="H202" t="str">
            <v>S</v>
          </cell>
          <cell r="I202" t="str">
            <v>S</v>
          </cell>
          <cell r="J202">
            <v>11</v>
          </cell>
          <cell r="K202">
            <v>45943</v>
          </cell>
          <cell r="L202" t="str">
            <v>O6NELTRPJ</v>
          </cell>
          <cell r="M202" t="str">
            <v>2604106 - Caruaru - PE</v>
          </cell>
          <cell r="N202">
            <v>5500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59944458000141</v>
          </cell>
          <cell r="G203" t="str">
            <v>RC GESTAO EM SAUDE DE CARUARU LTDA</v>
          </cell>
          <cell r="H203" t="str">
            <v>S</v>
          </cell>
          <cell r="I203" t="str">
            <v>S</v>
          </cell>
          <cell r="J203">
            <v>12</v>
          </cell>
          <cell r="K203">
            <v>45943</v>
          </cell>
          <cell r="L203" t="str">
            <v>FQYYTJC7Q</v>
          </cell>
          <cell r="M203" t="str">
            <v>2606804 - Igarassu - PE</v>
          </cell>
          <cell r="N203">
            <v>1100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45595818000132</v>
          </cell>
          <cell r="G204" t="str">
            <v>ROSICLEIA MOURA GOMES SERVIÇOS MEDICOS LTDA</v>
          </cell>
          <cell r="H204" t="str">
            <v>S</v>
          </cell>
          <cell r="I204" t="str">
            <v>S</v>
          </cell>
          <cell r="J204">
            <v>69</v>
          </cell>
          <cell r="K204">
            <v>45944</v>
          </cell>
          <cell r="L204" t="str">
            <v>SZBO93076</v>
          </cell>
          <cell r="M204" t="str">
            <v>2611606 - Recife - PE</v>
          </cell>
          <cell r="N204">
            <v>3750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59151078000150</v>
          </cell>
          <cell r="G205" t="str">
            <v>RT SERVICOS MEDICOS AMBULATORIAIS LTDA</v>
          </cell>
          <cell r="H205" t="str">
            <v>S</v>
          </cell>
          <cell r="I205" t="str">
            <v>S</v>
          </cell>
          <cell r="J205">
            <v>10</v>
          </cell>
          <cell r="K205">
            <v>45944</v>
          </cell>
          <cell r="L205" t="str">
            <v>DWFBRNCE</v>
          </cell>
          <cell r="M205" t="str">
            <v>2604106 - Caruaru - PE</v>
          </cell>
          <cell r="N205">
            <v>3850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53809280000140</v>
          </cell>
          <cell r="G206" t="str">
            <v>SEVLLA LORENA MELO LIMA ATIVIDADE MEDICA</v>
          </cell>
          <cell r="H206" t="str">
            <v>S</v>
          </cell>
          <cell r="I206" t="str">
            <v>S</v>
          </cell>
          <cell r="J206">
            <v>21</v>
          </cell>
          <cell r="K206">
            <v>45944</v>
          </cell>
          <cell r="L206" t="str">
            <v>OVJ2NEVI3</v>
          </cell>
          <cell r="M206" t="str">
            <v>2615300 - Timbaúba - PE</v>
          </cell>
          <cell r="N206">
            <v>8800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60432692000179</v>
          </cell>
          <cell r="G207" t="str">
            <v>SILVA GOMES SERVICOS MEDICOS LTDA</v>
          </cell>
          <cell r="H207" t="str">
            <v>S</v>
          </cell>
          <cell r="I207" t="str">
            <v>S</v>
          </cell>
          <cell r="J207">
            <v>12</v>
          </cell>
          <cell r="K207">
            <v>45943</v>
          </cell>
          <cell r="L207" t="str">
            <v>YEZCE8LV1</v>
          </cell>
          <cell r="M207" t="str">
            <v>2604106 - Caruaru - PE</v>
          </cell>
          <cell r="N207">
            <v>13900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49924510000144</v>
          </cell>
          <cell r="G208" t="str">
            <v>T M C BRASILIANO</v>
          </cell>
          <cell r="H208" t="str">
            <v>S</v>
          </cell>
          <cell r="I208" t="str">
            <v>S</v>
          </cell>
          <cell r="J208">
            <v>39</v>
          </cell>
          <cell r="K208">
            <v>45943</v>
          </cell>
          <cell r="L208" t="str">
            <v>9SWYAAR83</v>
          </cell>
          <cell r="M208" t="str">
            <v>2304400 - Fortaleza - CE</v>
          </cell>
          <cell r="N208">
            <v>16000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51230618000189</v>
          </cell>
          <cell r="G209" t="str">
            <v>THAYANA PBL E CIA LTDA</v>
          </cell>
          <cell r="H209" t="str">
            <v>S</v>
          </cell>
          <cell r="I209" t="str">
            <v>S</v>
          </cell>
          <cell r="J209">
            <v>31</v>
          </cell>
          <cell r="K209">
            <v>45944</v>
          </cell>
          <cell r="L209" t="str">
            <v>136613020</v>
          </cell>
          <cell r="M209" t="str">
            <v>2604106 - Caruaru - PE</v>
          </cell>
          <cell r="N209">
            <v>10900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55971492000154</v>
          </cell>
          <cell r="G210" t="str">
            <v xml:space="preserve">TMAP SERVICOS MEDICOS LTDA </v>
          </cell>
          <cell r="H210" t="str">
            <v>S</v>
          </cell>
          <cell r="I210" t="str">
            <v>S</v>
          </cell>
          <cell r="J210">
            <v>37</v>
          </cell>
          <cell r="K210">
            <v>45944</v>
          </cell>
          <cell r="L210" t="str">
            <v>LINNS2VOJ</v>
          </cell>
          <cell r="M210" t="str">
            <v>2611606 - Recife - PE</v>
          </cell>
          <cell r="N210">
            <v>6600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45720936000125</v>
          </cell>
          <cell r="G211" t="str">
            <v>TP SERVICOS MEDICOS LTDA</v>
          </cell>
          <cell r="H211" t="str">
            <v>S</v>
          </cell>
          <cell r="I211" t="str">
            <v>S</v>
          </cell>
          <cell r="J211">
            <v>46</v>
          </cell>
          <cell r="K211">
            <v>45943</v>
          </cell>
          <cell r="L211" t="str">
            <v>NK7LPGFR3</v>
          </cell>
          <cell r="M211" t="str">
            <v>2604106 - Caruaru - PE</v>
          </cell>
          <cell r="N211">
            <v>20400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30888560000195</v>
          </cell>
          <cell r="G212" t="str">
            <v>TTIAGO JOSE PEDRO DA SILVA</v>
          </cell>
          <cell r="H212" t="str">
            <v>S</v>
          </cell>
          <cell r="I212" t="str">
            <v>S</v>
          </cell>
          <cell r="J212">
            <v>136</v>
          </cell>
          <cell r="K212">
            <v>45944</v>
          </cell>
          <cell r="L212" t="str">
            <v>RKCJ8NFPJ</v>
          </cell>
          <cell r="M212" t="str">
            <v>2604106 - Caruaru - PE</v>
          </cell>
          <cell r="N212">
            <v>6250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17206923000105</v>
          </cell>
          <cell r="G213" t="str">
            <v>UNICIPE SERVICOS MEDICOS LTDA ME</v>
          </cell>
          <cell r="H213" t="str">
            <v>S</v>
          </cell>
          <cell r="I213" t="str">
            <v>S</v>
          </cell>
          <cell r="J213">
            <v>429</v>
          </cell>
          <cell r="K213">
            <v>45943</v>
          </cell>
          <cell r="L213" t="str">
            <v>8HQXL44S</v>
          </cell>
          <cell r="M213" t="str">
            <v>2611606 - Recife - PE</v>
          </cell>
          <cell r="N213">
            <v>16000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48511136000192</v>
          </cell>
          <cell r="G214" t="str">
            <v>V1 SERVICOS MEDICOS LTDA</v>
          </cell>
          <cell r="H214" t="str">
            <v>S</v>
          </cell>
          <cell r="I214" t="str">
            <v>S</v>
          </cell>
          <cell r="J214">
            <v>2634</v>
          </cell>
          <cell r="K214">
            <v>45944</v>
          </cell>
          <cell r="L214" t="str">
            <v>ZPUB66632</v>
          </cell>
          <cell r="M214" t="str">
            <v>2609600 - Olinda - PE</v>
          </cell>
          <cell r="N214">
            <v>8950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48163806000127</v>
          </cell>
          <cell r="G215" t="str">
            <v>VAGNER DA FONSECA CONCA FILHO</v>
          </cell>
          <cell r="H215" t="str">
            <v>S</v>
          </cell>
          <cell r="I215" t="str">
            <v>S</v>
          </cell>
          <cell r="J215">
            <v>45</v>
          </cell>
          <cell r="K215">
            <v>45944</v>
          </cell>
          <cell r="L215" t="str">
            <v>NAAABIBHC</v>
          </cell>
          <cell r="M215" t="str">
            <v>2511301 - Piancó - PB</v>
          </cell>
          <cell r="N215">
            <v>11250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49458990000103</v>
          </cell>
          <cell r="G216" t="str">
            <v>WALDEMIR ERNESTO DE SOUZA JUNIOR</v>
          </cell>
          <cell r="H216" t="str">
            <v>S</v>
          </cell>
          <cell r="I216" t="str">
            <v>S</v>
          </cell>
          <cell r="J216">
            <v>41</v>
          </cell>
          <cell r="K216">
            <v>45944</v>
          </cell>
          <cell r="L216" t="str">
            <v>T3VF944BA</v>
          </cell>
          <cell r="M216" t="str">
            <v>2604106 - Caruaru - PE</v>
          </cell>
          <cell r="N216">
            <v>5000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59180115000158</v>
          </cell>
          <cell r="G217" t="str">
            <v>WYVISON GOMES DE LIMA SERVICOS MEDICOS LTDA</v>
          </cell>
          <cell r="H217" t="str">
            <v>S</v>
          </cell>
          <cell r="I217" t="str">
            <v>S</v>
          </cell>
          <cell r="J217">
            <v>16</v>
          </cell>
          <cell r="K217">
            <v>45933</v>
          </cell>
          <cell r="L217" t="str">
            <v>ADSV87601</v>
          </cell>
          <cell r="M217" t="str">
            <v>2609600 - Olinda - PE</v>
          </cell>
          <cell r="N217">
            <v>6750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46705567000164</v>
          </cell>
          <cell r="G218" t="str">
            <v>RESFISIO FISIOTERAPIA LTDA</v>
          </cell>
          <cell r="H218" t="str">
            <v>S</v>
          </cell>
          <cell r="I218" t="str">
            <v>S</v>
          </cell>
          <cell r="J218" t="str">
            <v>290</v>
          </cell>
          <cell r="K218">
            <v>45936</v>
          </cell>
          <cell r="L218" t="str">
            <v>B2UGBESQ</v>
          </cell>
          <cell r="M218" t="str">
            <v>2611606 - Recife - PE</v>
          </cell>
          <cell r="N218">
            <v>21800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14019626000154</v>
          </cell>
          <cell r="G219" t="str">
            <v>ANNALISE LABORATORIOS LTDA</v>
          </cell>
          <cell r="H219" t="str">
            <v>S</v>
          </cell>
          <cell r="I219" t="str">
            <v>S</v>
          </cell>
          <cell r="J219" t="str">
            <v>240</v>
          </cell>
          <cell r="K219">
            <v>45945</v>
          </cell>
          <cell r="L219" t="str">
            <v>R93NF28E5</v>
          </cell>
          <cell r="M219" t="str">
            <v>2608800 - Lajedo - PE</v>
          </cell>
          <cell r="N219">
            <v>44611.99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1699696000159</v>
          </cell>
          <cell r="G220" t="str">
            <v>QUALIAGUA LABORATORIO E CONSULTORIA LTDA</v>
          </cell>
          <cell r="H220" t="str">
            <v>S</v>
          </cell>
          <cell r="I220" t="str">
            <v>S</v>
          </cell>
          <cell r="J220" t="str">
            <v>77878</v>
          </cell>
          <cell r="K220">
            <v>45931</v>
          </cell>
          <cell r="L220" t="str">
            <v>PTCVUJ8U</v>
          </cell>
          <cell r="M220" t="str">
            <v>2611606 - Recife - PE</v>
          </cell>
          <cell r="N220">
            <v>563.86</v>
          </cell>
        </row>
        <row r="221">
          <cell r="C221" t="str">
            <v>UPA CARUARU - CG Nº 011/2022</v>
          </cell>
          <cell r="E221" t="str">
            <v>5.8 - Locação de Veículos Automotores</v>
          </cell>
          <cell r="F221">
            <v>29932922000119</v>
          </cell>
          <cell r="G221" t="str">
            <v>MEDLIFE LOCACAO DE MAQUINAS E EQUIPAMENTOS LTDA</v>
          </cell>
          <cell r="H221" t="str">
            <v>S</v>
          </cell>
          <cell r="I221" t="str">
            <v>N</v>
          </cell>
          <cell r="J221" t="str">
            <v>1102</v>
          </cell>
          <cell r="K221">
            <v>45929</v>
          </cell>
          <cell r="M221" t="str">
            <v>2611606 - Recife - PE</v>
          </cell>
          <cell r="N221">
            <v>32000</v>
          </cell>
        </row>
        <row r="222">
          <cell r="C222" t="str">
            <v>UPA CARUARU - CG Nº 011/2022</v>
          </cell>
          <cell r="E222" t="str">
            <v>4.6 - Serviços de Profissionais de Saúde</v>
          </cell>
          <cell r="F222" t="str">
            <v>097.489.784-19</v>
          </cell>
          <cell r="G222" t="str">
            <v>MICHELE SEVERINA DOS SANTOS SILVA</v>
          </cell>
          <cell r="H222" t="str">
            <v>S</v>
          </cell>
          <cell r="I222" t="str">
            <v>N</v>
          </cell>
          <cell r="J222" t="str">
            <v>092025</v>
          </cell>
          <cell r="K222">
            <v>45930</v>
          </cell>
          <cell r="M222" t="str">
            <v>2606408 - Gravatá - PE</v>
          </cell>
          <cell r="N222">
            <v>2424.2600000000002</v>
          </cell>
        </row>
        <row r="223">
          <cell r="C223" t="str">
            <v>UPA CARUARU - CG Nº 011/2022</v>
          </cell>
          <cell r="E223" t="str">
            <v>5.15 - Serviços Domésticos</v>
          </cell>
          <cell r="F223">
            <v>27837083000124</v>
          </cell>
          <cell r="G223" t="str">
            <v>CLEAN HIGIENIZAÇÃO DE TEXTEIS LTDA</v>
          </cell>
          <cell r="H223" t="str">
            <v>S</v>
          </cell>
          <cell r="I223" t="str">
            <v>S</v>
          </cell>
          <cell r="J223" t="str">
            <v>4649</v>
          </cell>
          <cell r="K223">
            <v>45932</v>
          </cell>
          <cell r="L223" t="str">
            <v>KGCK05512</v>
          </cell>
          <cell r="M223" t="str">
            <v>2607901 - Jaboatão dos Guararapes - PE</v>
          </cell>
          <cell r="N223">
            <v>3200</v>
          </cell>
        </row>
        <row r="224">
          <cell r="C224" t="str">
            <v>UPA CARUARU - CG Nº 011/2022</v>
          </cell>
          <cell r="E224" t="str">
            <v>5.10 - Detetização/Tratamento de Resíduos e Afins</v>
          </cell>
          <cell r="F224">
            <v>26893667000154</v>
          </cell>
          <cell r="G224" t="str">
            <v>AMBIPAR HEALTH WASTE SERVICES S.A.</v>
          </cell>
          <cell r="H224" t="str">
            <v>S</v>
          </cell>
          <cell r="I224" t="str">
            <v>S</v>
          </cell>
          <cell r="J224" t="str">
            <v>66058</v>
          </cell>
          <cell r="K224">
            <v>45938</v>
          </cell>
          <cell r="L224" t="str">
            <v>UMFRXHGP</v>
          </cell>
          <cell r="M224" t="str">
            <v>2611606 - Recife - PE</v>
          </cell>
          <cell r="N224">
            <v>1855.47</v>
          </cell>
        </row>
        <row r="225">
          <cell r="C225" t="str">
            <v>UPA CARUARU - CG Nº 011/2022</v>
          </cell>
          <cell r="E225" t="str">
            <v>5.17 - Manutenção de Software, Certificação Digital e Microfilmagem</v>
          </cell>
          <cell r="F225">
            <v>10891998000115</v>
          </cell>
          <cell r="G225" t="str">
            <v>ADVISERSIT SERVICOS EM INFORMATICA LTDA</v>
          </cell>
          <cell r="H225" t="str">
            <v>S</v>
          </cell>
          <cell r="I225" t="str">
            <v>S</v>
          </cell>
          <cell r="J225" t="str">
            <v>20</v>
          </cell>
          <cell r="K225">
            <v>45929</v>
          </cell>
          <cell r="L225" t="str">
            <v>O4RAVBL19</v>
          </cell>
          <cell r="M225" t="str">
            <v>2610707 - Paulista - PE</v>
          </cell>
          <cell r="N225">
            <v>1200</v>
          </cell>
        </row>
        <row r="226">
          <cell r="C226" t="str">
            <v>UPA CARUARU - CG Nº 011/2022</v>
          </cell>
          <cell r="E226" t="str">
            <v>5.17 - Manutenção de Software, Certificação Digital e Microfilmagem</v>
          </cell>
          <cell r="F226">
            <v>4069709000102</v>
          </cell>
          <cell r="G226" t="str">
            <v>BIONEXO S.A.</v>
          </cell>
          <cell r="H226" t="str">
            <v>S</v>
          </cell>
          <cell r="I226" t="str">
            <v>S</v>
          </cell>
          <cell r="J226" t="str">
            <v>590977</v>
          </cell>
          <cell r="K226">
            <v>45901</v>
          </cell>
          <cell r="L226" t="str">
            <v>L6KC6WYL</v>
          </cell>
          <cell r="M226" t="str">
            <v>3550308 - São Paulo - SP</v>
          </cell>
          <cell r="N226">
            <v>935</v>
          </cell>
        </row>
        <row r="227">
          <cell r="C227" t="str">
            <v>UPA CARUARU - CG Nº 011/2022</v>
          </cell>
          <cell r="E227" t="str">
            <v>5.17 - Manutenção de Software, Certificação Digital e Microfilmagem</v>
          </cell>
          <cell r="F227">
            <v>92306257000780</v>
          </cell>
          <cell r="G227" t="str">
            <v>MV INFORMATICA NORDESTE LTDA</v>
          </cell>
          <cell r="H227" t="str">
            <v>S</v>
          </cell>
          <cell r="I227" t="str">
            <v>S</v>
          </cell>
          <cell r="J227" t="str">
            <v>95046</v>
          </cell>
          <cell r="K227">
            <v>45902</v>
          </cell>
          <cell r="L227" t="str">
            <v>B32MVUDI</v>
          </cell>
          <cell r="M227" t="str">
            <v>2611606 - Recife - PE</v>
          </cell>
          <cell r="N227">
            <v>11578.95</v>
          </cell>
        </row>
        <row r="228">
          <cell r="C228" t="str">
            <v>UPA CARUARU - CG Nº 011/2022</v>
          </cell>
          <cell r="E228" t="str">
            <v>5.17 - Manutenção de Software, Certificação Digital e Microfilmagem</v>
          </cell>
          <cell r="F228">
            <v>43166657000136</v>
          </cell>
          <cell r="G228" t="str">
            <v>SERVICOS TECNICOS LTDA</v>
          </cell>
          <cell r="H228" t="str">
            <v>S</v>
          </cell>
          <cell r="I228" t="str">
            <v>S</v>
          </cell>
          <cell r="J228" t="str">
            <v>1405</v>
          </cell>
          <cell r="K228">
            <v>45901</v>
          </cell>
          <cell r="L228" t="str">
            <v>HBXAACPF</v>
          </cell>
          <cell r="M228" t="str">
            <v>2611606 - Recife - PE</v>
          </cell>
          <cell r="N228">
            <v>13403.5</v>
          </cell>
        </row>
        <row r="229">
          <cell r="C229" t="str">
            <v>UPA CARUARU - CG Nº 011/2022</v>
          </cell>
          <cell r="E229" t="str">
            <v>5.17 - Manutenção de Software, Certificação Digital e Microfilmagem</v>
          </cell>
          <cell r="F229">
            <v>7333111000169</v>
          </cell>
          <cell r="G229" t="str">
            <v>SAFETEC INFORMATICA LTDA</v>
          </cell>
          <cell r="H229" t="str">
            <v>S</v>
          </cell>
          <cell r="I229" t="str">
            <v>S</v>
          </cell>
          <cell r="J229" t="str">
            <v>177480</v>
          </cell>
          <cell r="K229">
            <v>45932</v>
          </cell>
          <cell r="L229" t="str">
            <v>CSIF4WEU</v>
          </cell>
          <cell r="M229" t="str">
            <v>2611606 - Recife - PE</v>
          </cell>
          <cell r="N229">
            <v>59.44</v>
          </cell>
        </row>
        <row r="230">
          <cell r="C230" t="str">
            <v>UPA CARUARU - CG Nº 011/2022</v>
          </cell>
          <cell r="E230" t="str">
            <v>5.17 - Manutenção de Software, Certificação Digital e Microfilmagem</v>
          </cell>
          <cell r="F230">
            <v>7333111000169</v>
          </cell>
          <cell r="G230" t="str">
            <v>SAFETEC INFORMATICA LTDA</v>
          </cell>
          <cell r="H230" t="str">
            <v>S</v>
          </cell>
          <cell r="I230" t="str">
            <v>S</v>
          </cell>
          <cell r="J230" t="str">
            <v>177484</v>
          </cell>
          <cell r="K230">
            <v>45932</v>
          </cell>
          <cell r="L230" t="str">
            <v>SWKXTCIU</v>
          </cell>
          <cell r="M230" t="str">
            <v>2611606 - Recife - PE</v>
          </cell>
          <cell r="N230">
            <v>1021.73</v>
          </cell>
        </row>
        <row r="231">
          <cell r="C231" t="str">
            <v>UPA CARUARU - CG Nº 011/2022</v>
          </cell>
          <cell r="E231" t="str">
            <v>5.17 - Manutenção de Software, Certificação Digital e Microfilmagem</v>
          </cell>
          <cell r="F231">
            <v>5633849000116</v>
          </cell>
          <cell r="G231" t="str">
            <v>GCINET SERVICOS DE INFORMATICA LTDA</v>
          </cell>
          <cell r="H231" t="str">
            <v>S</v>
          </cell>
          <cell r="I231" t="str">
            <v>S</v>
          </cell>
          <cell r="J231" t="str">
            <v>85924</v>
          </cell>
          <cell r="K231">
            <v>45901</v>
          </cell>
          <cell r="L231" t="str">
            <v>AND9KBRE</v>
          </cell>
          <cell r="M231" t="str">
            <v>2611606 - Recife - PE</v>
          </cell>
          <cell r="N231">
            <v>1046.77</v>
          </cell>
        </row>
        <row r="232">
          <cell r="C232" t="str">
            <v>UPA CARUARU - CG Nº 011/2022</v>
          </cell>
          <cell r="E232" t="str">
            <v>5.17 - Manutenção de Software, Certificação Digital e Microfilmagem</v>
          </cell>
          <cell r="F232">
            <v>34624704000157</v>
          </cell>
          <cell r="G232" t="str">
            <v>TECHSYST SISTEMAS DE AUTOMACAO E INFORMATICA LTDA</v>
          </cell>
          <cell r="H232" t="str">
            <v>S</v>
          </cell>
          <cell r="I232" t="str">
            <v>S</v>
          </cell>
          <cell r="J232" t="str">
            <v>392</v>
          </cell>
          <cell r="K232">
            <v>45936</v>
          </cell>
          <cell r="L232" t="str">
            <v>6FTFG8ND</v>
          </cell>
          <cell r="M232" t="str">
            <v>2611606 - Recife - PE</v>
          </cell>
          <cell r="N232">
            <v>320</v>
          </cell>
        </row>
        <row r="233">
          <cell r="C233" t="str">
            <v>UPA CARUARU - CG Nº 011/2022</v>
          </cell>
          <cell r="E233" t="str">
            <v>5.17 - Manutenção de Software, Certificação Digital e Microfilmagem</v>
          </cell>
          <cell r="F233">
            <v>23412408000176</v>
          </cell>
          <cell r="G233" t="str">
            <v>WEK - TECHNOLOGY IN BUSINESS LTDA</v>
          </cell>
          <cell r="H233" t="str">
            <v>S</v>
          </cell>
          <cell r="I233" t="str">
            <v>S</v>
          </cell>
          <cell r="J233" t="str">
            <v>16418</v>
          </cell>
          <cell r="K233">
            <v>45936</v>
          </cell>
          <cell r="L233" t="str">
            <v>TYKSYA6P</v>
          </cell>
          <cell r="M233" t="str">
            <v>4209102 - Joinville - SC</v>
          </cell>
          <cell r="N233">
            <v>1160.52</v>
          </cell>
        </row>
        <row r="234">
          <cell r="C234" t="str">
            <v>UPA CARUARU - CG Nº 011/2022</v>
          </cell>
          <cell r="E234" t="str">
            <v>5.17 - Manutenção de Software, Certificação Digital e Microfilmagem</v>
          </cell>
          <cell r="F234">
            <v>24524355000148</v>
          </cell>
          <cell r="G234" t="str">
            <v xml:space="preserve">JOB SERVICOS E GESTAO ESTRATEGICA DE TI - EIRELI ME </v>
          </cell>
          <cell r="H234" t="str">
            <v>S</v>
          </cell>
          <cell r="I234" t="str">
            <v>S</v>
          </cell>
          <cell r="J234" t="str">
            <v>573</v>
          </cell>
          <cell r="K234">
            <v>45926</v>
          </cell>
          <cell r="L234" t="str">
            <v>FVML77446</v>
          </cell>
          <cell r="M234" t="str">
            <v>2609600 - Olinda - PE</v>
          </cell>
          <cell r="N234">
            <v>150</v>
          </cell>
        </row>
        <row r="235">
          <cell r="C235" t="str">
            <v>UPA CARUARU - CG Nº 011/2022</v>
          </cell>
          <cell r="E235" t="str">
            <v>5.22 - Vigilância Ostensiva / Monitorada</v>
          </cell>
          <cell r="F235">
            <v>11572781000105</v>
          </cell>
          <cell r="G235" t="str">
            <v>SOSERVI VIGILANCIA LTDA</v>
          </cell>
          <cell r="H235" t="str">
            <v>S</v>
          </cell>
          <cell r="I235" t="str">
            <v>S</v>
          </cell>
          <cell r="J235" t="str">
            <v>11415</v>
          </cell>
          <cell r="K235">
            <v>45911</v>
          </cell>
          <cell r="L235" t="str">
            <v>NTKA82485</v>
          </cell>
          <cell r="M235" t="str">
            <v>2609600 - Olinda - PE</v>
          </cell>
          <cell r="N235">
            <v>28112.03</v>
          </cell>
        </row>
        <row r="236">
          <cell r="C236" t="str">
            <v>UPA CARUARU - CG Nº 011/2022</v>
          </cell>
          <cell r="E236" t="str">
            <v>5.22 - Vigilância Ostensiva / Monitorada</v>
          </cell>
          <cell r="F236">
            <v>11572781000105</v>
          </cell>
          <cell r="G236" t="str">
            <v>SOSERVI VIGILANCIA LTDA</v>
          </cell>
          <cell r="H236" t="str">
            <v>S</v>
          </cell>
          <cell r="I236" t="str">
            <v>S</v>
          </cell>
          <cell r="J236" t="str">
            <v>11416</v>
          </cell>
          <cell r="K236">
            <v>45911</v>
          </cell>
          <cell r="L236" t="str">
            <v>CCTZ09023</v>
          </cell>
          <cell r="M236" t="str">
            <v>2609600 - Olinda - PE</v>
          </cell>
          <cell r="N236">
            <v>17867.82</v>
          </cell>
        </row>
        <row r="237">
          <cell r="C237" t="str">
            <v>UPA CARUARU - CG Nº 011/2022</v>
          </cell>
          <cell r="E237" t="str">
            <v>5.99 - Outros Serviços de Terceiros Pessoa Jurídica</v>
          </cell>
          <cell r="F237" t="str">
            <v>10.998.292/0001-57</v>
          </cell>
          <cell r="G237" t="str">
            <v>CIEE - CENTRO DE INTEGRAÇÃO EMPRESA ESCOLA PERNAMBUCO</v>
          </cell>
          <cell r="H237" t="str">
            <v>S</v>
          </cell>
          <cell r="I237" t="str">
            <v>N</v>
          </cell>
          <cell r="J237" t="str">
            <v>092025</v>
          </cell>
          <cell r="K237">
            <v>45939</v>
          </cell>
          <cell r="M237" t="str">
            <v>2604106 - Caruaru - PE</v>
          </cell>
          <cell r="N237">
            <v>1122.96</v>
          </cell>
        </row>
        <row r="238">
          <cell r="C238" t="str">
            <v>UPA CARUARU - CG Nº 011/2022</v>
          </cell>
          <cell r="E238" t="str">
            <v>5.10 - Detetização/Tratamento de Resíduos e Afins</v>
          </cell>
          <cell r="F238">
            <v>9595245000183</v>
          </cell>
          <cell r="G238" t="str">
            <v xml:space="preserve">FOCUS SERVICOS AMBIENTAIS LTDA ME </v>
          </cell>
          <cell r="H238" t="str">
            <v>S</v>
          </cell>
          <cell r="I238" t="str">
            <v>S</v>
          </cell>
          <cell r="J238" t="str">
            <v>25803</v>
          </cell>
          <cell r="K238">
            <v>45930</v>
          </cell>
          <cell r="L238" t="str">
            <v>JEUSAHKU</v>
          </cell>
          <cell r="M238" t="str">
            <v>2611606 - Recife - PE</v>
          </cell>
          <cell r="N238">
            <v>1058.76</v>
          </cell>
        </row>
        <row r="239">
          <cell r="C239" t="str">
            <v>UPA CARUARU - CG Nº 011/2022</v>
          </cell>
          <cell r="E239" t="str">
            <v>5.23 - Limpeza e Conservação</v>
          </cell>
          <cell r="F239">
            <v>9863853000121</v>
          </cell>
          <cell r="G239" t="str">
            <v>SOSERVI-SOCIEDADE DE SERVICOS GERAIS LTDA</v>
          </cell>
          <cell r="H239" t="str">
            <v>S</v>
          </cell>
          <cell r="I239" t="str">
            <v>S</v>
          </cell>
          <cell r="J239" t="str">
            <v>87075</v>
          </cell>
          <cell r="K239">
            <v>45909</v>
          </cell>
          <cell r="L239" t="str">
            <v>JTRJ43706</v>
          </cell>
          <cell r="M239" t="str">
            <v>2609600 - Olinda - PE</v>
          </cell>
          <cell r="N239">
            <v>57551.75</v>
          </cell>
        </row>
        <row r="240">
          <cell r="C240" t="str">
            <v>UPA CARUARU - CG Nº 011/2022</v>
          </cell>
          <cell r="E240" t="str">
            <v>5.99 - Outros Serviços de Terceiros Pessoa Jurídica</v>
          </cell>
          <cell r="F240">
            <v>21794062000192</v>
          </cell>
          <cell r="G240" t="str">
            <v>ASOS OCUPACIONAL LTDA</v>
          </cell>
          <cell r="H240" t="str">
            <v>S</v>
          </cell>
          <cell r="I240" t="str">
            <v>S</v>
          </cell>
          <cell r="J240" t="str">
            <v>994</v>
          </cell>
          <cell r="K240">
            <v>45932</v>
          </cell>
          <cell r="L240" t="str">
            <v>KURT64954</v>
          </cell>
          <cell r="M240" t="str">
            <v>2607901 - Jaboatão dos Guararapes - PE</v>
          </cell>
          <cell r="N240">
            <v>3200</v>
          </cell>
        </row>
        <row r="241">
          <cell r="C241" t="str">
            <v>UPA CARUARU - CG Nº 011/2022</v>
          </cell>
          <cell r="E241" t="str">
            <v>5.99 - Outros Serviços de Terceiros Pessoa Jurídica</v>
          </cell>
          <cell r="F241">
            <v>8654123000158</v>
          </cell>
          <cell r="G241" t="str">
            <v>AUDISA - AUDITORES ASSOCIADOS S/S</v>
          </cell>
          <cell r="H241" t="str">
            <v>S</v>
          </cell>
          <cell r="I241" t="str">
            <v>S</v>
          </cell>
          <cell r="J241" t="str">
            <v>31003</v>
          </cell>
          <cell r="K241">
            <v>45933</v>
          </cell>
          <cell r="L241" t="str">
            <v>134W128909713236099-T</v>
          </cell>
          <cell r="M241" t="str">
            <v>3505708 - Barueri - SP</v>
          </cell>
          <cell r="N241">
            <v>1121.6600000000001</v>
          </cell>
        </row>
        <row r="242">
          <cell r="C242" t="str">
            <v>UPA CARUARU - CG Nº 011/2022</v>
          </cell>
          <cell r="E242" t="str">
            <v>5.99 - Outros Serviços de Terceiros Pessoa Jurídica</v>
          </cell>
          <cell r="F242">
            <v>35343136000189</v>
          </cell>
          <cell r="G242" t="str">
            <v>EMBRAESTER - EMPRESA BRASILEIRA DE ESTERILIZACOES LTDA</v>
          </cell>
          <cell r="H242" t="str">
            <v>S</v>
          </cell>
          <cell r="I242" t="str">
            <v>S</v>
          </cell>
          <cell r="J242" t="str">
            <v>15920</v>
          </cell>
          <cell r="K242">
            <v>45931</v>
          </cell>
          <cell r="L242" t="str">
            <v>GGACWLY5</v>
          </cell>
          <cell r="M242" t="str">
            <v>2611606 - Recife - PE</v>
          </cell>
          <cell r="N242">
            <v>983.25</v>
          </cell>
        </row>
        <row r="243">
          <cell r="C243" t="str">
            <v>UPA CARUARU - CG Nº 011/2022</v>
          </cell>
          <cell r="E243" t="str">
            <v>5.99 - Outros Serviços de Terceiros Pessoa Jurídica</v>
          </cell>
          <cell r="F243">
            <v>1545203000126</v>
          </cell>
          <cell r="G243" t="str">
            <v>ENAE - EMPRESA NACIONAL DE ESTERILIZACAO LTDA</v>
          </cell>
          <cell r="H243" t="str">
            <v>S</v>
          </cell>
          <cell r="I243" t="str">
            <v>S</v>
          </cell>
          <cell r="J243" t="str">
            <v>15550</v>
          </cell>
          <cell r="K243">
            <v>45931</v>
          </cell>
          <cell r="L243" t="str">
            <v>LUKVJDG8</v>
          </cell>
          <cell r="M243" t="str">
            <v>2611606 - Recife - PE</v>
          </cell>
          <cell r="N243">
            <v>1474.55</v>
          </cell>
        </row>
        <row r="244">
          <cell r="C244" t="str">
            <v>UPA CARUARU - CG Nº 011/2022</v>
          </cell>
          <cell r="E244" t="str">
            <v>5.99 - Outros Serviços de Terceiros Pessoa Jurídica</v>
          </cell>
          <cell r="F244">
            <v>13409775000329</v>
          </cell>
          <cell r="G244" t="str">
            <v>LINUS LOG LTDA</v>
          </cell>
          <cell r="H244" t="str">
            <v>S</v>
          </cell>
          <cell r="I244" t="str">
            <v>S</v>
          </cell>
          <cell r="J244" t="str">
            <v>3368</v>
          </cell>
          <cell r="K244">
            <v>45933</v>
          </cell>
          <cell r="L244" t="str">
            <v>SGAZ20831</v>
          </cell>
          <cell r="M244" t="str">
            <v>2607901 - Jaboatão dos Guararapes - PE</v>
          </cell>
          <cell r="N244">
            <v>3576.84</v>
          </cell>
        </row>
        <row r="245">
          <cell r="C245" t="str">
            <v>UPA CARUARU - CG Nº 011/2022</v>
          </cell>
          <cell r="E245" t="str">
            <v>5.99 - Outros Serviços de Terceiros Pessoa Jurídica</v>
          </cell>
          <cell r="F245">
            <v>7360290000123</v>
          </cell>
          <cell r="G245" t="str">
            <v>SERVAL SERVICOS E LIMPEZA LTDA</v>
          </cell>
          <cell r="H245" t="str">
            <v>S</v>
          </cell>
          <cell r="I245" t="str">
            <v>S</v>
          </cell>
          <cell r="J245" t="str">
            <v>62495</v>
          </cell>
          <cell r="K245">
            <v>45933</v>
          </cell>
          <cell r="L245" t="str">
            <v>740155289</v>
          </cell>
          <cell r="M245" t="str">
            <v>2304400 - Fortaleza - CE</v>
          </cell>
          <cell r="N245">
            <v>37663.019999999997</v>
          </cell>
        </row>
        <row r="246">
          <cell r="C246" t="str">
            <v>UPA CARUARU - CG Nº 011/2022</v>
          </cell>
          <cell r="E246" t="str">
            <v>5.99 - Outros Serviços de Terceiros Pessoa Jurídica</v>
          </cell>
          <cell r="F246">
            <v>41382855000101</v>
          </cell>
          <cell r="G246" t="str">
            <v>TAMYRES FERNANDA ALVES CHALEGRE</v>
          </cell>
          <cell r="H246" t="str">
            <v>S</v>
          </cell>
          <cell r="I246" t="str">
            <v>S</v>
          </cell>
          <cell r="J246" t="str">
            <v>427</v>
          </cell>
          <cell r="K246">
            <v>45936</v>
          </cell>
          <cell r="L246" t="str">
            <v>KRP85JVE</v>
          </cell>
          <cell r="M246" t="str">
            <v>2611606 - Recife - PE</v>
          </cell>
          <cell r="N246">
            <v>2500</v>
          </cell>
        </row>
        <row r="247">
          <cell r="C247" t="str">
            <v>UPA CARUARU - CG Nº 011/2022</v>
          </cell>
          <cell r="E247" t="str">
            <v>5.99 - Outros Serviços de Terceiros Pessoa Jurídica</v>
          </cell>
          <cell r="F247">
            <v>6312868000103</v>
          </cell>
          <cell r="G247" t="str">
            <v>TASCOM INFORMATICA LTDA</v>
          </cell>
          <cell r="H247" t="str">
            <v>S</v>
          </cell>
          <cell r="I247" t="str">
            <v>S</v>
          </cell>
          <cell r="J247" t="str">
            <v>98</v>
          </cell>
          <cell r="K247">
            <v>45932</v>
          </cell>
          <cell r="L247" t="str">
            <v>MT3FTKDWY</v>
          </cell>
          <cell r="M247" t="str">
            <v>2610707 - Paulista - PE</v>
          </cell>
          <cell r="N247">
            <v>1434.31</v>
          </cell>
        </row>
        <row r="248">
          <cell r="C248" t="str">
            <v>UPA CARUARU - CG Nº 011/2022</v>
          </cell>
          <cell r="E248" t="str">
            <v>5.99 - Outros Serviços de Terceiros Pessoa Jurídica</v>
          </cell>
          <cell r="F248">
            <v>45671533000133</v>
          </cell>
          <cell r="G248" t="str">
            <v>VITORINO E MAIA ADVOGADOS</v>
          </cell>
          <cell r="H248" t="str">
            <v>S</v>
          </cell>
          <cell r="I248" t="str">
            <v>S</v>
          </cell>
          <cell r="J248" t="str">
            <v>452</v>
          </cell>
          <cell r="K248">
            <v>45931</v>
          </cell>
          <cell r="L248" t="str">
            <v>E2DYU8M5</v>
          </cell>
          <cell r="M248" t="str">
            <v>2611606 - Recife - PE</v>
          </cell>
          <cell r="N248">
            <v>2233.5100000000002</v>
          </cell>
        </row>
        <row r="249">
          <cell r="C249" t="str">
            <v>UPA CARUARU - CG Nº 011/2022</v>
          </cell>
          <cell r="E249" t="str">
            <v>5.99 - Outros Serviços de Terceiros Pessoa Jurídica</v>
          </cell>
          <cell r="F249">
            <v>11735586000159</v>
          </cell>
          <cell r="G249" t="str">
            <v xml:space="preserve">FADE - FUNDACAO DE APOIO AO DESENVOLVIMENTO DA UNIVERSIDADE FEDERAL </v>
          </cell>
          <cell r="H249" t="str">
            <v>S</v>
          </cell>
          <cell r="I249" t="str">
            <v>S</v>
          </cell>
          <cell r="J249" t="str">
            <v>84073</v>
          </cell>
          <cell r="K249">
            <v>45931</v>
          </cell>
          <cell r="L249" t="str">
            <v>HRGVJKPG</v>
          </cell>
          <cell r="M249" t="str">
            <v>2611606 - Recife - PE</v>
          </cell>
          <cell r="N249">
            <v>1291.68</v>
          </cell>
        </row>
        <row r="250">
          <cell r="C250" t="str">
            <v>UPA CARUARU - CG Nº 011/2022</v>
          </cell>
          <cell r="E250" t="str">
            <v>5.99 - Outros Serviços de Terceiros Pessoa Jurídica</v>
          </cell>
          <cell r="F250">
            <v>13370698000189</v>
          </cell>
          <cell r="G250" t="str">
            <v>MR AMBIENTAL LTDA EPP</v>
          </cell>
          <cell r="H250" t="str">
            <v>S</v>
          </cell>
          <cell r="I250" t="str">
            <v>S</v>
          </cell>
          <cell r="J250" t="str">
            <v>13376</v>
          </cell>
          <cell r="K250">
            <v>45908</v>
          </cell>
          <cell r="L250" t="str">
            <v>XDTJSGNL</v>
          </cell>
          <cell r="M250" t="str">
            <v>2611606 - Recife - PE</v>
          </cell>
          <cell r="N250">
            <v>3080</v>
          </cell>
        </row>
        <row r="251">
          <cell r="C251" t="str">
            <v>UPA CARUARU - CG Nº 011/2022</v>
          </cell>
          <cell r="E251" t="str">
            <v>4.7 - Apoio Administrativo, Técnico e Operacional</v>
          </cell>
          <cell r="F251" t="str">
            <v>117.986.904-46</v>
          </cell>
          <cell r="G251" t="str">
            <v>JOSENILDA GEOVANI DA SILVA</v>
          </cell>
          <cell r="H251" t="str">
            <v>S</v>
          </cell>
          <cell r="I251" t="str">
            <v>N</v>
          </cell>
          <cell r="J251" t="str">
            <v>092025</v>
          </cell>
          <cell r="K251">
            <v>45930</v>
          </cell>
          <cell r="M251" t="str">
            <v>2606408 - Gravatá - PE</v>
          </cell>
          <cell r="N251">
            <v>850.08</v>
          </cell>
        </row>
        <row r="252">
          <cell r="C252" t="str">
            <v>UPA CARUARU - CG Nº 011/2022</v>
          </cell>
          <cell r="E252" t="str">
            <v>4.7 - Apoio Administrativo, Técnico e Operacional</v>
          </cell>
          <cell r="F252" t="str">
            <v>142.106.914-88</v>
          </cell>
          <cell r="G252" t="str">
            <v>KAUAN HENRIQUE PEREIRA DE ALMEIDA</v>
          </cell>
          <cell r="H252" t="str">
            <v>S</v>
          </cell>
          <cell r="I252" t="str">
            <v>N</v>
          </cell>
          <cell r="J252" t="str">
            <v>092025</v>
          </cell>
          <cell r="K252">
            <v>45930</v>
          </cell>
          <cell r="M252" t="str">
            <v>2604106 - Caruaru - PE</v>
          </cell>
          <cell r="N252">
            <v>269.37</v>
          </cell>
        </row>
        <row r="253">
          <cell r="C253" t="str">
            <v>UPA CARUARU - CG Nº 011/2022</v>
          </cell>
          <cell r="E253" t="str">
            <v>4.7 - Apoio Administrativo, Técnico e Operacional</v>
          </cell>
          <cell r="F253" t="str">
            <v>705.365.144-45</v>
          </cell>
          <cell r="G253" t="str">
            <v>LUIS HENRIQUE SILVA</v>
          </cell>
          <cell r="H253" t="str">
            <v>S</v>
          </cell>
          <cell r="I253" t="str">
            <v>N</v>
          </cell>
          <cell r="J253" t="str">
            <v>092025</v>
          </cell>
          <cell r="K253">
            <v>45930</v>
          </cell>
          <cell r="M253" t="str">
            <v>2613305 - São Joaquim do Monte - PE</v>
          </cell>
          <cell r="N253">
            <v>728.64</v>
          </cell>
        </row>
        <row r="254">
          <cell r="C254" t="str">
            <v>UPA CARUARU - CG Nº 011/2022</v>
          </cell>
          <cell r="E254" t="str">
            <v>4.7 - Apoio Administrativo, Técnico e Operacional</v>
          </cell>
          <cell r="F254" t="str">
            <v>108.685.994-41</v>
          </cell>
          <cell r="G254" t="str">
            <v>MARICELIA PEREIRA DA SILVA</v>
          </cell>
          <cell r="H254" t="str">
            <v>S</v>
          </cell>
          <cell r="I254" t="str">
            <v>N</v>
          </cell>
          <cell r="J254" t="str">
            <v>092025</v>
          </cell>
          <cell r="K254">
            <v>45930</v>
          </cell>
          <cell r="M254" t="str">
            <v>2700300 - Arapiraca - AL</v>
          </cell>
          <cell r="N254">
            <v>274.67</v>
          </cell>
        </row>
        <row r="255">
          <cell r="C255" t="str">
            <v>UPA CARUARU - CG Nº 011/2022</v>
          </cell>
          <cell r="E255" t="str">
            <v>4.7 - Apoio Administrativo, Técnico e Operacional</v>
          </cell>
          <cell r="F255" t="str">
            <v>249.085.254-04</v>
          </cell>
          <cell r="G255" t="str">
            <v>PEDRO VIEIRA DA SILVA SOBRINHO</v>
          </cell>
          <cell r="H255" t="str">
            <v>S</v>
          </cell>
          <cell r="I255" t="str">
            <v>N</v>
          </cell>
          <cell r="J255" t="str">
            <v>092025</v>
          </cell>
          <cell r="K255">
            <v>45930</v>
          </cell>
          <cell r="M255" t="str">
            <v>2604106 - Caruaru - PE</v>
          </cell>
          <cell r="N255">
            <v>412.01</v>
          </cell>
        </row>
        <row r="256">
          <cell r="C256" t="str">
            <v>UPA CARUARU - CG Nº 011/2022</v>
          </cell>
          <cell r="E256" t="str">
            <v>4.7 - Apoio Administrativo, Técnico e Operacional</v>
          </cell>
          <cell r="F256" t="str">
            <v>017.842.034-40</v>
          </cell>
          <cell r="G256" t="str">
            <v>JESSYKA WIRLAME FERREIRA DA SILVA</v>
          </cell>
          <cell r="H256" t="str">
            <v>S</v>
          </cell>
          <cell r="I256" t="str">
            <v>N</v>
          </cell>
          <cell r="J256" t="str">
            <v>092025</v>
          </cell>
          <cell r="K256">
            <v>45930</v>
          </cell>
          <cell r="M256" t="str">
            <v>2604106 - Caruaru - PE</v>
          </cell>
          <cell r="N256">
            <v>1510.71</v>
          </cell>
        </row>
        <row r="257">
          <cell r="C257" t="str">
            <v>UPA CARUARU - CG Nº 011/2022</v>
          </cell>
          <cell r="E257" t="str">
            <v>5.5 - Reparo e Manutenção de Máquinas e Equipamentos</v>
          </cell>
          <cell r="F257">
            <v>18204483000101</v>
          </cell>
          <cell r="G257" t="str">
            <v>WAGNER FERNANDES SALES DA SILVA &amp; CIA. LTDA</v>
          </cell>
          <cell r="H257" t="str">
            <v>S</v>
          </cell>
          <cell r="I257" t="str">
            <v>S</v>
          </cell>
          <cell r="J257" t="str">
            <v>5840</v>
          </cell>
          <cell r="K257">
            <v>45931</v>
          </cell>
          <cell r="L257" t="str">
            <v>ADS0QEBE1</v>
          </cell>
          <cell r="M257" t="str">
            <v>2704302 - Maceió - AL</v>
          </cell>
          <cell r="N257">
            <v>2880</v>
          </cell>
        </row>
        <row r="258">
          <cell r="C258" t="str">
            <v>UPA CARUARU - CG Nº 011/2022</v>
          </cell>
          <cell r="E258" t="str">
            <v>5.5 - Reparo e Manutenção de Máquinas e Equipamentos</v>
          </cell>
          <cell r="F258">
            <v>7221834000176</v>
          </cell>
          <cell r="G258" t="str">
            <v>C2 COMERCIO E SERVICOS LTDA</v>
          </cell>
          <cell r="H258" t="str">
            <v>S</v>
          </cell>
          <cell r="I258" t="str">
            <v>S</v>
          </cell>
          <cell r="J258" t="str">
            <v>432</v>
          </cell>
          <cell r="K258">
            <v>45926</v>
          </cell>
          <cell r="L258" t="str">
            <v>83RPJJXJ</v>
          </cell>
          <cell r="M258" t="str">
            <v>2611606 - Recife - PE</v>
          </cell>
          <cell r="N258">
            <v>1845.27</v>
          </cell>
        </row>
        <row r="259">
          <cell r="C259" t="str">
            <v>UPA CARUARU - CG Nº 011/2022</v>
          </cell>
          <cell r="E259" t="str">
            <v>5.5 - Reparo e Manutenção de Máquinas e Equipamentos</v>
          </cell>
          <cell r="F259">
            <v>40893042000113</v>
          </cell>
          <cell r="G259" t="str">
            <v>GERASTEP GERADORES ASSISTENCIA TECNICA E PECAS LTDA ME</v>
          </cell>
          <cell r="H259" t="str">
            <v>S</v>
          </cell>
          <cell r="I259" t="str">
            <v>S</v>
          </cell>
          <cell r="J259" t="str">
            <v>59543</v>
          </cell>
          <cell r="K259">
            <v>45902</v>
          </cell>
          <cell r="L259" t="str">
            <v>3WIJBLXM</v>
          </cell>
          <cell r="M259" t="str">
            <v>2611606 - Recife - PE</v>
          </cell>
          <cell r="N259">
            <v>425</v>
          </cell>
        </row>
        <row r="260">
          <cell r="C260" t="str">
            <v>UPA CARUARU - CG Nº 011/2022</v>
          </cell>
          <cell r="E260" t="str">
            <v>5.5 - Reparo e Manutenção de Máquinas e Equipamentos</v>
          </cell>
          <cell r="F260">
            <v>1141468000169</v>
          </cell>
          <cell r="G260" t="str">
            <v>MEDCALL COMERCIO E SERVICOS DE EQUIPAMENTOS MEDICOS LTDA</v>
          </cell>
          <cell r="H260" t="str">
            <v>S</v>
          </cell>
          <cell r="I260" t="str">
            <v>S</v>
          </cell>
          <cell r="J260" t="str">
            <v>4566</v>
          </cell>
          <cell r="K260">
            <v>45930</v>
          </cell>
          <cell r="L260" t="str">
            <v>W3GWIB7P</v>
          </cell>
          <cell r="M260" t="str">
            <v>2611606 - Recife - PE</v>
          </cell>
          <cell r="N260">
            <v>1209.6199999999999</v>
          </cell>
        </row>
        <row r="261">
          <cell r="C261" t="str">
            <v>UPA CARUARU - CG Nº 011/2022</v>
          </cell>
          <cell r="E261" t="str">
            <v>5.5 - Reparo e Manutenção de Máquinas e Equipamentos</v>
          </cell>
          <cell r="F261">
            <v>1141468000169</v>
          </cell>
          <cell r="G261" t="str">
            <v>MEDCALL COMERCIO E SERVICOS DE EQUIPAMENTOS MEDICOS LTDA</v>
          </cell>
          <cell r="H261" t="str">
            <v>S</v>
          </cell>
          <cell r="I261" t="str">
            <v>S</v>
          </cell>
          <cell r="J261" t="str">
            <v>4567</v>
          </cell>
          <cell r="K261">
            <v>45930</v>
          </cell>
          <cell r="L261" t="str">
            <v>HJRXHFUF</v>
          </cell>
          <cell r="M261" t="str">
            <v>2611606 - Recife - PE</v>
          </cell>
          <cell r="N261">
            <v>1869.41</v>
          </cell>
        </row>
        <row r="262">
          <cell r="C262" t="str">
            <v>UPA CARUARU - CG Nº 011/2022</v>
          </cell>
          <cell r="E262" t="str">
            <v>5.5 - Reparo e Manutenção de Máquinas e Equipamentos</v>
          </cell>
          <cell r="F262">
            <v>24380578002041</v>
          </cell>
          <cell r="G262" t="str">
            <v>WHITE MARTINS GASES INDUSTRIAIS DO NORDESTE LTDA</v>
          </cell>
          <cell r="H262" t="str">
            <v>S</v>
          </cell>
          <cell r="I262" t="str">
            <v>S</v>
          </cell>
          <cell r="J262" t="str">
            <v>19523</v>
          </cell>
          <cell r="K262">
            <v>45909</v>
          </cell>
          <cell r="L262" t="str">
            <v>ZMMS01139</v>
          </cell>
          <cell r="M262" t="str">
            <v>2607901 - Jaboatão dos Guararapes - PE</v>
          </cell>
          <cell r="N262">
            <v>1189.75</v>
          </cell>
        </row>
        <row r="263">
          <cell r="C263" t="str">
            <v>UPA CARUARU - CG Nº 011/2022</v>
          </cell>
          <cell r="E263" t="str">
            <v>5.4 - Reparo e Manutenção de Bens Imóveis</v>
          </cell>
          <cell r="F263">
            <v>21854632000192</v>
          </cell>
          <cell r="G263" t="str">
            <v>G M DANTAS ELEVACAO E GERACAO ME</v>
          </cell>
          <cell r="H263" t="str">
            <v>S</v>
          </cell>
          <cell r="I263" t="str">
            <v>S</v>
          </cell>
          <cell r="J263" t="str">
            <v>2085</v>
          </cell>
          <cell r="K263">
            <v>45931</v>
          </cell>
          <cell r="L263" t="str">
            <v>RBTN65JJ</v>
          </cell>
          <cell r="M263" t="str">
            <v>2611606 - Recife - PE</v>
          </cell>
          <cell r="N263">
            <v>499.78</v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ACEFC-0AD7-4A4F-A6C1-558730CDE21F}">
  <sheetPr>
    <tabColor rgb="FF92D050"/>
  </sheetPr>
  <dimension ref="A1:L1992"/>
  <sheetViews>
    <sheetView showGridLines="0" tabSelected="1" topLeftCell="A73" zoomScale="90" zoomScaleNormal="90" workbookViewId="0">
      <selection activeCell="D91" sqref="D9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092025</v>
      </c>
      <c r="I2" s="6">
        <f>IF('[1]TCE - ANEXO IV - Preencher'!K11="","",'[1]TCE - ANEXO IV - Preencher'!K11)</f>
        <v>45924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5596.8</v>
      </c>
    </row>
    <row r="3" spans="1:12" s="8" customFormat="1" ht="19.5" customHeight="1" x14ac:dyDescent="0.2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7821967000183</v>
      </c>
      <c r="E3" s="5" t="str">
        <f>'[1]TCE - ANEXO IV - Preencher'!G12</f>
        <v>LOGO TRANSPORTES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12882</v>
      </c>
      <c r="I3" s="6">
        <f>IF('[1]TCE - ANEXO IV - Preencher'!K12="","",'[1]TCE - ANEXO IV - Preencher'!K12)</f>
        <v>45896</v>
      </c>
      <c r="J3" s="5" t="str">
        <f>'[1]TCE - ANEXO IV - Preencher'!L12</f>
        <v>26250807821967000183670010000128821000200384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858</v>
      </c>
    </row>
    <row r="4" spans="1:12" s="8" customFormat="1" ht="19.5" customHeight="1" x14ac:dyDescent="0.2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52403307000137</v>
      </c>
      <c r="E4" s="5" t="str">
        <f>'[1]TCE - ANEXO IV - Preencher'!G13</f>
        <v>STI - SERVICOS DE TRANSPORTES INTERMUNICIPAL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4014</v>
      </c>
      <c r="I4" s="6">
        <f>IF('[1]TCE - ANEXO IV - Preencher'!K13="","",'[1]TCE - ANEXO IV - Preencher'!K13)</f>
        <v>45896</v>
      </c>
      <c r="J4" s="5" t="str">
        <f>'[1]TCE - ANEXO IV - Preencher'!L13</f>
        <v>26250852403307000137670010000040141040904636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858</v>
      </c>
    </row>
    <row r="5" spans="1:12" s="8" customFormat="1" ht="19.5" customHeight="1" x14ac:dyDescent="0.2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4015</v>
      </c>
      <c r="I5" s="6">
        <f>IF('[1]TCE - ANEXO IV - Preencher'!K14="","",'[1]TCE - ANEXO IV - Preencher'!K14)</f>
        <v>45896</v>
      </c>
      <c r="J5" s="5" t="str">
        <f>'[1]TCE - ANEXO IV - Preencher'!L14</f>
        <v>26250852403307000137670010000040151040904684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870</v>
      </c>
    </row>
    <row r="6" spans="1:12" s="8" customFormat="1" ht="19.5" customHeight="1" x14ac:dyDescent="0.2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4016</v>
      </c>
      <c r="I6" s="6">
        <f>IF('[1]TCE - ANEXO IV - Preencher'!K15="","",'[1]TCE - ANEXO IV - Preencher'!K15)</f>
        <v>45896</v>
      </c>
      <c r="J6" s="5" t="str">
        <f>'[1]TCE - ANEXO IV - Preencher'!L15</f>
        <v>26250852403307000137670010000040161040904762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160</v>
      </c>
    </row>
    <row r="7" spans="1:12" s="8" customFormat="1" ht="19.5" customHeight="1" x14ac:dyDescent="0.2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4017</v>
      </c>
      <c r="I7" s="6">
        <f>IF('[1]TCE - ANEXO IV - Preencher'!K16="","",'[1]TCE - ANEXO IV - Preencher'!K16)</f>
        <v>45896</v>
      </c>
      <c r="J7" s="5" t="str">
        <f>'[1]TCE - ANEXO IV - Preencher'!L16</f>
        <v>26250852403307000137670010000040171040904867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840</v>
      </c>
    </row>
    <row r="8" spans="1:12" s="8" customFormat="1" ht="19.5" customHeight="1" x14ac:dyDescent="0.2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17197385000121</v>
      </c>
      <c r="E8" s="5" t="str">
        <f>'[1]TCE - ANEXO IV - Preencher'!G17</f>
        <v>ZURICH MINAS BRASIL SEGUROS S/A</v>
      </c>
      <c r="F8" s="5" t="str">
        <f>'[1]TCE - ANEXO IV - Preencher'!H17</f>
        <v>S</v>
      </c>
      <c r="G8" s="5" t="str">
        <f>'[1]TCE - ANEXO IV - Preencher'!I17</f>
        <v>S</v>
      </c>
      <c r="H8" s="5" t="str">
        <f>'[1]TCE - ANEXO IV - Preencher'!J17</f>
        <v>092025</v>
      </c>
      <c r="I8" s="6">
        <f>IF('[1]TCE - ANEXO IV - Preencher'!K17="","",'[1]TCE - ANEXO IV - Preencher'!K17)</f>
        <v>45931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>3106200</v>
      </c>
      <c r="L8" s="7">
        <f>'[1]TCE - ANEXO IV - Preencher'!N17</f>
        <v>539.70000000000005</v>
      </c>
    </row>
    <row r="9" spans="1:12" s="8" customFormat="1" ht="19.5" customHeight="1" x14ac:dyDescent="0.2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28637117000108</v>
      </c>
      <c r="E9" s="5" t="str">
        <f>'[1]TCE - ANEXO IV - Preencher'!G18</f>
        <v>INOWA SOLUCOES EM FORN DE ALIMENTO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1910</v>
      </c>
      <c r="I9" s="6">
        <f>IF('[1]TCE - ANEXO IV - Preencher'!K18="","",'[1]TCE - ANEXO IV - Preencher'!K18)</f>
        <v>45930</v>
      </c>
      <c r="J9" s="5" t="str">
        <f>'[1]TCE - ANEXO IV - Preencher'!L18</f>
        <v>26250928637117000108550010000019101000298614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50622.6</v>
      </c>
    </row>
    <row r="10" spans="1:12" s="8" customFormat="1" ht="19.5" customHeight="1" x14ac:dyDescent="0.2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3.12 - Material Hospitalar</v>
      </c>
      <c r="D10" s="3">
        <f>'[1]TCE - ANEXO IV - Preencher'!F19</f>
        <v>55111043000136</v>
      </c>
      <c r="E10" s="5" t="str">
        <f>'[1]TCE - ANEXO IV - Preencher'!G19</f>
        <v>A5 DISTRIBUIDORA ATACADISTA DE PRODUTOS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000002728</v>
      </c>
      <c r="I10" s="6">
        <f>IF('[1]TCE - ANEXO IV - Preencher'!K19="","",'[1]TCE - ANEXO IV - Preencher'!K19)</f>
        <v>45903</v>
      </c>
      <c r="J10" s="5" t="str">
        <f>'[1]TCE - ANEXO IV - Preencher'!L19</f>
        <v>26250955111043000136550010000027281441981289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1197</v>
      </c>
    </row>
    <row r="11" spans="1:12" s="8" customFormat="1" ht="19.5" customHeight="1" x14ac:dyDescent="0.2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1899930</v>
      </c>
      <c r="I11" s="6">
        <f>IF('[1]TCE - ANEXO IV - Preencher'!K20="","",'[1]TCE - ANEXO IV - Preencher'!K20)</f>
        <v>45904</v>
      </c>
      <c r="J11" s="5" t="str">
        <f>'[1]TCE - ANEXO IV - Preencher'!L20</f>
        <v>35250961418042000131550040018999301960079367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4305.38</v>
      </c>
    </row>
    <row r="12" spans="1:12" s="8" customFormat="1" ht="19.5" customHeight="1" x14ac:dyDescent="0.2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1901951</v>
      </c>
      <c r="I12" s="6">
        <f>IF('[1]TCE - ANEXO IV - Preencher'!K21="","",'[1]TCE - ANEXO IV - Preencher'!K21)</f>
        <v>45910</v>
      </c>
      <c r="J12" s="5" t="str">
        <f>'[1]TCE - ANEXO IV - Preencher'!L21</f>
        <v>35250961418042000131550040019019511113942860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2209</v>
      </c>
    </row>
    <row r="13" spans="1:12" s="8" customFormat="1" ht="19.5" customHeight="1" x14ac:dyDescent="0.2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8674752000140</v>
      </c>
      <c r="E13" s="5" t="str">
        <f>'[1]TCE - ANEXO IV - Preencher'!G22</f>
        <v>CIRURGICA MONTEBELLO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000240464</v>
      </c>
      <c r="I13" s="6">
        <f>IF('[1]TCE - ANEXO IV - Preencher'!K22="","",'[1]TCE - ANEXO IV - Preencher'!K22)</f>
        <v>45905</v>
      </c>
      <c r="J13" s="5" t="str">
        <f>'[1]TCE - ANEXO IV - Preencher'!L22</f>
        <v>26250908674752000140550010002404641165779763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2250</v>
      </c>
    </row>
    <row r="14" spans="1:12" s="8" customFormat="1" ht="19.5" customHeight="1" x14ac:dyDescent="0.2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67729178000653</v>
      </c>
      <c r="E14" s="5" t="str">
        <f>'[1]TCE - ANEXO IV - Preencher'!G23</f>
        <v>COMERCIAL CIRURGICA RIOCLRENSE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0112021</v>
      </c>
      <c r="I14" s="6">
        <f>IF('[1]TCE - ANEXO IV - Preencher'!K23="","",'[1]TCE - ANEXO IV - Preencher'!K23)</f>
        <v>45903</v>
      </c>
      <c r="J14" s="5" t="str">
        <f>'[1]TCE - ANEXO IV - Preencher'!L23</f>
        <v>26250967729178000653550010001120211362791540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661.91</v>
      </c>
    </row>
    <row r="15" spans="1:12" s="8" customFormat="1" ht="19.5" customHeight="1" x14ac:dyDescent="0.2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10757</v>
      </c>
      <c r="I15" s="6">
        <f>IF('[1]TCE - ANEXO IV - Preencher'!K24="","",'[1]TCE - ANEXO IV - Preencher'!K24)</f>
        <v>45905</v>
      </c>
      <c r="J15" s="5" t="str">
        <f>'[1]TCE - ANEXO IV - Preencher'!L24</f>
        <v>26250904614288000145550010000107571766909521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3087.18</v>
      </c>
    </row>
    <row r="16" spans="1:12" s="8" customFormat="1" ht="19.5" customHeight="1" x14ac:dyDescent="0.2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 DISTRI. PROD. MED. HOSPIT.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00085091</v>
      </c>
      <c r="I16" s="6">
        <f>IF('[1]TCE - ANEXO IV - Preencher'!K25="","",'[1]TCE - ANEXO IV - Preencher'!K25)</f>
        <v>45904</v>
      </c>
      <c r="J16" s="5" t="str">
        <f>'[1]TCE - ANEXO IV - Preencher'!L25</f>
        <v>26250911449180000100550010000850911000640073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1308</v>
      </c>
    </row>
    <row r="17" spans="1:12" s="8" customFormat="1" ht="19.5" customHeight="1" x14ac:dyDescent="0.2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11449180000290</v>
      </c>
      <c r="E17" s="5" t="str">
        <f>'[1]TCE - ANEXO IV - Preencher'!G26</f>
        <v>DPROSMED DISTRI. PROD. MED. HOSPIT.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00027643</v>
      </c>
      <c r="I17" s="6">
        <f>IF('[1]TCE - ANEXO IV - Preencher'!K26="","",'[1]TCE - ANEXO IV - Preencher'!K26)</f>
        <v>45904</v>
      </c>
      <c r="J17" s="5" t="str">
        <f>'[1]TCE - ANEXO IV - Preencher'!L26</f>
        <v>26250911449180000290550010000276431000640085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469</v>
      </c>
    </row>
    <row r="18" spans="1:12" s="8" customFormat="1" ht="19.5" customHeight="1" x14ac:dyDescent="0.2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8778201000126</v>
      </c>
      <c r="E18" s="5" t="str">
        <f>'[1]TCE - ANEXO IV - Preencher'!G27</f>
        <v>DROGAFONTE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000510637</v>
      </c>
      <c r="I18" s="6">
        <f>IF('[1]TCE - ANEXO IV - Preencher'!K27="","",'[1]TCE - ANEXO IV - Preencher'!K27)</f>
        <v>45905</v>
      </c>
      <c r="J18" s="5" t="str">
        <f>'[1]TCE - ANEXO IV - Preencher'!L27</f>
        <v>26250908778201000126550010005106371741363868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2408.41</v>
      </c>
    </row>
    <row r="19" spans="1:12" s="8" customFormat="1" ht="19.5" customHeight="1" x14ac:dyDescent="0.2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000511002</v>
      </c>
      <c r="I19" s="6">
        <f>IF('[1]TCE - ANEXO IV - Preencher'!K28="","",'[1]TCE - ANEXO IV - Preencher'!K28)</f>
        <v>45909</v>
      </c>
      <c r="J19" s="5" t="str">
        <f>'[1]TCE - ANEXO IV - Preencher'!L28</f>
        <v>26250908778201000126550010005110021462850637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711.08</v>
      </c>
    </row>
    <row r="20" spans="1:12" s="8" customFormat="1" ht="19.5" customHeight="1" x14ac:dyDescent="0.2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MERCANTIL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000649962</v>
      </c>
      <c r="I20" s="6">
        <f>IF('[1]TCE - ANEXO IV - Preencher'!K29="","",'[1]TCE - ANEXO IV - Preencher'!K29)</f>
        <v>45904</v>
      </c>
      <c r="J20" s="5" t="str">
        <f>'[1]TCE - ANEXO IV - Preencher'!L29</f>
        <v>26250910779833000156550010006499621651987009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599.34</v>
      </c>
    </row>
    <row r="21" spans="1:12" s="8" customFormat="1" ht="19.5" customHeight="1" x14ac:dyDescent="0.2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10779833000156</v>
      </c>
      <c r="E21" s="5" t="str">
        <f>'[1]TCE - ANEXO IV - Preencher'!G30</f>
        <v>MEDICAL MERCANTIL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000649912</v>
      </c>
      <c r="I21" s="6">
        <f>IF('[1]TCE - ANEXO IV - Preencher'!K30="","",'[1]TCE - ANEXO IV - Preencher'!K30)</f>
        <v>45904</v>
      </c>
      <c r="J21" s="5" t="str">
        <f>'[1]TCE - ANEXO IV - Preencher'!L30</f>
        <v>26250910779833000156550010006499121651937000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1800</v>
      </c>
    </row>
    <row r="22" spans="1:12" s="8" customFormat="1" ht="19.5" customHeight="1" x14ac:dyDescent="0.2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000651361</v>
      </c>
      <c r="I22" s="6">
        <f>IF('[1]TCE - ANEXO IV - Preencher'!K31="","",'[1]TCE - ANEXO IV - Preencher'!K31)</f>
        <v>45917</v>
      </c>
      <c r="J22" s="5" t="str">
        <f>'[1]TCE - ANEXO IV - Preencher'!L31</f>
        <v>26250910779833000156550010006513611653386000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984</v>
      </c>
    </row>
    <row r="23" spans="1:12" s="8" customFormat="1" ht="19.5" customHeight="1" x14ac:dyDescent="0.2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10859287000163</v>
      </c>
      <c r="E23" s="5" t="str">
        <f>'[1]TCE - ANEXO IV - Preencher'!G32</f>
        <v>NEWMED COMERCIO E SERVICOS DE EQUIPAMENTOS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10224</v>
      </c>
      <c r="I23" s="6">
        <f>IF('[1]TCE - ANEXO IV - Preencher'!K32="","",'[1]TCE - ANEXO IV - Preencher'!K32)</f>
        <v>45904</v>
      </c>
      <c r="J23" s="5" t="str">
        <f>'[1]TCE - ANEXO IV - Preencher'!L32</f>
        <v>26250910859287000163550010000102241538376584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810</v>
      </c>
    </row>
    <row r="24" spans="1:12" s="8" customFormat="1" ht="19.5" customHeight="1" x14ac:dyDescent="0.2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1722296000117</v>
      </c>
      <c r="E24" s="5" t="str">
        <f>'[1]TCE - ANEXO IV - Preencher'!G33</f>
        <v>PANORAMA COM. DE PROD. MED. E FARMAC.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256207</v>
      </c>
      <c r="I24" s="6">
        <f>IF('[1]TCE - ANEXO IV - Preencher'!K33="","",'[1]TCE - ANEXO IV - Preencher'!K33)</f>
        <v>45910</v>
      </c>
      <c r="J24" s="5" t="str">
        <f>'[1]TCE - ANEXO IV - Preencher'!L33</f>
        <v>23250901722296000117550010002562071002563895</v>
      </c>
      <c r="K24" s="5" t="str">
        <f>IF(F24="B",LEFT('[1]TCE - ANEXO IV - Preencher'!M33,2),IF(F24="S",LEFT('[1]TCE - ANEXO IV - Preencher'!M33,7),IF('[1]TCE - ANEXO IV - Preencher'!H33="","")))</f>
        <v>23</v>
      </c>
      <c r="L24" s="7">
        <f>'[1]TCE - ANEXO IV - Preencher'!N33</f>
        <v>1100</v>
      </c>
    </row>
    <row r="25" spans="1:12" s="8" customFormat="1" ht="19.5" customHeight="1" x14ac:dyDescent="0.2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1722296000117</v>
      </c>
      <c r="E25" s="5" t="str">
        <f>'[1]TCE - ANEXO IV - Preencher'!G34</f>
        <v>PANORAMA COM. DE PROD. MED. E FARMAC.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256625</v>
      </c>
      <c r="I25" s="6">
        <f>IF('[1]TCE - ANEXO IV - Preencher'!K34="","",'[1]TCE - ANEXO IV - Preencher'!K34)</f>
        <v>45916</v>
      </c>
      <c r="J25" s="5" t="str">
        <f>'[1]TCE - ANEXO IV - Preencher'!L34</f>
        <v>23250901722296000117550010002566251002568048</v>
      </c>
      <c r="K25" s="5" t="str">
        <f>IF(F25="B",LEFT('[1]TCE - ANEXO IV - Preencher'!M34,2),IF(F25="S",LEFT('[1]TCE - ANEXO IV - Preencher'!M34,7),IF('[1]TCE - ANEXO IV - Preencher'!H34="","")))</f>
        <v>23</v>
      </c>
      <c r="L25" s="7">
        <f>'[1]TCE - ANEXO IV - Preencher'!N34</f>
        <v>1100</v>
      </c>
    </row>
    <row r="26" spans="1:12" s="8" customFormat="1" ht="19.5" customHeight="1" x14ac:dyDescent="0.2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85380</v>
      </c>
      <c r="I26" s="6">
        <f>IF('[1]TCE - ANEXO IV - Preencher'!K35="","",'[1]TCE - ANEXO IV - Preencher'!K35)</f>
        <v>45905</v>
      </c>
      <c r="J26" s="5" t="str">
        <f>'[1]TCE - ANEXO IV - Preencher'!L35</f>
        <v>26250903817043000152550010000853801122651346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1009.24</v>
      </c>
    </row>
    <row r="27" spans="1:12" s="8" customFormat="1" ht="19.5" customHeight="1" x14ac:dyDescent="0.2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85761</v>
      </c>
      <c r="I27" s="6">
        <f>IF('[1]TCE - ANEXO IV - Preencher'!K36="","",'[1]TCE - ANEXO IV - Preencher'!K36)</f>
        <v>45916</v>
      </c>
      <c r="J27" s="5" t="str">
        <f>'[1]TCE - ANEXO IV - Preencher'!L36</f>
        <v>26250903817043000152550010000857611136140450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787.8</v>
      </c>
    </row>
    <row r="28" spans="1:12" s="8" customFormat="1" ht="19.5" customHeight="1" x14ac:dyDescent="0.2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39500546000147</v>
      </c>
      <c r="E28" s="5" t="str">
        <f>'[1]TCE - ANEXO IV - Preencher'!G37</f>
        <v>REC DISTRIBUIDORA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000002820</v>
      </c>
      <c r="I28" s="6">
        <f>IF('[1]TCE - ANEXO IV - Preencher'!K37="","",'[1]TCE - ANEXO IV - Preencher'!K37)</f>
        <v>45904</v>
      </c>
      <c r="J28" s="5" t="str">
        <f>'[1]TCE - ANEXO IV - Preencher'!L37</f>
        <v>26250939500546000147550010000028201528695547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4613</v>
      </c>
    </row>
    <row r="29" spans="1:12" s="8" customFormat="1" ht="19.5" customHeight="1" x14ac:dyDescent="0.2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21596736000144</v>
      </c>
      <c r="E29" s="5" t="str">
        <f>'[1]TCE - ANEXO IV - Preencher'!G38</f>
        <v>ULTRAMEGA DISTRIBUIDORA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263983</v>
      </c>
      <c r="I29" s="6">
        <f>IF('[1]TCE - ANEXO IV - Preencher'!K38="","",'[1]TCE - ANEXO IV - Preencher'!K38)</f>
        <v>45903</v>
      </c>
      <c r="J29" s="5" t="str">
        <f>'[1]TCE - ANEXO IV - Preencher'!L38</f>
        <v>26250921596736000144550010002639831275785682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1651.12</v>
      </c>
    </row>
    <row r="30" spans="1:12" s="8" customFormat="1" ht="19.5" customHeight="1" x14ac:dyDescent="0.2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21596736000144</v>
      </c>
      <c r="E30" s="5" t="str">
        <f>'[1]TCE - ANEXO IV - Preencher'!G39</f>
        <v>ULTRAMEGA DISTRIBUIDORA HOSPITALAR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264315</v>
      </c>
      <c r="I30" s="6">
        <f>IF('[1]TCE - ANEXO IV - Preencher'!K39="","",'[1]TCE - ANEXO IV - Preencher'!K39)</f>
        <v>45905</v>
      </c>
      <c r="J30" s="5" t="str">
        <f>'[1]TCE - ANEXO IV - Preencher'!L39</f>
        <v>26250921596736000144550010002643151151792689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698.4</v>
      </c>
    </row>
    <row r="31" spans="1:12" s="8" customFormat="1" ht="19.5" customHeight="1" x14ac:dyDescent="0.2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3.4 - Material Farmacológico</v>
      </c>
      <c r="D31" s="3">
        <f>'[1]TCE - ANEXO IV - Preencher'!F40</f>
        <v>21939878000167</v>
      </c>
      <c r="E31" s="5" t="str">
        <f>'[1]TCE - ANEXO IV - Preencher'!G40</f>
        <v>BEM ESTAR PRODUTOS FARMACEUTICOS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000011544</v>
      </c>
      <c r="I31" s="6">
        <f>IF('[1]TCE - ANEXO IV - Preencher'!K40="","",'[1]TCE - ANEXO IV - Preencher'!K40)</f>
        <v>45903</v>
      </c>
      <c r="J31" s="5" t="str">
        <f>'[1]TCE - ANEXO IV - Preencher'!L40</f>
        <v>26250921939878000167550010000115441135690005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903.37</v>
      </c>
    </row>
    <row r="32" spans="1:12" s="8" customFormat="1" ht="19.5" customHeight="1" x14ac:dyDescent="0.2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3.4 - Material Farmacológico</v>
      </c>
      <c r="D32" s="3">
        <f>'[1]TCE - ANEXO IV - Preencher'!F41</f>
        <v>8674752000140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000240288</v>
      </c>
      <c r="I32" s="6">
        <f>IF('[1]TCE - ANEXO IV - Preencher'!K41="","",'[1]TCE - ANEXO IV - Preencher'!K41)</f>
        <v>45904</v>
      </c>
      <c r="J32" s="5" t="str">
        <f>'[1]TCE - ANEXO IV - Preencher'!L41</f>
        <v>26250908674752000140550010002402881682365181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1414.64</v>
      </c>
    </row>
    <row r="33" spans="1:12" s="8" customFormat="1" ht="19.5" customHeight="1" x14ac:dyDescent="0.2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0112026</v>
      </c>
      <c r="I33" s="6">
        <f>IF('[1]TCE - ANEXO IV - Preencher'!K42="","",'[1]TCE - ANEXO IV - Preencher'!K42)</f>
        <v>45904</v>
      </c>
      <c r="J33" s="5" t="str">
        <f>'[1]TCE - ANEXO IV - Preencher'!L42</f>
        <v>26250967729178000653550010001120261020519452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3303.95</v>
      </c>
    </row>
    <row r="34" spans="1:12" s="8" customFormat="1" ht="19.5" customHeight="1" x14ac:dyDescent="0.2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3.4 - Material Farmacológico</v>
      </c>
      <c r="D34" s="3">
        <f>'[1]TCE - ANEXO IV - Preencher'!F43</f>
        <v>67729178000653</v>
      </c>
      <c r="E34" s="5" t="str">
        <f>'[1]TCE - ANEXO IV - Preencher'!G43</f>
        <v>COMERCIAL CIRURGICA RIOCLRENSE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0112076</v>
      </c>
      <c r="I34" s="6">
        <f>IF('[1]TCE - ANEXO IV - Preencher'!K43="","",'[1]TCE - ANEXO IV - Preencher'!K43)</f>
        <v>45904</v>
      </c>
      <c r="J34" s="5" t="str">
        <f>'[1]TCE - ANEXO IV - Preencher'!L43</f>
        <v>26250967729178000653550010001120761475535009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220</v>
      </c>
    </row>
    <row r="35" spans="1:12" s="8" customFormat="1" ht="19.5" customHeight="1" x14ac:dyDescent="0.2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RIOCLRENSE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0112412</v>
      </c>
      <c r="I35" s="6">
        <f>IF('[1]TCE - ANEXO IV - Preencher'!K44="","",'[1]TCE - ANEXO IV - Preencher'!K44)</f>
        <v>45909</v>
      </c>
      <c r="J35" s="5" t="str">
        <f>'[1]TCE - ANEXO IV - Preencher'!L44</f>
        <v>26250967729178000653550010001124121940127056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2472.77</v>
      </c>
    </row>
    <row r="36" spans="1:12" s="8" customFormat="1" ht="19.5" customHeight="1" x14ac:dyDescent="0.2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000510437</v>
      </c>
      <c r="I36" s="6">
        <f>IF('[1]TCE - ANEXO IV - Preencher'!K45="","",'[1]TCE - ANEXO IV - Preencher'!K45)</f>
        <v>45904</v>
      </c>
      <c r="J36" s="5" t="str">
        <f>'[1]TCE - ANEXO IV - Preencher'!L45</f>
        <v>26250908778201000126550010005104371175600135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11461.48</v>
      </c>
    </row>
    <row r="37" spans="1:12" s="8" customFormat="1" ht="19.5" customHeight="1" x14ac:dyDescent="0.2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3.4 - Material Farmacológico</v>
      </c>
      <c r="D37" s="3">
        <f>'[1]TCE - ANEXO IV - Preencher'!F46</f>
        <v>12882932000194</v>
      </c>
      <c r="E37" s="5" t="str">
        <f>'[1]TCE - ANEXO IV - Preencher'!G46</f>
        <v>EXOMED COMERCIO ATACADISTA DE MEDICAMENTOS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193359</v>
      </c>
      <c r="I37" s="6">
        <f>IF('[1]TCE - ANEXO IV - Preencher'!K46="","",'[1]TCE - ANEXO IV - Preencher'!K46)</f>
        <v>45905</v>
      </c>
      <c r="J37" s="5" t="str">
        <f>'[1]TCE - ANEXO IV - Preencher'!L46</f>
        <v>26250912882932000194550010001933591725879046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1995.78</v>
      </c>
    </row>
    <row r="38" spans="1:12" s="8" customFormat="1" ht="19.5" customHeight="1" x14ac:dyDescent="0.2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COMERCIO ATACADISTA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193406</v>
      </c>
      <c r="I38" s="6">
        <f>IF('[1]TCE - ANEXO IV - Preencher'!K47="","",'[1]TCE - ANEXO IV - Preencher'!K47)</f>
        <v>45909</v>
      </c>
      <c r="J38" s="5" t="str">
        <f>'[1]TCE - ANEXO IV - Preencher'!L47</f>
        <v>26250912882932000194550010001934061154950820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379.8</v>
      </c>
    </row>
    <row r="39" spans="1:12" s="8" customFormat="1" ht="19.5" customHeight="1" x14ac:dyDescent="0.2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3.4 - Material Farmacológico</v>
      </c>
      <c r="D39" s="3">
        <f>'[1]TCE - ANEXO IV - Preencher'!F48</f>
        <v>12882932000194</v>
      </c>
      <c r="E39" s="5" t="str">
        <f>'[1]TCE - ANEXO IV - Preencher'!G48</f>
        <v>EXOMED COMERCIO ATACADISTA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193407</v>
      </c>
      <c r="I39" s="6">
        <f>IF('[1]TCE - ANEXO IV - Preencher'!K48="","",'[1]TCE - ANEXO IV - Preencher'!K48)</f>
        <v>45909</v>
      </c>
      <c r="J39" s="5" t="str">
        <f>'[1]TCE - ANEXO IV - Preencher'!L48</f>
        <v>26250912882932000194550010001934071911594373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725</v>
      </c>
    </row>
    <row r="40" spans="1:12" s="8" customFormat="1" ht="19.5" customHeight="1" x14ac:dyDescent="0.2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3.4 - Material Farmacológico</v>
      </c>
      <c r="D40" s="3">
        <f>'[1]TCE - ANEXO IV - Preencher'!F49</f>
        <v>6628333000146</v>
      </c>
      <c r="E40" s="5" t="str">
        <f>'[1]TCE - ANEXO IV - Preencher'!G49</f>
        <v>FARMACE INDUSTRIA QUIMICO FARMACEUTICA CEARENSE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348575</v>
      </c>
      <c r="I40" s="6">
        <f>IF('[1]TCE - ANEXO IV - Preencher'!K49="","",'[1]TCE - ANEXO IV - Preencher'!K49)</f>
        <v>45910</v>
      </c>
      <c r="J40" s="5" t="str">
        <f>'[1]TCE - ANEXO IV - Preencher'!L49</f>
        <v>23250906628333000146550000003485751987228532</v>
      </c>
      <c r="K40" s="5" t="str">
        <f>IF(F40="B",LEFT('[1]TCE - ANEXO IV - Preencher'!M49,2),IF(F40="S",LEFT('[1]TCE - ANEXO IV - Preencher'!M49,7),IF('[1]TCE - ANEXO IV - Preencher'!H49="","")))</f>
        <v>23</v>
      </c>
      <c r="L40" s="7">
        <f>'[1]TCE - ANEXO IV - Preencher'!N49</f>
        <v>3735.6</v>
      </c>
    </row>
    <row r="41" spans="1:12" s="8" customFormat="1" ht="19.5" customHeight="1" x14ac:dyDescent="0.2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3.4 - Material Farmacológico</v>
      </c>
      <c r="D41" s="3">
        <f>'[1]TCE - ANEXO IV - Preencher'!F50</f>
        <v>10779833000156</v>
      </c>
      <c r="E41" s="5" t="str">
        <f>'[1]TCE - ANEXO IV - Preencher'!G50</f>
        <v>MEDICAL MERCANTIL DE APARELHAGEM MEDICA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000650485</v>
      </c>
      <c r="I41" s="6">
        <f>IF('[1]TCE - ANEXO IV - Preencher'!K50="","",'[1]TCE - ANEXO IV - Preencher'!K50)</f>
        <v>45909</v>
      </c>
      <c r="J41" s="5" t="str">
        <f>'[1]TCE - ANEXO IV - Preencher'!L50</f>
        <v>26250910779833000156550010006504851652510001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331.5</v>
      </c>
    </row>
    <row r="42" spans="1:12" s="8" customFormat="1" ht="19.5" customHeight="1" x14ac:dyDescent="0.2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10779833000156</v>
      </c>
      <c r="E42" s="5" t="str">
        <f>'[1]TCE - ANEXO IV - Preencher'!G51</f>
        <v>MEDICAL MERCANTIL DE APARELHAGEM MEDICA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000651221</v>
      </c>
      <c r="I42" s="6">
        <f>IF('[1]TCE - ANEXO IV - Preencher'!K51="","",'[1]TCE - ANEXO IV - Preencher'!K51)</f>
        <v>45916</v>
      </c>
      <c r="J42" s="5" t="str">
        <f>'[1]TCE - ANEXO IV - Preencher'!L51</f>
        <v>26250910779833000156550010006512211653246002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161.84</v>
      </c>
    </row>
    <row r="43" spans="1:12" s="8" customFormat="1" ht="19.5" customHeight="1" x14ac:dyDescent="0.2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35753111000153</v>
      </c>
      <c r="E43" s="5" t="str">
        <f>'[1]TCE - ANEXO IV - Preencher'!G52</f>
        <v>NORD PRODUTOS EM SAUDE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49417</v>
      </c>
      <c r="I43" s="6">
        <f>IF('[1]TCE - ANEXO IV - Preencher'!K52="","",'[1]TCE - ANEXO IV - Preencher'!K52)</f>
        <v>45904</v>
      </c>
      <c r="J43" s="5" t="str">
        <f>'[1]TCE - ANEXO IV - Preencher'!L52</f>
        <v>26250935753111000153550010000494171802735146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1260</v>
      </c>
    </row>
    <row r="44" spans="1:12" s="8" customFormat="1" ht="19.5" customHeight="1" x14ac:dyDescent="0.2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21381761000100</v>
      </c>
      <c r="E44" s="5" t="str">
        <f>'[1]TCE - ANEXO IV - Preencher'!G53</f>
        <v>SIX DISTRIBUIDORA HOSPITALAR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000081432</v>
      </c>
      <c r="I44" s="6">
        <f>IF('[1]TCE - ANEXO IV - Preencher'!K53="","",'[1]TCE - ANEXO IV - Preencher'!K53)</f>
        <v>45904</v>
      </c>
      <c r="J44" s="5" t="str">
        <f>'[1]TCE - ANEXO IV - Preencher'!L53</f>
        <v>26250921381761000100550010000814321095513370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1509.8</v>
      </c>
    </row>
    <row r="45" spans="1:12" s="8" customFormat="1" ht="19.5" customHeight="1" x14ac:dyDescent="0.2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21381761000100</v>
      </c>
      <c r="E45" s="5" t="str">
        <f>'[1]TCE - ANEXO IV - Preencher'!G54</f>
        <v>SIX DISTRIBUIDORA HOSPITALAR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000081843</v>
      </c>
      <c r="I45" s="6">
        <f>IF('[1]TCE - ANEXO IV - Preencher'!K54="","",'[1]TCE - ANEXO IV - Preencher'!K54)</f>
        <v>45916</v>
      </c>
      <c r="J45" s="5" t="str">
        <f>'[1]TCE - ANEXO IV - Preencher'!L54</f>
        <v>26250921381761000100550010000818431035223664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1054.4000000000001</v>
      </c>
    </row>
    <row r="46" spans="1:12" s="8" customFormat="1" ht="19.5" customHeight="1" x14ac:dyDescent="0.2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21596736000144</v>
      </c>
      <c r="E46" s="5" t="str">
        <f>'[1]TCE - ANEXO IV - Preencher'!G55</f>
        <v>ULTRAMEGA DISTRIBUIDORA HOSPITALAR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264051</v>
      </c>
      <c r="I46" s="6">
        <f>IF('[1]TCE - ANEXO IV - Preencher'!K55="","",'[1]TCE - ANEXO IV - Preencher'!K55)</f>
        <v>45904</v>
      </c>
      <c r="J46" s="5" t="str">
        <f>'[1]TCE - ANEXO IV - Preencher'!L55</f>
        <v>26250921596736000144550010002640511543503220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379.59</v>
      </c>
    </row>
    <row r="47" spans="1:12" s="8" customFormat="1" ht="19.5" customHeight="1" x14ac:dyDescent="0.2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22580510000118</v>
      </c>
      <c r="E47" s="5" t="str">
        <f>'[1]TCE - ANEXO IV - Preencher'!G56</f>
        <v>UNIFAR DISTRIBUIDORA DE MEDICAMENTOS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72290</v>
      </c>
      <c r="I47" s="6">
        <f>IF('[1]TCE - ANEXO IV - Preencher'!K56="","",'[1]TCE - ANEXO IV - Preencher'!K56)</f>
        <v>45904</v>
      </c>
      <c r="J47" s="5" t="str">
        <f>'[1]TCE - ANEXO IV - Preencher'!L56</f>
        <v>26250922580510000118550010000722901000611030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243.8</v>
      </c>
    </row>
    <row r="48" spans="1:12" s="8" customFormat="1" ht="19.5" customHeight="1" x14ac:dyDescent="0.2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3.14 - Alimentação Preparada</v>
      </c>
      <c r="D48" s="3">
        <f>'[1]TCE - ANEXO IV - Preencher'!F57</f>
        <v>1687725000162</v>
      </c>
      <c r="E48" s="5" t="str">
        <f>'[1]TCE - ANEXO IV - Preencher'!G57</f>
        <v>CENTRO ESPECIALIZADO EM NUTRIÇAO ENTERAL E PARENTERAL CENEP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000060427</v>
      </c>
      <c r="I48" s="6">
        <f>IF('[1]TCE - ANEXO IV - Preencher'!K57="","",'[1]TCE - ANEXO IV - Preencher'!K57)</f>
        <v>45916</v>
      </c>
      <c r="J48" s="5" t="str">
        <f>'[1]TCE - ANEXO IV - Preencher'!L57</f>
        <v>26250901687725000162550010000604271624520009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1346.4</v>
      </c>
    </row>
    <row r="49" spans="1:12" s="8" customFormat="1" ht="19.5" customHeight="1" x14ac:dyDescent="0.2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3.2 - Gás e Outros Materiais Engarrafados</v>
      </c>
      <c r="D49" s="3">
        <f>'[1]TCE - ANEXO IV - Preencher'!F58</f>
        <v>24380578002203</v>
      </c>
      <c r="E49" s="5" t="str">
        <f>'[1]TCE - ANEXO IV - Preencher'!G58</f>
        <v>WHITE MARTINS GASES INDUSTRIAIS DO NORDESTE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000000832</v>
      </c>
      <c r="I49" s="6">
        <f>IF('[1]TCE - ANEXO IV - Preencher'!K58="","",'[1]TCE - ANEXO IV - Preencher'!K58)</f>
        <v>45930</v>
      </c>
      <c r="J49" s="5" t="str">
        <f>'[1]TCE - ANEXO IV - Preencher'!L58</f>
        <v>26250924380578002203556260000008321634374393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4879.78</v>
      </c>
    </row>
    <row r="50" spans="1:12" s="8" customFormat="1" ht="19.5" customHeight="1" x14ac:dyDescent="0.2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3.2 - Gás e Outros Materiais Engarrafados</v>
      </c>
      <c r="D50" s="3">
        <f>'[1]TCE - ANEXO IV - Preencher'!F59</f>
        <v>24380578002041</v>
      </c>
      <c r="E50" s="5" t="str">
        <f>'[1]TCE - ANEXO IV - Preencher'!G59</f>
        <v>WHITE MARTINS GASES INDUSTRIAIS DO NORDESTE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138527</v>
      </c>
      <c r="I50" s="6">
        <f>IF('[1]TCE - ANEXO IV - Preencher'!K59="","",'[1]TCE - ANEXO IV - Preencher'!K59)</f>
        <v>45901</v>
      </c>
      <c r="J50" s="5" t="str">
        <f>'[1]TCE - ANEXO IV - Preencher'!L59</f>
        <v>26250924380578002041554000001385271897211126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286.14</v>
      </c>
    </row>
    <row r="51" spans="1:12" s="8" customFormat="1" ht="19.5" customHeight="1" x14ac:dyDescent="0.2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DO NORDESTE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138730</v>
      </c>
      <c r="I51" s="6">
        <f>IF('[1]TCE - ANEXO IV - Preencher'!K60="","",'[1]TCE - ANEXO IV - Preencher'!K60)</f>
        <v>45903</v>
      </c>
      <c r="J51" s="5" t="str">
        <f>'[1]TCE - ANEXO IV - Preencher'!L60</f>
        <v>26250924380578002041554000001387301386389830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429.2</v>
      </c>
    </row>
    <row r="52" spans="1:12" s="8" customFormat="1" ht="19.5" customHeight="1" x14ac:dyDescent="0.2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DO NORDESTE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138733</v>
      </c>
      <c r="I52" s="6">
        <f>IF('[1]TCE - ANEXO IV - Preencher'!K61="","",'[1]TCE - ANEXO IV - Preencher'!K61)</f>
        <v>45903</v>
      </c>
      <c r="J52" s="5" t="str">
        <f>'[1]TCE - ANEXO IV - Preencher'!L61</f>
        <v>26250924380578002041554000001387331865127292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429.2</v>
      </c>
    </row>
    <row r="53" spans="1:12" s="8" customFormat="1" ht="19.5" customHeight="1" x14ac:dyDescent="0.2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DO NORDESTE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139040</v>
      </c>
      <c r="I53" s="6">
        <f>IF('[1]TCE - ANEXO IV - Preencher'!K62="","",'[1]TCE - ANEXO IV - Preencher'!K62)</f>
        <v>45905</v>
      </c>
      <c r="J53" s="5" t="str">
        <f>'[1]TCE - ANEXO IV - Preencher'!L62</f>
        <v>26250924380578002041554000001390401760831624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286.14</v>
      </c>
    </row>
    <row r="54" spans="1:12" s="8" customFormat="1" ht="19.5" customHeight="1" x14ac:dyDescent="0.2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DO NORDESTE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140260</v>
      </c>
      <c r="I54" s="6">
        <f>IF('[1]TCE - ANEXO IV - Preencher'!K63="","",'[1]TCE - ANEXO IV - Preencher'!K63)</f>
        <v>45916</v>
      </c>
      <c r="J54" s="5" t="str">
        <f>'[1]TCE - ANEXO IV - Preencher'!L63</f>
        <v>26250924380578001041554000001402601673652426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286.27999999999997</v>
      </c>
    </row>
    <row r="55" spans="1:12" s="8" customFormat="1" ht="19.5" customHeight="1" x14ac:dyDescent="0.2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DO NORDESTE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140263</v>
      </c>
      <c r="I55" s="6">
        <f>IF('[1]TCE - ANEXO IV - Preencher'!K64="","",'[1]TCE - ANEXO IV - Preencher'!K64)</f>
        <v>45916</v>
      </c>
      <c r="J55" s="5" t="str">
        <f>'[1]TCE - ANEXO IV - Preencher'!L64</f>
        <v>26250924380578002041554000001402631490312113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143.13999999999999</v>
      </c>
    </row>
    <row r="56" spans="1:12" s="8" customFormat="1" ht="19.5" customHeight="1" x14ac:dyDescent="0.2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DO NORDESTE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140272</v>
      </c>
      <c r="I56" s="6">
        <f>IF('[1]TCE - ANEXO IV - Preencher'!K65="","",'[1]TCE - ANEXO IV - Preencher'!K65)</f>
        <v>45916</v>
      </c>
      <c r="J56" s="5" t="str">
        <f>'[1]TCE - ANEXO IV - Preencher'!L65</f>
        <v>26250924380578002041554000001402721549234694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143.13999999999999</v>
      </c>
    </row>
    <row r="57" spans="1:12" s="8" customFormat="1" ht="19.5" customHeight="1" x14ac:dyDescent="0.2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DO NORDESTE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140440</v>
      </c>
      <c r="I57" s="6">
        <f>IF('[1]TCE - ANEXO IV - Preencher'!K66="","",'[1]TCE - ANEXO IV - Preencher'!K66)</f>
        <v>45918</v>
      </c>
      <c r="J57" s="5" t="str">
        <f>'[1]TCE - ANEXO IV - Preencher'!L66</f>
        <v>26250924380578002041554000001404401203121333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286.27999999999997</v>
      </c>
    </row>
    <row r="58" spans="1:12" s="8" customFormat="1" ht="19.5" customHeight="1" x14ac:dyDescent="0.2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DO NORDESTE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140776</v>
      </c>
      <c r="I58" s="6">
        <f>IF('[1]TCE - ANEXO IV - Preencher'!K67="","",'[1]TCE - ANEXO IV - Preencher'!K67)</f>
        <v>45923</v>
      </c>
      <c r="J58" s="5" t="str">
        <f>'[1]TCE - ANEXO IV - Preencher'!L67</f>
        <v>26250924380578002041554000001407761982840585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429.4</v>
      </c>
    </row>
    <row r="59" spans="1:12" s="8" customFormat="1" ht="19.5" customHeight="1" x14ac:dyDescent="0.2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DO NORDESTE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141329</v>
      </c>
      <c r="I59" s="6">
        <f>IF('[1]TCE - ANEXO IV - Preencher'!K68="","",'[1]TCE - ANEXO IV - Preencher'!K68)</f>
        <v>45930</v>
      </c>
      <c r="J59" s="5" t="str">
        <f>'[1]TCE - ANEXO IV - Preencher'!L68</f>
        <v>26250924380578002041554000001413291081726084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572.54</v>
      </c>
    </row>
    <row r="60" spans="1:12" s="8" customFormat="1" ht="19.5" customHeight="1" x14ac:dyDescent="0.2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3.11 - Material Laboratorial</v>
      </c>
      <c r="D60" s="3">
        <f>'[1]TCE - ANEXO IV - Preencher'!F69</f>
        <v>5343029000190</v>
      </c>
      <c r="E60" s="5" t="str">
        <f>'[1]TCE - ANEXO IV - Preencher'!G69</f>
        <v>MEDLEVENSOHN COMERCIO E REPRESENTACOES DE PRODUTOS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000170229</v>
      </c>
      <c r="I60" s="6">
        <f>IF('[1]TCE - ANEXO IV - Preencher'!K69="","",'[1]TCE - ANEXO IV - Preencher'!K69)</f>
        <v>45904</v>
      </c>
      <c r="J60" s="5" t="str">
        <f>'[1]TCE - ANEXO IV - Preencher'!L69</f>
        <v>32250905343029000190550010001702291412973132</v>
      </c>
      <c r="K60" s="5" t="str">
        <f>IF(F60="B",LEFT('[1]TCE - ANEXO IV - Preencher'!M69,2),IF(F60="S",LEFT('[1]TCE - ANEXO IV - Preencher'!M69,7),IF('[1]TCE - ANEXO IV - Preencher'!H69="","")))</f>
        <v>32</v>
      </c>
      <c r="L60" s="7">
        <f>'[1]TCE - ANEXO IV - Preencher'!N69</f>
        <v>999.6</v>
      </c>
    </row>
    <row r="61" spans="1:12" s="8" customFormat="1" ht="19.5" customHeight="1" x14ac:dyDescent="0.2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3.11 - Material Laboratorial</v>
      </c>
      <c r="D61" s="3">
        <f>'[1]TCE - ANEXO IV - Preencher'!F70</f>
        <v>18271934000123</v>
      </c>
      <c r="E61" s="5" t="str">
        <f>'[1]TCE - ANEXO IV - Preencher'!G70</f>
        <v>NOVA BIOMEDICAL DIAGNOSTICOS MEDICOS E BIOTECNOLOGIA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58357</v>
      </c>
      <c r="I61" s="6">
        <f>IF('[1]TCE - ANEXO IV - Preencher'!K70="","",'[1]TCE - ANEXO IV - Preencher'!K70)</f>
        <v>45908</v>
      </c>
      <c r="J61" s="5" t="str">
        <f>'[1]TCE - ANEXO IV - Preencher'!L70</f>
        <v>31250918271934000123550010000583571152665318</v>
      </c>
      <c r="K61" s="5" t="str">
        <f>IF(F61="B",LEFT('[1]TCE - ANEXO IV - Preencher'!M70,2),IF(F61="S",LEFT('[1]TCE - ANEXO IV - Preencher'!M70,7),IF('[1]TCE - ANEXO IV - Preencher'!H70="","")))</f>
        <v>31</v>
      </c>
      <c r="L61" s="7">
        <f>'[1]TCE - ANEXO IV - Preencher'!N70</f>
        <v>4815</v>
      </c>
    </row>
    <row r="62" spans="1:12" s="8" customFormat="1" ht="19.5" customHeight="1" x14ac:dyDescent="0.2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3.99 - Outras despesas com Material de Consumo</v>
      </c>
      <c r="D62" s="3">
        <f>'[1]TCE - ANEXO IV - Preencher'!F71</f>
        <v>33255787000191</v>
      </c>
      <c r="E62" s="5" t="str">
        <f>'[1]TCE - ANEXO IV - Preencher'!G71</f>
        <v>IBF INDUSTRIA BRASILEIRA DE FILMES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0523344</v>
      </c>
      <c r="I62" s="6">
        <f>IF('[1]TCE - ANEXO IV - Preencher'!K71="","",'[1]TCE - ANEXO IV - Preencher'!K71)</f>
        <v>45908</v>
      </c>
      <c r="J62" s="5" t="str">
        <f>'[1]TCE - ANEXO IV - Preencher'!L71</f>
        <v>33250933255787000191550050005233441081675622</v>
      </c>
      <c r="K62" s="5" t="str">
        <f>IF(F62="B",LEFT('[1]TCE - ANEXO IV - Preencher'!M71,2),IF(F62="S",LEFT('[1]TCE - ANEXO IV - Preencher'!M71,7),IF('[1]TCE - ANEXO IV - Preencher'!H71="","")))</f>
        <v>33</v>
      </c>
      <c r="L62" s="7">
        <f>'[1]TCE - ANEXO IV - Preencher'!N71</f>
        <v>8227.33</v>
      </c>
    </row>
    <row r="63" spans="1:12" s="8" customFormat="1" ht="19.5" customHeight="1" x14ac:dyDescent="0.2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3.99 - Outras despesas com Material de Consumo</v>
      </c>
      <c r="D63" s="3">
        <f>'[1]TCE - ANEXO IV - Preencher'!F72</f>
        <v>18078521000127</v>
      </c>
      <c r="E63" s="5" t="str">
        <f>'[1]TCE - ANEXO IV - Preencher'!G72</f>
        <v>TUPAN FARMA DISTRIBUIDORA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000061813</v>
      </c>
      <c r="I63" s="6">
        <f>IF('[1]TCE - ANEXO IV - Preencher'!K72="","",'[1]TCE - ANEXO IV - Preencher'!K72)</f>
        <v>45908</v>
      </c>
      <c r="J63" s="5" t="str">
        <f>'[1]TCE - ANEXO IV - Preencher'!L72</f>
        <v>26250918078521000127550010000618131009617475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640</v>
      </c>
    </row>
    <row r="64" spans="1:12" s="8" customFormat="1" ht="19.5" customHeight="1" x14ac:dyDescent="0.2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3.7 - Material de Limpeza e Produtos de Hgienização</v>
      </c>
      <c r="D64" s="3">
        <f>'[1]TCE - ANEXO IV - Preencher'!F73</f>
        <v>61418042000131</v>
      </c>
      <c r="E64" s="5" t="str">
        <f>'[1]TCE - ANEXO IV - Preencher'!G73</f>
        <v>CIRURGICA FERNANDES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1899930</v>
      </c>
      <c r="I64" s="6">
        <f>IF('[1]TCE - ANEXO IV - Preencher'!K73="","",'[1]TCE - ANEXO IV - Preencher'!K73)</f>
        <v>45904</v>
      </c>
      <c r="J64" s="5" t="str">
        <f>'[1]TCE - ANEXO IV - Preencher'!L73</f>
        <v>35250961418042000131550040018999301960079367</v>
      </c>
      <c r="K64" s="5" t="str">
        <f>IF(F64="B",LEFT('[1]TCE - ANEXO IV - Preencher'!M73,2),IF(F64="S",LEFT('[1]TCE - ANEXO IV - Preencher'!M73,7),IF('[1]TCE - ANEXO IV - Preencher'!H73="","")))</f>
        <v>35</v>
      </c>
      <c r="L64" s="7">
        <f>'[1]TCE - ANEXO IV - Preencher'!N73</f>
        <v>370</v>
      </c>
    </row>
    <row r="65" spans="1:12" s="8" customFormat="1" ht="19.5" customHeight="1" x14ac:dyDescent="0.2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3.7 - Material de Limpeza e Produtos de Hgienização</v>
      </c>
      <c r="D65" s="3">
        <f>'[1]TCE - ANEXO IV - Preencher'!F74</f>
        <v>67729178000653</v>
      </c>
      <c r="E65" s="5" t="str">
        <f>'[1]TCE - ANEXO IV - Preencher'!G74</f>
        <v>COMERCIAL CIRURGICA RIOCLRENSE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0112021</v>
      </c>
      <c r="I65" s="6">
        <f>IF('[1]TCE - ANEXO IV - Preencher'!K74="","",'[1]TCE - ANEXO IV - Preencher'!K74)</f>
        <v>45903</v>
      </c>
      <c r="J65" s="5" t="str">
        <f>'[1]TCE - ANEXO IV - Preencher'!L74</f>
        <v>26250967729178000653550010001120211362781540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1056</v>
      </c>
    </row>
    <row r="66" spans="1:12" s="8" customFormat="1" ht="19.5" customHeight="1" x14ac:dyDescent="0.2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3.7 - Material de Limpeza e Produtos de Hgienização</v>
      </c>
      <c r="D66" s="3">
        <f>'[1]TCE - ANEXO IV - Preencher'!F75</f>
        <v>8778201000126</v>
      </c>
      <c r="E66" s="5" t="str">
        <f>'[1]TCE - ANEXO IV - Preencher'!G75</f>
        <v>DROGAFONTE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000510637</v>
      </c>
      <c r="I66" s="6">
        <f>IF('[1]TCE - ANEXO IV - Preencher'!K75="","",'[1]TCE - ANEXO IV - Preencher'!K75)</f>
        <v>45905</v>
      </c>
      <c r="J66" s="5" t="str">
        <f>'[1]TCE - ANEXO IV - Preencher'!L75</f>
        <v>26250908778201000126550010005106371741363868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172.68</v>
      </c>
    </row>
    <row r="67" spans="1:12" s="8" customFormat="1" ht="19.5" customHeight="1" x14ac:dyDescent="0.2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3.7 - Material de Limpeza e Produtos de Hgienização</v>
      </c>
      <c r="D67" s="3">
        <f>'[1]TCE - ANEXO IV - Preencher'!F76</f>
        <v>22006201000139</v>
      </c>
      <c r="E67" s="5" t="str">
        <f>'[1]TCE - ANEXO IV - Preencher'!G76</f>
        <v>FORTPEL COMERCIO DESCARTAVEIS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334493</v>
      </c>
      <c r="I67" s="6">
        <f>IF('[1]TCE - ANEXO IV - Preencher'!K76="","",'[1]TCE - ANEXO IV - Preencher'!K76)</f>
        <v>45912</v>
      </c>
      <c r="J67" s="5" t="str">
        <f>'[1]TCE - ANEXO IV - Preencher'!L76</f>
        <v>26250922006201000139550000003344931103344931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193.5</v>
      </c>
    </row>
    <row r="68" spans="1:12" s="8" customFormat="1" ht="19.5" customHeight="1" x14ac:dyDescent="0.2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3.7 - Material de Limpeza e Produtos de Hgienização</v>
      </c>
      <c r="D68" s="3">
        <f>'[1]TCE - ANEXO IV - Preencher'!F77</f>
        <v>3817043000152</v>
      </c>
      <c r="E68" s="5" t="str">
        <f>'[1]TCE - ANEXO IV - Preencher'!G77</f>
        <v>PHARMAPLUS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85380</v>
      </c>
      <c r="I68" s="6">
        <f>IF('[1]TCE - ANEXO IV - Preencher'!K77="","",'[1]TCE - ANEXO IV - Preencher'!K77)</f>
        <v>45905</v>
      </c>
      <c r="J68" s="5" t="str">
        <f>'[1]TCE - ANEXO IV - Preencher'!L77</f>
        <v>26250903817043000152550010000853801122651346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40.56</v>
      </c>
    </row>
    <row r="69" spans="1:12" s="8" customFormat="1" ht="19.5" customHeight="1" x14ac:dyDescent="0.2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3.7 - Material de Limpeza e Produtos de Hgienização</v>
      </c>
      <c r="D69" s="3">
        <f>'[1]TCE - ANEXO IV - Preencher'!F78</f>
        <v>58815571000164</v>
      </c>
      <c r="E69" s="5" t="str">
        <f>'[1]TCE - ANEXO IV - Preencher'!G78</f>
        <v>THF SERVICOS E VENDAS MERCANTIL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000000158</v>
      </c>
      <c r="I69" s="6">
        <f>IF('[1]TCE - ANEXO IV - Preencher'!K78="","",'[1]TCE - ANEXO IV - Preencher'!K78)</f>
        <v>45915</v>
      </c>
      <c r="J69" s="5" t="str">
        <f>'[1]TCE - ANEXO IV - Preencher'!L78</f>
        <v>26250958815571000164550000000001581000094375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308</v>
      </c>
    </row>
    <row r="70" spans="1:12" s="8" customFormat="1" ht="19.5" customHeight="1" x14ac:dyDescent="0.2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3.14 - Alimentação Preparada</v>
      </c>
      <c r="D70" s="3">
        <f>'[1]TCE - ANEXO IV - Preencher'!F79</f>
        <v>11142529000166</v>
      </c>
      <c r="E70" s="5" t="str">
        <f>'[1]TCE - ANEXO IV - Preencher'!G79</f>
        <v>DISFA DISTRIBUIDORA FACIEL EIRELLI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151269</v>
      </c>
      <c r="I70" s="6">
        <f>IF('[1]TCE - ANEXO IV - Preencher'!K79="","",'[1]TCE - ANEXO IV - Preencher'!K79)</f>
        <v>45912</v>
      </c>
      <c r="J70" s="5" t="str">
        <f>'[1]TCE - ANEXO IV - Preencher'!L79</f>
        <v>26250911142529000166550010001512691001685713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293.16000000000003</v>
      </c>
    </row>
    <row r="71" spans="1:12" s="8" customFormat="1" ht="19.5" customHeight="1" x14ac:dyDescent="0.2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3.14 - Alimentação Preparada</v>
      </c>
      <c r="D71" s="3">
        <f>'[1]TCE - ANEXO IV - Preencher'!F80</f>
        <v>28637117000108</v>
      </c>
      <c r="E71" s="5" t="str">
        <f>'[1]TCE - ANEXO IV - Preencher'!G80</f>
        <v>INOWA SOLUCOES EM FORNECIMENTO DE ALIMENTOS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000001911</v>
      </c>
      <c r="I71" s="6">
        <f>IF('[1]TCE - ANEXO IV - Preencher'!K80="","",'[1]TCE - ANEXO IV - Preencher'!K80)</f>
        <v>45930</v>
      </c>
      <c r="J71" s="5" t="str">
        <f>'[1]TCE - ANEXO IV - Preencher'!L80</f>
        <v>26250928637117000108550010000019111000298620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20677.439999999999</v>
      </c>
    </row>
    <row r="72" spans="1:12" s="8" customFormat="1" ht="19.5" customHeight="1" x14ac:dyDescent="0.2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PROTECAO 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543202</v>
      </c>
      <c r="I72" s="6">
        <f>IF('[1]TCE - ANEXO IV - Preencher'!K81="","",'[1]TCE - ANEXO IV - Preencher'!K81)</f>
        <v>45922</v>
      </c>
      <c r="J72" s="5" t="str">
        <f>'[1]TCE - ANEXO IV - Preencher'!L81</f>
        <v>26250911840014000130550010005432021567924715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1261.8499999999999</v>
      </c>
    </row>
    <row r="73" spans="1:12" s="8" customFormat="1" ht="19.5" customHeight="1" x14ac:dyDescent="0.2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3.14 - Alimentação Preparada</v>
      </c>
      <c r="D73" s="3">
        <f>'[1]TCE - ANEXO IV - Preencher'!F82</f>
        <v>10502251000128</v>
      </c>
      <c r="E73" s="5" t="str">
        <f>'[1]TCE - ANEXO IV - Preencher'!G82</f>
        <v>MADRE DE DEUS COMERCIAL EIRELI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54939</v>
      </c>
      <c r="I73" s="6">
        <f>IF('[1]TCE - ANEXO IV - Preencher'!K82="","",'[1]TCE - ANEXO IV - Preencher'!K82)</f>
        <v>45904</v>
      </c>
      <c r="J73" s="5" t="str">
        <f>'[1]TCE - ANEXO IV - Preencher'!L82</f>
        <v>26250910502251000128550010000549391840004381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1338.4</v>
      </c>
    </row>
    <row r="74" spans="1:12" s="8" customFormat="1" ht="19.5" customHeight="1" x14ac:dyDescent="0.2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3.14 - Alimentação Preparada</v>
      </c>
      <c r="D74" s="3">
        <f>'[1]TCE - ANEXO IV - Preencher'!F83</f>
        <v>4004741000100</v>
      </c>
      <c r="E74" s="5" t="str">
        <f>'[1]TCE - ANEXO IV - Preencher'!G83</f>
        <v>NORLUX LTDA ME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000012495</v>
      </c>
      <c r="I74" s="6">
        <f>IF('[1]TCE - ANEXO IV - Preencher'!K83="","",'[1]TCE - ANEXO IV - Preencher'!K83)</f>
        <v>45915</v>
      </c>
      <c r="J74" s="5" t="str">
        <f>'[1]TCE - ANEXO IV - Preencher'!L83</f>
        <v>26250904004741000100550010000124951000094364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96.4</v>
      </c>
    </row>
    <row r="75" spans="1:12" s="8" customFormat="1" ht="19.5" customHeight="1" x14ac:dyDescent="0.2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3.14 - Alimentação Preparada</v>
      </c>
      <c r="D75" s="3">
        <f>'[1]TCE - ANEXO IV - Preencher'!F84</f>
        <v>24560896000121</v>
      </c>
      <c r="E75" s="5" t="str">
        <f>'[1]TCE - ANEXO IV - Preencher'!G84</f>
        <v>ROBERTA M OLIVEIRA DE LIRA COMERCIO E SERVICOS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000003400</v>
      </c>
      <c r="I75" s="6">
        <f>IF('[1]TCE - ANEXO IV - Preencher'!K84="","",'[1]TCE - ANEXO IV - Preencher'!K84)</f>
        <v>45897</v>
      </c>
      <c r="J75" s="5" t="str">
        <f>'[1]TCE - ANEXO IV - Preencher'!L84</f>
        <v>26250824560896000121550010000034001222175821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279.60000000000002</v>
      </c>
    </row>
    <row r="76" spans="1:12" s="8" customFormat="1" ht="19.5" customHeight="1" x14ac:dyDescent="0.2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3.14 - Alimentação Preparada</v>
      </c>
      <c r="D76" s="3">
        <f>'[1]TCE - ANEXO IV - Preencher'!F85</f>
        <v>30743270000153</v>
      </c>
      <c r="E76" s="5" t="str">
        <f>'[1]TCE - ANEXO IV - Preencher'!G85</f>
        <v>TRIUNFO COM DE ALIMENT PAPE E MAT LIMP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000032884</v>
      </c>
      <c r="I76" s="6">
        <f>IF('[1]TCE - ANEXO IV - Preencher'!K85="","",'[1]TCE - ANEXO IV - Preencher'!K85)</f>
        <v>45909</v>
      </c>
      <c r="J76" s="5" t="str">
        <f>'[1]TCE - ANEXO IV - Preencher'!L85</f>
        <v>26250930743270000153550010000328841914558920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1193.2</v>
      </c>
    </row>
    <row r="77" spans="1:12" s="8" customFormat="1" ht="19.5" customHeight="1" x14ac:dyDescent="0.2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3.6 - Material de Expediente</v>
      </c>
      <c r="D77" s="3">
        <f>'[1]TCE - ANEXO IV - Preencher'!F86</f>
        <v>11142529000166</v>
      </c>
      <c r="E77" s="5" t="str">
        <f>'[1]TCE - ANEXO IV - Preencher'!G86</f>
        <v>DISFA DISTRIBUIDORA FACIEL EIRELLI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151269</v>
      </c>
      <c r="I77" s="6">
        <f>IF('[1]TCE - ANEXO IV - Preencher'!K86="","",'[1]TCE - ANEXO IV - Preencher'!K86)</f>
        <v>45912</v>
      </c>
      <c r="J77" s="5" t="str">
        <f>'[1]TCE - ANEXO IV - Preencher'!L86</f>
        <v>26250911142529000166550010001512691001685713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210.9</v>
      </c>
    </row>
    <row r="78" spans="1:12" s="8" customFormat="1" ht="19.5" customHeight="1" x14ac:dyDescent="0.2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3.6 - Material de Expediente</v>
      </c>
      <c r="D78" s="3">
        <f>'[1]TCE - ANEXO IV - Preencher'!F87</f>
        <v>22006201000139</v>
      </c>
      <c r="E78" s="5" t="str">
        <f>'[1]TCE - ANEXO IV - Preencher'!G87</f>
        <v>FORTPEL COMERCIO DESCARTAVEIS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334492</v>
      </c>
      <c r="I78" s="6">
        <f>IF('[1]TCE - ANEXO IV - Preencher'!K87="","",'[1]TCE - ANEXO IV - Preencher'!K87)</f>
        <v>45912</v>
      </c>
      <c r="J78" s="5" t="str">
        <f>'[1]TCE - ANEXO IV - Preencher'!L87</f>
        <v>26250922006201000139550000003344921103344926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169.9</v>
      </c>
    </row>
    <row r="79" spans="1:12" s="8" customFormat="1" ht="19.5" customHeight="1" x14ac:dyDescent="0.2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3.6 - Material de Expediente</v>
      </c>
      <c r="D79" s="3">
        <f>'[1]TCE - ANEXO IV - Preencher'!F88</f>
        <v>15610582000103</v>
      </c>
      <c r="E79" s="5" t="str">
        <f>'[1]TCE - ANEXO IV - Preencher'!G88</f>
        <v>ETIQUETAS RECIFE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000001477</v>
      </c>
      <c r="I79" s="6">
        <f>IF('[1]TCE - ANEXO IV - Preencher'!K88="","",'[1]TCE - ANEXO IV - Preencher'!K88)</f>
        <v>45922</v>
      </c>
      <c r="J79" s="5" t="str">
        <f>'[1]TCE - ANEXO IV - Preencher'!L88</f>
        <v>26250915610582000103550010000014771987442504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2286</v>
      </c>
    </row>
    <row r="80" spans="1:12" s="8" customFormat="1" ht="19.5" customHeight="1" x14ac:dyDescent="0.2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3.6 - Material de Expediente</v>
      </c>
      <c r="D80" s="3">
        <f>'[1]TCE - ANEXO IV - Preencher'!F89</f>
        <v>50145448000171</v>
      </c>
      <c r="E80" s="5" t="str">
        <f>'[1]TCE - ANEXO IV - Preencher'!G89</f>
        <v>TEND TUDO BAZAR COMER ATACA DE ART DE ESCRITORIO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2156</v>
      </c>
      <c r="I80" s="6">
        <f>IF('[1]TCE - ANEXO IV - Preencher'!K89="","",'[1]TCE - ANEXO IV - Preencher'!K89)</f>
        <v>45915</v>
      </c>
      <c r="J80" s="5" t="str">
        <f>'[1]TCE - ANEXO IV - Preencher'!L89</f>
        <v>26250950145448000171550010000021561000031112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234.8</v>
      </c>
    </row>
    <row r="81" spans="1:12" s="8" customFormat="1" ht="19.5" customHeight="1" x14ac:dyDescent="0.2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3.6 - Material de Expediente</v>
      </c>
      <c r="D81" s="3">
        <f>'[1]TCE - ANEXO IV - Preencher'!F90</f>
        <v>30743270000153</v>
      </c>
      <c r="E81" s="5" t="str">
        <f>'[1]TCE - ANEXO IV - Preencher'!G90</f>
        <v>TRIUNFO COM DE ALIMENT PAPE E MAT LIMP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000032885</v>
      </c>
      <c r="I81" s="6">
        <f>IF('[1]TCE - ANEXO IV - Preencher'!K90="","",'[1]TCE - ANEXO IV - Preencher'!K90)</f>
        <v>45909</v>
      </c>
      <c r="J81" s="5" t="str">
        <f>'[1]TCE - ANEXO IV - Preencher'!L90</f>
        <v>26250930743270000153550010000328851975041819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2727.6</v>
      </c>
    </row>
    <row r="82" spans="1:12" s="8" customFormat="1" ht="19.5" customHeight="1" x14ac:dyDescent="0.2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3.6 - Material de Expediente</v>
      </c>
      <c r="D82" s="3">
        <f>'[1]TCE - ANEXO IV - Preencher'!F91</f>
        <v>8014460000180</v>
      </c>
      <c r="E82" s="5" t="str">
        <f>'[1]TCE - ANEXO IV - Preencher'!G91</f>
        <v>VANPEL MATERIAL DE ESCRITORIO E INFORMATICA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000069547</v>
      </c>
      <c r="I82" s="6">
        <f>IF('[1]TCE - ANEXO IV - Preencher'!K91="","",'[1]TCE - ANEXO IV - Preencher'!K91)</f>
        <v>45915</v>
      </c>
      <c r="J82" s="5" t="str">
        <f>'[1]TCE - ANEXO IV - Preencher'!L91</f>
        <v>26250908014460000180550010000695471001526143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46.95</v>
      </c>
    </row>
    <row r="83" spans="1:12" s="8" customFormat="1" ht="19.5" customHeight="1" x14ac:dyDescent="0.2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3.1 - Combustíveis e Lubrificantes Automotivos</v>
      </c>
      <c r="D83" s="3">
        <f>'[1]TCE - ANEXO IV - Preencher'!F92</f>
        <v>27284516000161</v>
      </c>
      <c r="E83" s="5" t="str">
        <f>'[1]TCE - ANEXO IV - Preencher'!G92</f>
        <v>MAXIFROTA SERVIÇOS DE MANUTENÇÃO DE FROTA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00330218</v>
      </c>
      <c r="I83" s="6">
        <f>IF('[1]TCE - ANEXO IV - Preencher'!K92="","",'[1]TCE - ANEXO IV - Preencher'!K92)</f>
        <v>45904</v>
      </c>
      <c r="J83" s="5" t="str">
        <f>'[1]TCE - ANEXO IV - Preencher'!L92</f>
        <v>EWMS-TSMU</v>
      </c>
      <c r="K83" s="5" t="str">
        <f>IF(F83="B",LEFT('[1]TCE - ANEXO IV - Preencher'!M92,2),IF(F83="S",LEFT('[1]TCE - ANEXO IV - Preencher'!M92,7),IF('[1]TCE - ANEXO IV - Preencher'!H92="","")))</f>
        <v>2927408</v>
      </c>
      <c r="L83" s="7">
        <f>'[1]TCE - ANEXO IV - Preencher'!N92</f>
        <v>15000</v>
      </c>
    </row>
    <row r="84" spans="1:12" s="8" customFormat="1" ht="19.5" customHeight="1" x14ac:dyDescent="0.2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 xml:space="preserve">3.9 - Material para Manutenção de Bens Imóveis </v>
      </c>
      <c r="D84" s="3">
        <f>'[1]TCE - ANEXO IV - Preencher'!F93</f>
        <v>41248067001441</v>
      </c>
      <c r="E84" s="5" t="str">
        <f>'[1]TCE - ANEXO IV - Preencher'!G93</f>
        <v>FBS COMERCIO DE TINTAS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35</v>
      </c>
      <c r="I84" s="6">
        <f>IF('[1]TCE - ANEXO IV - Preencher'!K93="","",'[1]TCE - ANEXO IV - Preencher'!K93)</f>
        <v>45909</v>
      </c>
      <c r="J84" s="5" t="str">
        <f>'[1]TCE - ANEXO IV - Preencher'!L93</f>
        <v>26250941248067001441550010000000351990170119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239.98</v>
      </c>
    </row>
    <row r="85" spans="1:12" s="8" customFormat="1" ht="19.5" customHeight="1" x14ac:dyDescent="0.2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 xml:space="preserve">3.9 - Material para Manutenção de Bens Imóveis </v>
      </c>
      <c r="D85" s="3">
        <f>'[1]TCE - ANEXO IV - Preencher'!F94</f>
        <v>41248067001441</v>
      </c>
      <c r="E85" s="5" t="str">
        <f>'[1]TCE - ANEXO IV - Preencher'!G94</f>
        <v>FBS COMERCIO DE TINTAS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45</v>
      </c>
      <c r="I85" s="6">
        <f>IF('[1]TCE - ANEXO IV - Preencher'!K94="","",'[1]TCE - ANEXO IV - Preencher'!K94)</f>
        <v>45924</v>
      </c>
      <c r="J85" s="5" t="str">
        <f>'[1]TCE - ANEXO IV - Preencher'!L94</f>
        <v>26250941248067001441550010000000451159055968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719.94</v>
      </c>
    </row>
    <row r="86" spans="1:12" s="8" customFormat="1" ht="19.5" customHeight="1" x14ac:dyDescent="0.2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 xml:space="preserve">3.9 - Material para Manutenção de Bens Imóveis </v>
      </c>
      <c r="D86" s="3">
        <f>'[1]TCE - ANEXO IV - Preencher'!F95</f>
        <v>10230480003075</v>
      </c>
      <c r="E86" s="5" t="str">
        <f>'[1]TCE - ANEXO IV - Preencher'!G95</f>
        <v>FERREIRA COSTA E CIA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000202258</v>
      </c>
      <c r="I86" s="6">
        <f>IF('[1]TCE - ANEXO IV - Preencher'!K95="","",'[1]TCE - ANEXO IV - Preencher'!K95)</f>
        <v>45929</v>
      </c>
      <c r="J86" s="5" t="str">
        <f>'[1]TCE - ANEXO IV - Preencher'!L95</f>
        <v>26250910230480003075550100002022581098185291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398</v>
      </c>
    </row>
    <row r="87" spans="1:12" s="8" customFormat="1" ht="19.5" customHeight="1" x14ac:dyDescent="0.2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 xml:space="preserve">3.9 - Material para Manutenção de Bens Imóveis </v>
      </c>
      <c r="D87" s="3">
        <f>'[1]TCE - ANEXO IV - Preencher'!F96</f>
        <v>51413651000144</v>
      </c>
      <c r="E87" s="5" t="str">
        <f>'[1]TCE - ANEXO IV - Preencher'!G96</f>
        <v>PROSPEQTUS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000001372</v>
      </c>
      <c r="I87" s="6">
        <f>IF('[1]TCE - ANEXO IV - Preencher'!K96="","",'[1]TCE - ANEXO IV - Preencher'!K96)</f>
        <v>45919</v>
      </c>
      <c r="J87" s="5" t="str">
        <f>'[1]TCE - ANEXO IV - Preencher'!L96</f>
        <v>26250951413651000144550010000013721860531173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872.18</v>
      </c>
    </row>
    <row r="88" spans="1:12" s="8" customFormat="1" ht="19.5" customHeight="1" x14ac:dyDescent="0.2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 xml:space="preserve">3.9 - Material para Manutenção de Bens Imóveis </v>
      </c>
      <c r="D88" s="3">
        <f>'[1]TCE - ANEXO IV - Preencher'!F97</f>
        <v>46012702000196</v>
      </c>
      <c r="E88" s="5" t="str">
        <f>'[1]TCE - ANEXO IV - Preencher'!G97</f>
        <v>TEC EQUIPAMENTOS E SERVICOS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000002589</v>
      </c>
      <c r="I88" s="6">
        <f>IF('[1]TCE - ANEXO IV - Preencher'!K97="","",'[1]TCE - ANEXO IV - Preencher'!K97)</f>
        <v>45905</v>
      </c>
      <c r="J88" s="5" t="str">
        <f>'[1]TCE - ANEXO IV - Preencher'!L97</f>
        <v>35250946012702000196550010000025891650442643</v>
      </c>
      <c r="K88" s="5" t="str">
        <f>IF(F88="B",LEFT('[1]TCE - ANEXO IV - Preencher'!M97,2),IF(F88="S",LEFT('[1]TCE - ANEXO IV - Preencher'!M97,7),IF('[1]TCE - ANEXO IV - Preencher'!H97="","")))</f>
        <v>35</v>
      </c>
      <c r="L88" s="7">
        <f>'[1]TCE - ANEXO IV - Preencher'!N97</f>
        <v>398</v>
      </c>
    </row>
    <row r="89" spans="1:12" s="8" customFormat="1" ht="19.5" customHeight="1" x14ac:dyDescent="0.2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8014460000180</v>
      </c>
      <c r="E89" s="5" t="str">
        <f>'[1]TCE - ANEXO IV - Preencher'!G98</f>
        <v>VANPEL MATERIAL DE ESCRITORIO E INFORMATICA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000069547</v>
      </c>
      <c r="I89" s="6">
        <f>IF('[1]TCE - ANEXO IV - Preencher'!K98="","",'[1]TCE - ANEXO IV - Preencher'!K98)</f>
        <v>45915</v>
      </c>
      <c r="J89" s="5" t="str">
        <f>'[1]TCE - ANEXO IV - Preencher'!L98</f>
        <v>26250908014460000180550010000695471001526143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159.12</v>
      </c>
    </row>
    <row r="90" spans="1:12" s="8" customFormat="1" ht="19.5" customHeight="1" x14ac:dyDescent="0.2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 xml:space="preserve">3.10 - Material para Manutenção de Bens Móveis </v>
      </c>
      <c r="D90" s="3">
        <f>'[1]TCE - ANEXO IV - Preencher'!F99</f>
        <v>12538066000119</v>
      </c>
      <c r="E90" s="5" t="str">
        <f>'[1]TCE - ANEXO IV - Preencher'!G99</f>
        <v>GIMIX COMERCIO DE INFORMATICA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009717</v>
      </c>
      <c r="I90" s="6">
        <f>IF('[1]TCE - ANEXO IV - Preencher'!K99="","",'[1]TCE - ANEXO IV - Preencher'!K99)</f>
        <v>45910</v>
      </c>
      <c r="J90" s="5" t="str">
        <f>'[1]TCE - ANEXO IV - Preencher'!L99</f>
        <v>26250912538066000119550010000097171095244990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796</v>
      </c>
    </row>
    <row r="91" spans="1:12" s="8" customFormat="1" ht="19.5" customHeight="1" x14ac:dyDescent="0.2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 xml:space="preserve">3.10 - Material para Manutenção de Bens Móveis </v>
      </c>
      <c r="D91" s="3">
        <f>'[1]TCE - ANEXO IV - Preencher'!F100</f>
        <v>12538066000119</v>
      </c>
      <c r="E91" s="5" t="str">
        <f>'[1]TCE - ANEXO IV - Preencher'!G100</f>
        <v>GIMIX COMERCIO DE INFORMATICA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009812</v>
      </c>
      <c r="I91" s="6">
        <f>IF('[1]TCE - ANEXO IV - Preencher'!K100="","",'[1]TCE - ANEXO IV - Preencher'!K100)</f>
        <v>45929</v>
      </c>
      <c r="J91" s="5" t="str">
        <f>'[1]TCE - ANEXO IV - Preencher'!L100</f>
        <v>26250912538066000119550010000098121452943290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777</v>
      </c>
    </row>
    <row r="92" spans="1:12" s="8" customFormat="1" ht="19.5" customHeight="1" x14ac:dyDescent="0.2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 xml:space="preserve">3.10 - Material para Manutenção de Bens Móveis </v>
      </c>
      <c r="D92" s="3">
        <f>'[1]TCE - ANEXO IV - Preencher'!F101</f>
        <v>15610582000103</v>
      </c>
      <c r="E92" s="5" t="str">
        <f>'[1]TCE - ANEXO IV - Preencher'!G101</f>
        <v>ETIQUETAS RECIFE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000001477</v>
      </c>
      <c r="I92" s="6">
        <f>IF('[1]TCE - ANEXO IV - Preencher'!K101="","",'[1]TCE - ANEXO IV - Preencher'!K101)</f>
        <v>45922</v>
      </c>
      <c r="J92" s="5" t="str">
        <f>'[1]TCE - ANEXO IV - Preencher'!L101</f>
        <v>26250915610582000103550010000014771987442504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313.5</v>
      </c>
    </row>
    <row r="93" spans="1:12" s="8" customFormat="1" ht="19.5" customHeight="1" x14ac:dyDescent="0.2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 xml:space="preserve">3.10 - Material para Manutenção de Bens Móveis </v>
      </c>
      <c r="D93" s="3">
        <f>'[1]TCE - ANEXO IV - Preencher'!F102</f>
        <v>24560896000121</v>
      </c>
      <c r="E93" s="5" t="str">
        <f>'[1]TCE - ANEXO IV - Preencher'!G102</f>
        <v>ROBERTA M OLIVEIRA DE LIRA COMERCIO E SERVICOS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000003367</v>
      </c>
      <c r="I93" s="6">
        <f>IF('[1]TCE - ANEXO IV - Preencher'!K102="","",'[1]TCE - ANEXO IV - Preencher'!K102)</f>
        <v>45891</v>
      </c>
      <c r="J93" s="5" t="str">
        <f>'[1]TCE - ANEXO IV - Preencher'!L102</f>
        <v>26250824560896000121550010000033671997875800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369.28</v>
      </c>
    </row>
    <row r="94" spans="1:12" s="8" customFormat="1" ht="19.5" customHeight="1" x14ac:dyDescent="0.2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 xml:space="preserve">3.8 - Uniformes, Tecidos e Aviamentos </v>
      </c>
      <c r="D94" s="3">
        <f>'[1]TCE - ANEXO IV - Preencher'!F103</f>
        <v>22006201000139</v>
      </c>
      <c r="E94" s="5" t="str">
        <f>'[1]TCE - ANEXO IV - Preencher'!G103</f>
        <v>FORTPEL COMERCIO DESCARTAVEIS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333293</v>
      </c>
      <c r="I94" s="6">
        <f>IF('[1]TCE - ANEXO IV - Preencher'!K103="","",'[1]TCE - ANEXO IV - Preencher'!K103)</f>
        <v>45905</v>
      </c>
      <c r="J94" s="5" t="str">
        <f>'[1]TCE - ANEXO IV - Preencher'!L103</f>
        <v>26250922006201000139550000003332931103332938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349.86</v>
      </c>
    </row>
    <row r="95" spans="1:12" s="8" customFormat="1" ht="19.5" customHeight="1" x14ac:dyDescent="0.2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 xml:space="preserve">3.8 - Uniformes, Tecidos e Aviamentos </v>
      </c>
      <c r="D95" s="3">
        <f>'[1]TCE - ANEXO IV - Preencher'!F104</f>
        <v>51413651000144</v>
      </c>
      <c r="E95" s="5" t="str">
        <f>'[1]TCE - ANEXO IV - Preencher'!G104</f>
        <v>PROSPEQTUS LTDA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000001371</v>
      </c>
      <c r="I95" s="6">
        <f>IF('[1]TCE - ANEXO IV - Preencher'!K104="","",'[1]TCE - ANEXO IV - Preencher'!K104)</f>
        <v>45919</v>
      </c>
      <c r="J95" s="5" t="str">
        <f>'[1]TCE - ANEXO IV - Preencher'!L104</f>
        <v>26250951413651000144550010000013711582603948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114.6</v>
      </c>
    </row>
    <row r="96" spans="1:12" s="8" customFormat="1" ht="19.5" customHeight="1" x14ac:dyDescent="0.2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 xml:space="preserve">3.8 - Uniformes, Tecidos e Aviamentos </v>
      </c>
      <c r="D96" s="3">
        <f>'[1]TCE - ANEXO IV - Preencher'!F105</f>
        <v>10891852000170</v>
      </c>
      <c r="E96" s="5" t="str">
        <f>'[1]TCE - ANEXO IV - Preencher'!G105</f>
        <v xml:space="preserve">SMART SUPRIMENTOS 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000056224</v>
      </c>
      <c r="I96" s="6">
        <f>IF('[1]TCE - ANEXO IV - Preencher'!K105="","",'[1]TCE - ANEXO IV - Preencher'!K105)</f>
        <v>45904</v>
      </c>
      <c r="J96" s="5" t="str">
        <f>'[1]TCE - ANEXO IV - Preencher'!L105</f>
        <v>26250910891852000170550010000562241190562240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440</v>
      </c>
    </row>
    <row r="97" spans="1:12" s="8" customFormat="1" ht="19.5" customHeight="1" x14ac:dyDescent="0.2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>5.99 - Outros Serviços de Terceiros Pessoa Jurídica</v>
      </c>
      <c r="D97" s="3">
        <f>'[1]TCE - ANEXO IV - Preencher'!F106</f>
        <v>10091536000113</v>
      </c>
      <c r="E97" s="5" t="str">
        <f>'[1]TCE - ANEXO IV - Preencher'!G106</f>
        <v>PREFEITURA MUNICIPAL DE CARUARU - TAXA DE LICENCIAMENTO AMBIENTAL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092025</v>
      </c>
      <c r="I97" s="6">
        <f>IF('[1]TCE - ANEXO IV - Preencher'!K106="","",'[1]TCE - ANEXO IV - Preencher'!K106)</f>
        <v>45919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567.69000000000005</v>
      </c>
    </row>
    <row r="98" spans="1:12" s="8" customFormat="1" ht="19.5" customHeight="1" x14ac:dyDescent="0.2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 xml:space="preserve">5.25 - Serviços Bancários </v>
      </c>
      <c r="D98" s="3">
        <f>'[1]TCE - ANEXO IV - Preencher'!F107</f>
        <v>360305271728</v>
      </c>
      <c r="E98" s="5" t="str">
        <f>'[1]TCE - ANEXO IV - Preencher'!G107</f>
        <v>CAIXA ECONOMICA FEDERAL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092025</v>
      </c>
      <c r="I98" s="6">
        <f>IF('[1]TCE - ANEXO IV - Preencher'!K107="","",'[1]TCE - ANEXO IV - Preencher'!K107)</f>
        <v>45930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2611606</v>
      </c>
      <c r="L98" s="7">
        <f>'[1]TCE - ANEXO IV - Preencher'!N107</f>
        <v>258</v>
      </c>
    </row>
    <row r="99" spans="1:12" s="8" customFormat="1" ht="19.5" customHeight="1" x14ac:dyDescent="0.2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 xml:space="preserve">5.25 - Serviços Bancários </v>
      </c>
      <c r="D99" s="3">
        <f>'[1]TCE - ANEXO IV - Preencher'!F108</f>
        <v>60701190000104</v>
      </c>
      <c r="E99" s="5" t="str">
        <f>'[1]TCE - ANEXO IV - Preencher'!G108</f>
        <v>ITAÚ UNIBANCO LTDA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092025</v>
      </c>
      <c r="I99" s="6">
        <f>IF('[1]TCE - ANEXO IV - Preencher'!K108="","",'[1]TCE - ANEXO IV - Preencher'!K108)</f>
        <v>45930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79</v>
      </c>
    </row>
    <row r="100" spans="1:12" s="8" customFormat="1" ht="19.5" customHeight="1" x14ac:dyDescent="0.2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 xml:space="preserve">5.25 - Serviços Bancários </v>
      </c>
      <c r="D100" s="3">
        <f>'[1]TCE - ANEXO IV - Preencher'!F109</f>
        <v>360305271728</v>
      </c>
      <c r="E100" s="5" t="str">
        <f>'[1]TCE - ANEXO IV - Preencher'!G109</f>
        <v>CAIXA ECONOMICA FEDERAL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092025</v>
      </c>
      <c r="I100" s="6">
        <f>IF('[1]TCE - ANEXO IV - Preencher'!K109="","",'[1]TCE - ANEXO IV - Preencher'!K109)</f>
        <v>45930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180</v>
      </c>
    </row>
    <row r="101" spans="1:12" s="8" customFormat="1" ht="19.5" customHeight="1" x14ac:dyDescent="0.2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5.18 - Teledonia Fixa</v>
      </c>
      <c r="D101" s="3">
        <f>'[1]TCE - ANEXO IV - Preencher'!F110</f>
        <v>71208516016500</v>
      </c>
      <c r="E101" s="5" t="str">
        <f>'[1]TCE - ANEXO IV - Preencher'!G110</f>
        <v>ALGAR TELECOM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513849367</v>
      </c>
      <c r="I101" s="6">
        <f>IF('[1]TCE - ANEXO IV - Preencher'!K110="","",'[1]TCE - ANEXO IV - Preencher'!K110)</f>
        <v>45921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2602902</v>
      </c>
      <c r="L101" s="7">
        <f>'[1]TCE - ANEXO IV - Preencher'!N110</f>
        <v>575.30999999999995</v>
      </c>
    </row>
    <row r="102" spans="1:12" s="8" customFormat="1" ht="19.5" customHeight="1" x14ac:dyDescent="0.2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5.13 - Água e Esgoto</v>
      </c>
      <c r="D102" s="3">
        <f>'[1]TCE - ANEXO IV - Preencher'!F111</f>
        <v>9769035000164</v>
      </c>
      <c r="E102" s="5" t="str">
        <f>'[1]TCE - ANEXO IV - Preencher'!G111</f>
        <v>COMPESA-COMPANHIA PERNAMBUCANA DE SANEAMENTO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20250978145384</v>
      </c>
      <c r="I102" s="6">
        <f>IF('[1]TCE - ANEXO IV - Preencher'!K111="","",'[1]TCE - ANEXO IV - Preencher'!K111)</f>
        <v>45936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5386.13</v>
      </c>
    </row>
    <row r="103" spans="1:12" s="8" customFormat="1" ht="19.5" customHeight="1" x14ac:dyDescent="0.2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>5.12 - Energia Elétrica</v>
      </c>
      <c r="D103" s="3">
        <f>'[1]TCE - ANEXO IV - Preencher'!F112</f>
        <v>10835932000108</v>
      </c>
      <c r="E103" s="5" t="str">
        <f>'[1]TCE - ANEXO IV - Preencher'!G112</f>
        <v>COMPANHIA ENERGETICA DE PERNAMBUCO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379689234</v>
      </c>
      <c r="I103" s="6">
        <f>IF('[1]TCE - ANEXO IV - Preencher'!K112="","",'[1]TCE - ANEXO IV - Preencher'!K112)</f>
        <v>45937</v>
      </c>
      <c r="J103" s="5" t="str">
        <f>'[1]TCE - ANEXO IV - Preencher'!L112</f>
        <v>26251010835932000108660003796892341066661351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12769.03</v>
      </c>
    </row>
    <row r="104" spans="1:12" s="8" customFormat="1" ht="19.5" customHeight="1" x14ac:dyDescent="0.2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>5.3 - Locação de Máquinas e Equipamentos</v>
      </c>
      <c r="D104" s="3">
        <f>'[1]TCE - ANEXO IV - Preencher'!F113</f>
        <v>22400267000109</v>
      </c>
      <c r="E104" s="5" t="str">
        <f>'[1]TCE - ANEXO IV - Preencher'!G113</f>
        <v>ACAO SERVICOS TELECOM LTDA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05102025</v>
      </c>
      <c r="I104" s="6">
        <f>IF('[1]TCE - ANEXO IV - Preencher'!K113="","",'[1]TCE - ANEXO IV - Preencher'!K113)</f>
        <v>45937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9867.27</v>
      </c>
    </row>
    <row r="105" spans="1:12" s="8" customFormat="1" ht="19.5" customHeight="1" x14ac:dyDescent="0.2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>5.3 - Locação de Máquinas e Equipamentos</v>
      </c>
      <c r="D105" s="3">
        <f>'[1]TCE - ANEXO IV - Preencher'!F114</f>
        <v>14543772000184</v>
      </c>
      <c r="E105" s="5" t="str">
        <f>'[1]TCE - ANEXO IV - Preencher'!G114</f>
        <v>BRAVO LOCAÇÃO DE MAQUINAS E EQUIPAMENTOS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12291</v>
      </c>
      <c r="I105" s="6">
        <f>IF('[1]TCE - ANEXO IV - Preencher'!K114="","",'[1]TCE - ANEXO IV - Preencher'!K114)</f>
        <v>45930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2607901</v>
      </c>
      <c r="L105" s="7">
        <f>'[1]TCE - ANEXO IV - Preencher'!N114</f>
        <v>3460</v>
      </c>
    </row>
    <row r="106" spans="1:12" s="8" customFormat="1" ht="19.5" customHeight="1" x14ac:dyDescent="0.2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>5.3 - Locação de Máquinas e Equipamentos</v>
      </c>
      <c r="D106" s="3">
        <f>'[1]TCE - ANEXO IV - Preencher'!F115</f>
        <v>26081685000131</v>
      </c>
      <c r="E106" s="5" t="str">
        <f>'[1]TCE - ANEXO IV - Preencher'!G115</f>
        <v>CG REFRIGERACOES EIRELI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26477</v>
      </c>
      <c r="I106" s="6">
        <f>IF('[1]TCE - ANEXO IV - Preencher'!K115="","",'[1]TCE - ANEXO IV - Preencher'!K115)</f>
        <v>45933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6356.95</v>
      </c>
    </row>
    <row r="107" spans="1:12" s="8" customFormat="1" ht="19.5" customHeight="1" x14ac:dyDescent="0.2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5.3 - Locação de Máquinas e Equipamentos</v>
      </c>
      <c r="D107" s="3">
        <f>'[1]TCE - ANEXO IV - Preencher'!F116</f>
        <v>8980641000161</v>
      </c>
      <c r="E107" s="5" t="str">
        <f>'[1]TCE - ANEXO IV - Preencher'!G116</f>
        <v>MAPROS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7543</v>
      </c>
      <c r="I107" s="6">
        <f>IF('[1]TCE - ANEXO IV - Preencher'!K116="","",'[1]TCE - ANEXO IV - Preencher'!K116)</f>
        <v>45936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1230</v>
      </c>
    </row>
    <row r="108" spans="1:12" s="8" customFormat="1" ht="19.5" customHeight="1" x14ac:dyDescent="0.2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5.3 - Locação de Máquinas e Equipamentos</v>
      </c>
      <c r="D108" s="3">
        <f>'[1]TCE - ANEXO IV - Preencher'!F117</f>
        <v>43559107000187</v>
      </c>
      <c r="E108" s="5" t="str">
        <f>'[1]TCE - ANEXO IV - Preencher'!G117</f>
        <v>SARAH LIMA GUSMAO NERES EPP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2985</v>
      </c>
      <c r="I108" s="6">
        <f>IF('[1]TCE - ANEXO IV - Preencher'!K117="","",'[1]TCE - ANEXO IV - Preencher'!K117)</f>
        <v>45931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3767.47</v>
      </c>
    </row>
    <row r="109" spans="1:12" s="8" customFormat="1" ht="19.5" customHeight="1" x14ac:dyDescent="0.2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5.3 - Locação de Máquinas e Equipamentos</v>
      </c>
      <c r="D109" s="3">
        <f>'[1]TCE - ANEXO IV - Preencher'!F118</f>
        <v>18630942000119</v>
      </c>
      <c r="E109" s="5" t="str">
        <f>'[1]TCE - ANEXO IV - Preencher'!G118</f>
        <v>PROVTEL TECNOLOGIA SERVICOS GERENCIADOS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5464</v>
      </c>
      <c r="I109" s="6">
        <f>IF('[1]TCE - ANEXO IV - Preencher'!K118="","",'[1]TCE - ANEXO IV - Preencher'!K118)</f>
        <v>45931</v>
      </c>
      <c r="J109" s="5" t="str">
        <f>'[1]TCE - ANEXO IV - Preencher'!L118</f>
        <v>MHUBMEHF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4246</v>
      </c>
    </row>
    <row r="110" spans="1:12" s="8" customFormat="1" ht="19.5" customHeight="1" x14ac:dyDescent="0.2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5.1 - Locação de Equipamentos Médicos-Hospitalares</v>
      </c>
      <c r="D110" s="3">
        <f>'[1]TCE - ANEXO IV - Preencher'!F119</f>
        <v>331788002405</v>
      </c>
      <c r="E110" s="5" t="str">
        <f>'[1]TCE - ANEXO IV - Preencher'!G119</f>
        <v>AIR LIQUIDE BRASIL LTDA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57191</v>
      </c>
      <c r="I110" s="6">
        <f>IF('[1]TCE - ANEXO IV - Preencher'!K119="","",'[1]TCE - ANEXO IV - Preencher'!K119)</f>
        <v>45924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2602902</v>
      </c>
      <c r="L110" s="7">
        <f>'[1]TCE - ANEXO IV - Preencher'!N119</f>
        <v>6162.91</v>
      </c>
    </row>
    <row r="111" spans="1:12" s="8" customFormat="1" ht="19.5" customHeight="1" x14ac:dyDescent="0.2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5.1 - Locação de Equipamentos Médicos-Hospitalares</v>
      </c>
      <c r="D111" s="3">
        <f>'[1]TCE - ANEXO IV - Preencher'!F120</f>
        <v>43521745000109</v>
      </c>
      <c r="E111" s="5" t="str">
        <f>'[1]TCE - ANEXO IV - Preencher'!G120</f>
        <v>JVJ LOCAÇÃO DE EQUIPAMENTOS LTDA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452</v>
      </c>
      <c r="I111" s="6">
        <f>IF('[1]TCE - ANEXO IV - Preencher'!K120="","",'[1]TCE - ANEXO IV - Preencher'!K120)</f>
        <v>45931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738.34</v>
      </c>
    </row>
    <row r="112" spans="1:12" s="8" customFormat="1" ht="19.5" customHeight="1" x14ac:dyDescent="0.2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5.1 - Locação de Equipamentos Médicos-Hospitalares</v>
      </c>
      <c r="D112" s="3">
        <f>'[1]TCE - ANEXO IV - Preencher'!F121</f>
        <v>18271934000123</v>
      </c>
      <c r="E112" s="5" t="str">
        <f>'[1]TCE - ANEXO IV - Preencher'!G121</f>
        <v>NOVA BIOMEDICAL DIAGNOSTICOS MEDICOS E BIOTECNOLOGIA LTDA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2025209</v>
      </c>
      <c r="I112" s="6">
        <f>IF('[1]TCE - ANEXO IV - Preencher'!K121="","",'[1]TCE - ANEXO IV - Preencher'!K121)</f>
        <v>45943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3144805</v>
      </c>
      <c r="L112" s="7">
        <f>'[1]TCE - ANEXO IV - Preencher'!N121</f>
        <v>1605</v>
      </c>
    </row>
    <row r="113" spans="1:12" s="8" customFormat="1" ht="19.5" customHeight="1" x14ac:dyDescent="0.2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5.1 - Locação de Equipamentos Médicos-Hospitalares</v>
      </c>
      <c r="D113" s="3">
        <f>'[1]TCE - ANEXO IV - Preencher'!F122</f>
        <v>57417537000179</v>
      </c>
      <c r="E113" s="5" t="str">
        <f>'[1]TCE - ANEXO IV - Preencher'!G122</f>
        <v>OXYMED COM E LOC DE EQUIP MEDICO HOSP S.A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38122</v>
      </c>
      <c r="I113" s="6">
        <f>IF('[1]TCE - ANEXO IV - Preencher'!K122="","",'[1]TCE - ANEXO IV - Preencher'!K122)</f>
        <v>45933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3550308</v>
      </c>
      <c r="L113" s="7">
        <f>'[1]TCE - ANEXO IV - Preencher'!N122</f>
        <v>2180</v>
      </c>
    </row>
    <row r="114" spans="1:12" s="8" customFormat="1" ht="19.5" customHeight="1" x14ac:dyDescent="0.2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5.1 - Locação de Equipamentos Médicos-Hospitalares</v>
      </c>
      <c r="D114" s="3">
        <f>'[1]TCE - ANEXO IV - Preencher'!F123</f>
        <v>24380578002041</v>
      </c>
      <c r="E114" s="5" t="str">
        <f>'[1]TCE - ANEXO IV - Preencher'!G123</f>
        <v>WHITE MARTINS GASES INDUSTRIAIS DO NORDESTE LTDA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98888997</v>
      </c>
      <c r="I114" s="6">
        <f>IF('[1]TCE - ANEXO IV - Preencher'!K123="","",'[1]TCE - ANEXO IV - Preencher'!K123)</f>
        <v>45908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2607901</v>
      </c>
      <c r="L114" s="7">
        <f>'[1]TCE - ANEXO IV - Preencher'!N123</f>
        <v>1495.8</v>
      </c>
    </row>
    <row r="115" spans="1:12" s="8" customFormat="1" ht="19.5" customHeight="1" x14ac:dyDescent="0.2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5.8 - Locação de Veículos Automotores</v>
      </c>
      <c r="D115" s="3" t="str">
        <f>'[1]TCE - ANEXO IV - Preencher'!F124</f>
        <v>01.838.726/0001-60</v>
      </c>
      <c r="E115" s="5" t="str">
        <f>'[1]TCE - ANEXO IV - Preencher'!G124</f>
        <v>S &amp; B LOCACOES DE VEÍCULOS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14716</v>
      </c>
      <c r="I115" s="6">
        <f>IF('[1]TCE - ANEXO IV - Preencher'!K124="","",'[1]TCE - ANEXO IV - Preencher'!K124)</f>
        <v>45931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3050</v>
      </c>
    </row>
    <row r="116" spans="1:12" s="8" customFormat="1" ht="19.5" customHeight="1" x14ac:dyDescent="0.2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4.99 - Outros Serviços de Terceiros Pessoa Física</v>
      </c>
      <c r="D116" s="3" t="str">
        <f>'[1]TCE - ANEXO IV - Preencher'!F125</f>
        <v>025.244.914-20</v>
      </c>
      <c r="E116" s="5" t="str">
        <f>'[1]TCE - ANEXO IV - Preencher'!G125</f>
        <v>REEMBOLSO ALIMENTACAO FUNC FABIANO KLEBER DA SILVA ALVES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9869</v>
      </c>
      <c r="I116" s="6">
        <f>IF('[1]TCE - ANEXO IV - Preencher'!K125="","",'[1]TCE - ANEXO IV - Preencher'!K125)</f>
        <v>45906</v>
      </c>
      <c r="J116" s="5" t="str">
        <f>'[1]TCE - ANEXO IV - Preencher'!L125</f>
        <v>26250913178865000194650050000098699077386802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25</v>
      </c>
    </row>
    <row r="117" spans="1:12" s="8" customFormat="1" ht="19.5" customHeight="1" x14ac:dyDescent="0.2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4.99 - Outros Serviços de Terceiros Pessoa Física</v>
      </c>
      <c r="D117" s="3" t="str">
        <f>'[1]TCE - ANEXO IV - Preencher'!F126</f>
        <v>025.244.914-20</v>
      </c>
      <c r="E117" s="5" t="str">
        <f>'[1]TCE - ANEXO IV - Preencher'!G126</f>
        <v>REEMBOLSO ALIMENTACAO FUNC FABIANO KLEBER DA SILVA ALVES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1324</v>
      </c>
      <c r="I117" s="6">
        <f>IF('[1]TCE - ANEXO IV - Preencher'!K126="","",'[1]TCE - ANEXO IV - Preencher'!K126)</f>
        <v>45905</v>
      </c>
      <c r="J117" s="5" t="str">
        <f>'[1]TCE - ANEXO IV - Preencher'!L126</f>
        <v>26250931447621000949650010000023241009122420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25</v>
      </c>
    </row>
    <row r="118" spans="1:12" s="8" customFormat="1" ht="19.5" customHeight="1" x14ac:dyDescent="0.2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4.99 - Outros Serviços de Terceiros Pessoa Física</v>
      </c>
      <c r="D118" s="3" t="str">
        <f>'[1]TCE - ANEXO IV - Preencher'!F127</f>
        <v>121.608.724-58</v>
      </c>
      <c r="E118" s="5" t="str">
        <f>'[1]TCE - ANEXO IV - Preencher'!G127</f>
        <v xml:space="preserve">REEMBOLSO ALIMENTACAO FUNC JOSE WAGNER BARBOSA DE SANTANA 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1325</v>
      </c>
      <c r="I118" s="6">
        <f>IF('[1]TCE - ANEXO IV - Preencher'!K127="","",'[1]TCE - ANEXO IV - Preencher'!K127)</f>
        <v>45905</v>
      </c>
      <c r="J118" s="5" t="str">
        <f>'[1]TCE - ANEXO IV - Preencher'!L127</f>
        <v>26250814031084000135650020000039251978439211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25</v>
      </c>
    </row>
    <row r="119" spans="1:12" s="8" customFormat="1" ht="19.5" customHeight="1" x14ac:dyDescent="0.2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4.99 - Outros Serviços de Terceiros Pessoa Física</v>
      </c>
      <c r="D119" s="3" t="str">
        <f>'[1]TCE - ANEXO IV - Preencher'!F128</f>
        <v>705.365.194-04</v>
      </c>
      <c r="E119" s="5" t="str">
        <f>'[1]TCE - ANEXO IV - Preencher'!G128</f>
        <v>REEMBOLSO ALIMENTACAO FUNC LUCAS VINICIUS DA SILVA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164</v>
      </c>
      <c r="I119" s="6">
        <f>IF('[1]TCE - ANEXO IV - Preencher'!K128="","",'[1]TCE - ANEXO IV - Preencher'!K128)</f>
        <v>45908</v>
      </c>
      <c r="J119" s="5" t="str">
        <f>'[1]TCE - ANEXO IV - Preencher'!L128</f>
        <v>26250942572086000177650020000001641000062750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25</v>
      </c>
    </row>
    <row r="120" spans="1:12" s="8" customFormat="1" ht="19.5" customHeight="1" x14ac:dyDescent="0.2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4.99 - Outros Serviços de Terceiros Pessoa Física</v>
      </c>
      <c r="D120" s="3" t="str">
        <f>'[1]TCE - ANEXO IV - Preencher'!F129</f>
        <v>098.257.864-42</v>
      </c>
      <c r="E120" s="5" t="str">
        <f>'[1]TCE - ANEXO IV - Preencher'!G129</f>
        <v>REEMBOLSO ALIMENTACAO FUNC FRANCISCO DE ASSIS DE MELO JUNIOR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163</v>
      </c>
      <c r="I120" s="6">
        <f>IF('[1]TCE - ANEXO IV - Preencher'!K129="","",'[1]TCE - ANEXO IV - Preencher'!K129)</f>
        <v>45908</v>
      </c>
      <c r="J120" s="5" t="str">
        <f>'[1]TCE - ANEXO IV - Preencher'!L129</f>
        <v>26250942572066000177650020000001631000061837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25</v>
      </c>
    </row>
    <row r="121" spans="1:12" s="8" customFormat="1" ht="19.5" customHeight="1" x14ac:dyDescent="0.2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4.99 - Outros Serviços de Terceiros Pessoa Física</v>
      </c>
      <c r="D121" s="3" t="str">
        <f>'[1]TCE - ANEXO IV - Preencher'!F130</f>
        <v>055.651.754-70</v>
      </c>
      <c r="E121" s="5" t="str">
        <f>'[1]TCE - ANEXO IV - Preencher'!G130</f>
        <v>REEMBOLSO ALIMENTACAO FUNC JOSENILTON RICARDO SILVA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18614</v>
      </c>
      <c r="I121" s="6">
        <f>IF('[1]TCE - ANEXO IV - Preencher'!K130="","",'[1]TCE - ANEXO IV - Preencher'!K130)</f>
        <v>45919</v>
      </c>
      <c r="J121" s="5" t="str">
        <f>'[1]TCE - ANEXO IV - Preencher'!L130</f>
        <v>26250918063352000151650010000186149776965824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25</v>
      </c>
    </row>
    <row r="122" spans="1:12" s="8" customFormat="1" ht="19.5" customHeight="1" x14ac:dyDescent="0.2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4.99 - Outros Serviços de Terceiros Pessoa Física</v>
      </c>
      <c r="D122" s="3" t="str">
        <f>'[1]TCE - ANEXO IV - Preencher'!F131</f>
        <v>055.651.754-70</v>
      </c>
      <c r="E122" s="5" t="str">
        <f>'[1]TCE - ANEXO IV - Preencher'!G131</f>
        <v>REEMBOLSO ALIMENTACAO FUNC JOSENILTON RICARDO SILVA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565839</v>
      </c>
      <c r="I122" s="6">
        <f>IF('[1]TCE - ANEXO IV - Preencher'!K131="","",'[1]TCE - ANEXO IV - Preencher'!K131)</f>
        <v>45915</v>
      </c>
      <c r="J122" s="5" t="str">
        <f>'[1]TCE - ANEXO IV - Preencher'!L131</f>
        <v>26250965312223000179650040005658399003726800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25</v>
      </c>
    </row>
    <row r="123" spans="1:12" s="8" customFormat="1" ht="19.5" customHeight="1" x14ac:dyDescent="0.2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4.99 - Outros Serviços de Terceiros Pessoa Física</v>
      </c>
      <c r="D123" s="3" t="str">
        <f>'[1]TCE - ANEXO IV - Preencher'!F132</f>
        <v>121.608.724-58</v>
      </c>
      <c r="E123" s="5" t="str">
        <f>'[1]TCE - ANEXO IV - Preencher'!G132</f>
        <v xml:space="preserve">REEMBOLSO ALIMENTACAO FUNC JOSE WAGNER BARBOSA DE SANTANA 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5210</v>
      </c>
      <c r="I123" s="6">
        <f>IF('[1]TCE - ANEXO IV - Preencher'!K132="","",'[1]TCE - ANEXO IV - Preencher'!K132)</f>
        <v>45917</v>
      </c>
      <c r="J123" s="5" t="str">
        <f>'[1]TCE - ANEXO IV - Preencher'!L132</f>
        <v>26250914031084000135650020000052101978451949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25</v>
      </c>
    </row>
    <row r="124" spans="1:12" s="8" customFormat="1" ht="19.5" customHeight="1" x14ac:dyDescent="0.2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4.99 - Outros Serviços de Terceiros Pessoa Física</v>
      </c>
      <c r="D124" s="3" t="str">
        <f>'[1]TCE - ANEXO IV - Preencher'!F133</f>
        <v>121.608.724-58</v>
      </c>
      <c r="E124" s="5" t="str">
        <f>'[1]TCE - ANEXO IV - Preencher'!G133</f>
        <v xml:space="preserve">REEMBOLSO ALIMENTACAO FUNC JOSE WAGNER BARBOSA DE SANTANA 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2204</v>
      </c>
      <c r="I124" s="6">
        <f>IF('[1]TCE - ANEXO IV - Preencher'!K133="","",'[1]TCE - ANEXO IV - Preencher'!K133)</f>
        <v>45913</v>
      </c>
      <c r="J124" s="5" t="str">
        <f>'[1]TCE - ANEXO IV - Preencher'!L133</f>
        <v>26250910470547000104650010000022041738155490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24</v>
      </c>
    </row>
    <row r="125" spans="1:12" s="8" customFormat="1" ht="19.5" customHeight="1" x14ac:dyDescent="0.2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025.244.914-20</v>
      </c>
      <c r="E125" s="5" t="str">
        <f>'[1]TCE - ANEXO IV - Preencher'!G134</f>
        <v>REEMBOLSO ALIMENTACAO FUNC FABIANO KLEBER DA SILVA ALVES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5207</v>
      </c>
      <c r="I125" s="6">
        <f>IF('[1]TCE - ANEXO IV - Preencher'!K134="","",'[1]TCE - ANEXO IV - Preencher'!K134)</f>
        <v>45917</v>
      </c>
      <c r="J125" s="5" t="str">
        <f>'[1]TCE - ANEXO IV - Preencher'!L134</f>
        <v>26250914031084000135650020000052071970451919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24</v>
      </c>
    </row>
    <row r="126" spans="1:12" s="8" customFormat="1" ht="19.5" customHeight="1" x14ac:dyDescent="0.2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025.244.914-20</v>
      </c>
      <c r="E126" s="5" t="str">
        <f>'[1]TCE - ANEXO IV - Preencher'!G135</f>
        <v>REEMBOLSO ALIMENTACAO FUNC FABIANO KLEBER DA SILVA ALVES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5107</v>
      </c>
      <c r="I126" s="6">
        <f>IF('[1]TCE - ANEXO IV - Preencher'!K135="","",'[1]TCE - ANEXO IV - Preencher'!K135)</f>
        <v>45915</v>
      </c>
      <c r="J126" s="5" t="str">
        <f>'[1]TCE - ANEXO IV - Preencher'!L135</f>
        <v>26250914031084000135650020000051071970450917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23.99</v>
      </c>
    </row>
    <row r="127" spans="1:12" s="8" customFormat="1" ht="19.5" customHeight="1" x14ac:dyDescent="0.2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863.678.204-00</v>
      </c>
      <c r="E127" s="5" t="str">
        <f>'[1]TCE - ANEXO IV - Preencher'!G136</f>
        <v>REEMBOLSO ALIMENTACAO FUNC SEBASTIAO MARCOS CHAVES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2825</v>
      </c>
      <c r="I127" s="6">
        <f>IF('[1]TCE - ANEXO IV - Preencher'!K136="","",'[1]TCE - ANEXO IV - Preencher'!K136)</f>
        <v>45918</v>
      </c>
      <c r="J127" s="5" t="str">
        <f>'[1]TCE - ANEXO IV - Preencher'!L136</f>
        <v>26250929180859000101651010000028251119149934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</v>
      </c>
    </row>
    <row r="128" spans="1:12" s="8" customFormat="1" ht="19.5" customHeight="1" x14ac:dyDescent="0.2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097.095.624-01</v>
      </c>
      <c r="E128" s="5" t="str">
        <f>'[1]TCE - ANEXO IV - Preencher'!G137</f>
        <v>REEMBOLSO ALIMENTACAO FUNC EDELRAN DA SILVA SOUZA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5143</v>
      </c>
      <c r="I128" s="6">
        <f>IF('[1]TCE - ANEXO IV - Preencher'!K137="","",'[1]TCE - ANEXO IV - Preencher'!K137)</f>
        <v>45916</v>
      </c>
      <c r="J128" s="5" t="str">
        <f>'[1]TCE - ANEXO IV - Preencher'!L137</f>
        <v>26250914031084000135650020000051431978451278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 x14ac:dyDescent="0.2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029.142.064-88</v>
      </c>
      <c r="E129" s="5" t="str">
        <f>'[1]TCE - ANEXO IV - Preencher'!G138</f>
        <v>REEMBOLSO ALIMENTACAO FUNC TIAGO MEIRISON DE LIMA E SILVA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162</v>
      </c>
      <c r="I129" s="6">
        <f>IF('[1]TCE - ANEXO IV - Preencher'!K138="","",'[1]TCE - ANEXO IV - Preencher'!K138)</f>
        <v>45908</v>
      </c>
      <c r="J129" s="5" t="str">
        <f>'[1]TCE - ANEXO IV - Preencher'!L138</f>
        <v>2625034567208608647765002000001621000062656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 x14ac:dyDescent="0.2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029.142.064-88</v>
      </c>
      <c r="E130" s="5" t="str">
        <f>'[1]TCE - ANEXO IV - Preencher'!G139</f>
        <v>REEMBOLSO ALIMENTACAO FUNC TIAGO MEIRISON DE LIMA E SILVA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5194</v>
      </c>
      <c r="I130" s="6">
        <f>IF('[1]TCE - ANEXO IV - Preencher'!K139="","",'[1]TCE - ANEXO IV - Preencher'!K139)</f>
        <v>45917</v>
      </c>
      <c r="J130" s="5" t="str">
        <f>'[1]TCE - ANEXO IV - Preencher'!L139</f>
        <v>26250914031084000135650020000051941978451781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 x14ac:dyDescent="0.2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029.142.064-88</v>
      </c>
      <c r="E131" s="5" t="str">
        <f>'[1]TCE - ANEXO IV - Preencher'!G140</f>
        <v>REEMBOLSO ALIMENTACAO FUNC TIAGO MEIRISON DE LIMA E SILVA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148983</v>
      </c>
      <c r="I131" s="6">
        <f>IF('[1]TCE - ANEXO IV - Preencher'!K140="","",'[1]TCE - ANEXO IV - Preencher'!K140)</f>
        <v>45919</v>
      </c>
      <c r="J131" s="5" t="str">
        <f>'[1]TCE - ANEXO IV - Preencher'!L140</f>
        <v>26250905054691000120650010001489839814922817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21</v>
      </c>
    </row>
    <row r="132" spans="1:12" s="8" customFormat="1" ht="19.5" customHeight="1" x14ac:dyDescent="0.2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029.142.064-88</v>
      </c>
      <c r="E132" s="5" t="str">
        <f>'[1]TCE - ANEXO IV - Preencher'!G141</f>
        <v>REEMBOLSO ALIMENTACAO FUNC TIAGO MEIRISON DE LIMA E SILVA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198</v>
      </c>
      <c r="I132" s="6">
        <f>IF('[1]TCE - ANEXO IV - Preencher'!K141="","",'[1]TCE - ANEXO IV - Preencher'!K141)</f>
        <v>45925</v>
      </c>
      <c r="J132" s="5" t="str">
        <f>'[1]TCE - ANEXO IV - Preencher'!L141</f>
        <v>26250942572086000177650020000001981000062847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25</v>
      </c>
    </row>
    <row r="133" spans="1:12" s="8" customFormat="1" ht="19.5" customHeight="1" x14ac:dyDescent="0.2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728.808.644-53</v>
      </c>
      <c r="E133" s="5" t="str">
        <f>'[1]TCE - ANEXO IV - Preencher'!G142</f>
        <v>REEMBOLSO ALIMENTACAO FUNC AGUEDA MARIA RAFAEL ARAUJO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9867</v>
      </c>
      <c r="I133" s="6">
        <f>IF('[1]TCE - ANEXO IV - Preencher'!K142="","",'[1]TCE - ANEXO IV - Preencher'!K142)</f>
        <v>45906</v>
      </c>
      <c r="J133" s="5" t="str">
        <f>'[1]TCE - ANEXO IV - Preencher'!L142</f>
        <v>26250913178865000194650005000009867101985212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</v>
      </c>
    </row>
    <row r="134" spans="1:12" s="8" customFormat="1" ht="19.5" customHeight="1" x14ac:dyDescent="0.2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728.808.644-53</v>
      </c>
      <c r="E134" s="5" t="str">
        <f>'[1]TCE - ANEXO IV - Preencher'!G143</f>
        <v>REEMBOLSO ALIMENTACAO FUNC AGUEDA MARIA RAFAEL ARAUJO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5142</v>
      </c>
      <c r="I134" s="6">
        <f>IF('[1]TCE - ANEXO IV - Preencher'!K143="","",'[1]TCE - ANEXO IV - Preencher'!K143)</f>
        <v>45916</v>
      </c>
      <c r="J134" s="5" t="str">
        <f>'[1]TCE - ANEXO IV - Preencher'!L143</f>
        <v>26250914031084000135650020000051421978451262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</v>
      </c>
    </row>
    <row r="135" spans="1:12" s="8" customFormat="1" ht="19.5" customHeight="1" x14ac:dyDescent="0.2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121.608.724-58</v>
      </c>
      <c r="E135" s="5" t="str">
        <f>'[1]TCE - ANEXO IV - Preencher'!G144</f>
        <v xml:space="preserve">REEMBOLSO ALIMENTACAO FUNC JOSE WAGNER BARBOSA DE SANTANA 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5758</v>
      </c>
      <c r="I135" s="6">
        <f>IF('[1]TCE - ANEXO IV - Preencher'!K144="","",'[1]TCE - ANEXO IV - Preencher'!K144)</f>
        <v>45929</v>
      </c>
      <c r="J135" s="5" t="str">
        <f>'[1]TCE - ANEXO IV - Preencher'!L144</f>
        <v>26250914031084000135650020000057581978457344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24</v>
      </c>
    </row>
    <row r="136" spans="1:12" s="8" customFormat="1" ht="19.5" customHeight="1" x14ac:dyDescent="0.2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025.244.914-20</v>
      </c>
      <c r="E136" s="5" t="str">
        <f>'[1]TCE - ANEXO IV - Preencher'!G145</f>
        <v>REEMBOLSO ALIMENTACAO FUNC FABIANO KLEBER DA SILVA ALVES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5759</v>
      </c>
      <c r="I136" s="6">
        <f>IF('[1]TCE - ANEXO IV - Preencher'!K145="","",'[1]TCE - ANEXO IV - Preencher'!K145)</f>
        <v>45929</v>
      </c>
      <c r="J136" s="5" t="str">
        <f>'[1]TCE - ANEXO IV - Preencher'!L145</f>
        <v>26250914031084000135650020000057591978457350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24</v>
      </c>
    </row>
    <row r="137" spans="1:12" s="8" customFormat="1" ht="19.5" customHeight="1" x14ac:dyDescent="0.2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067.518.884-90</v>
      </c>
      <c r="E137" s="5" t="str">
        <f>'[1]TCE - ANEXO IV - Preencher'!G146</f>
        <v>REEMBOLSO ALIMENTACAO FUNC MARIA VALDELANIA DA SILVA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197</v>
      </c>
      <c r="I137" s="6">
        <f>IF('[1]TCE - ANEXO IV - Preencher'!K146="","",'[1]TCE - ANEXO IV - Preencher'!K146)</f>
        <v>45925</v>
      </c>
      <c r="J137" s="5" t="str">
        <f>'[1]TCE - ANEXO IV - Preencher'!L146</f>
        <v>26250942572086000177650020000001971000062599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</v>
      </c>
    </row>
    <row r="138" spans="1:12" s="8" customFormat="1" ht="19.5" customHeight="1" x14ac:dyDescent="0.2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113.536.994-12</v>
      </c>
      <c r="E138" s="5" t="str">
        <f>'[1]TCE - ANEXO IV - Preencher'!G147</f>
        <v xml:space="preserve">REEMBOLSO ALIMENTACAO FUNC NYELLE LOPES DA SILVA 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18616</v>
      </c>
      <c r="I138" s="6">
        <f>IF('[1]TCE - ANEXO IV - Preencher'!K147="","",'[1]TCE - ANEXO IV - Preencher'!K147)</f>
        <v>45919</v>
      </c>
      <c r="J138" s="5" t="str">
        <f>'[1]TCE - ANEXO IV - Preencher'!L147</f>
        <v>26250918063352000151650010000156169775425740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</v>
      </c>
    </row>
    <row r="139" spans="1:12" s="8" customFormat="1" ht="19.5" customHeight="1" x14ac:dyDescent="0.2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5.99 - Outros Serviços de Terceiros Pessoa Jurídica</v>
      </c>
      <c r="D139" s="3">
        <f>'[1]TCE - ANEXO IV - Preencher'!F148</f>
        <v>27284516000161</v>
      </c>
      <c r="E139" s="5" t="str">
        <f>'[1]TCE - ANEXO IV - Preencher'!G148</f>
        <v>MAXIFROTA SERVICOS DE MANUTENCAO DE FROTA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330218</v>
      </c>
      <c r="I139" s="6">
        <f>IF('[1]TCE - ANEXO IV - Preencher'!K148="","",'[1]TCE - ANEXO IV - Preencher'!K148)</f>
        <v>45904</v>
      </c>
      <c r="J139" s="5" t="str">
        <f>'[1]TCE - ANEXO IV - Preencher'!L148</f>
        <v>EWMSTSMU</v>
      </c>
      <c r="K139" s="5" t="str">
        <f>IF(F139="B",LEFT('[1]TCE - ANEXO IV - Preencher'!M148,2),IF(F139="S",LEFT('[1]TCE - ANEXO IV - Preencher'!M148,7),IF('[1]TCE - ANEXO IV - Preencher'!H148="","")))</f>
        <v>2927408</v>
      </c>
      <c r="L139" s="7">
        <f>'[1]TCE - ANEXO IV - Preencher'!N148</f>
        <v>75</v>
      </c>
    </row>
    <row r="140" spans="1:12" s="8" customFormat="1" ht="19.5" customHeight="1" x14ac:dyDescent="0.2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5.99 - Outros Serviços de Terceiros Pessoa Jurídica</v>
      </c>
      <c r="D140" s="3">
        <f>'[1]TCE - ANEXO IV - Preencher'!F149</f>
        <v>27284516000161</v>
      </c>
      <c r="E140" s="5" t="str">
        <f>'[1]TCE - ANEXO IV - Preencher'!G149</f>
        <v>MAXIFROTA SERVICOS DE MANUTENCAO DE FROTA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330218</v>
      </c>
      <c r="I140" s="6">
        <f>IF('[1]TCE - ANEXO IV - Preencher'!K149="","",'[1]TCE - ANEXO IV - Preencher'!K149)</f>
        <v>45904</v>
      </c>
      <c r="J140" s="5" t="str">
        <f>'[1]TCE - ANEXO IV - Preencher'!L149</f>
        <v>EWMSTSMU</v>
      </c>
      <c r="K140" s="5" t="str">
        <f>IF(F140="B",LEFT('[1]TCE - ANEXO IV - Preencher'!M149,2),IF(F140="S",LEFT('[1]TCE - ANEXO IV - Preencher'!M149,7),IF('[1]TCE - ANEXO IV - Preencher'!H149="","")))</f>
        <v>2927408</v>
      </c>
      <c r="L140" s="7">
        <f>'[1]TCE - ANEXO IV - Preencher'!N149</f>
        <v>9.6</v>
      </c>
    </row>
    <row r="141" spans="1:12" s="8" customFormat="1" ht="19.5" customHeight="1" x14ac:dyDescent="0.2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52183722000122</v>
      </c>
      <c r="E141" s="5" t="str">
        <f>'[1]TCE - ANEXO IV - Preencher'!G150</f>
        <v>52.183.722 LTDA</v>
      </c>
      <c r="F141" s="5" t="str">
        <f>'[1]TCE - ANEXO IV - Preencher'!H150</f>
        <v>S</v>
      </c>
      <c r="G141" s="5" t="str">
        <f>'[1]TCE - ANEXO IV - Preencher'!I150</f>
        <v>S</v>
      </c>
      <c r="H141" s="5">
        <f>'[1]TCE - ANEXO IV - Preencher'!J150</f>
        <v>53</v>
      </c>
      <c r="I141" s="6">
        <f>IF('[1]TCE - ANEXO IV - Preencher'!K150="","",'[1]TCE - ANEXO IV - Preencher'!K150)</f>
        <v>45940</v>
      </c>
      <c r="J141" s="5" t="str">
        <f>'[1]TCE - ANEXO IV - Preencher'!L150</f>
        <v>JTZZ21017</v>
      </c>
      <c r="K141" s="5" t="str">
        <f>IF(F141="B",LEFT('[1]TCE - ANEXO IV - Preencher'!M150,2),IF(F141="S",LEFT('[1]TCE - ANEXO IV - Preencher'!M150,7),IF('[1]TCE - ANEXO IV - Preencher'!H150="","")))</f>
        <v>2606002</v>
      </c>
      <c r="L141" s="7">
        <f>'[1]TCE - ANEXO IV - Preencher'!N150</f>
        <v>7700</v>
      </c>
    </row>
    <row r="142" spans="1:12" s="8" customFormat="1" ht="19.5" customHeight="1" x14ac:dyDescent="0.2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55057125000140</v>
      </c>
      <c r="E142" s="5" t="str">
        <f>'[1]TCE - ANEXO IV - Preencher'!G151</f>
        <v>ACESSO SAUDE LTDA</v>
      </c>
      <c r="F142" s="5" t="str">
        <f>'[1]TCE - ANEXO IV - Preencher'!H151</f>
        <v>S</v>
      </c>
      <c r="G142" s="5" t="str">
        <f>'[1]TCE - ANEXO IV - Preencher'!I151</f>
        <v>S</v>
      </c>
      <c r="H142" s="5">
        <f>'[1]TCE - ANEXO IV - Preencher'!J151</f>
        <v>20</v>
      </c>
      <c r="I142" s="6">
        <f>IF('[1]TCE - ANEXO IV - Preencher'!K151="","",'[1]TCE - ANEXO IV - Preencher'!K151)</f>
        <v>45939</v>
      </c>
      <c r="J142" s="5" t="str">
        <f>'[1]TCE - ANEXO IV - Preencher'!L151</f>
        <v>626754820</v>
      </c>
      <c r="K142" s="5" t="str">
        <f>IF(F142="B",LEFT('[1]TCE - ANEXO IV - Preencher'!M151,2),IF(F142="S",LEFT('[1]TCE - ANEXO IV - Preencher'!M151,7),IF('[1]TCE - ANEXO IV - Preencher'!H151="","")))</f>
        <v>2304400</v>
      </c>
      <c r="L142" s="7">
        <f>'[1]TCE - ANEXO IV - Preencher'!N151</f>
        <v>1100</v>
      </c>
    </row>
    <row r="143" spans="1:12" s="8" customFormat="1" ht="19.5" customHeight="1" x14ac:dyDescent="0.2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54231213000153</v>
      </c>
      <c r="E143" s="5" t="str">
        <f>'[1]TCE - ANEXO IV - Preencher'!G152</f>
        <v>ADA MARIA TAVARES ALVES</v>
      </c>
      <c r="F143" s="5" t="str">
        <f>'[1]TCE - ANEXO IV - Preencher'!H152</f>
        <v>S</v>
      </c>
      <c r="G143" s="5" t="str">
        <f>'[1]TCE - ANEXO IV - Preencher'!I152</f>
        <v>S</v>
      </c>
      <c r="H143" s="5">
        <f>'[1]TCE - ANEXO IV - Preencher'!J152</f>
        <v>28</v>
      </c>
      <c r="I143" s="6">
        <f>IF('[1]TCE - ANEXO IV - Preencher'!K152="","",'[1]TCE - ANEXO IV - Preencher'!K152)</f>
        <v>45940</v>
      </c>
      <c r="J143" s="5" t="str">
        <f>'[1]TCE - ANEXO IV - Preencher'!L152</f>
        <v>NAAAAGAFI</v>
      </c>
      <c r="K143" s="5" t="str">
        <f>IF(F143="B",LEFT('[1]TCE - ANEXO IV - Preencher'!M152,2),IF(F143="S",LEFT('[1]TCE - ANEXO IV - Preencher'!M152,7),IF('[1]TCE - ANEXO IV - Preencher'!H152="","")))</f>
        <v>2509008</v>
      </c>
      <c r="L143" s="7">
        <f>'[1]TCE - ANEXO IV - Preencher'!N152</f>
        <v>10000</v>
      </c>
    </row>
    <row r="144" spans="1:12" s="8" customFormat="1" ht="19.5" customHeight="1" x14ac:dyDescent="0.2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54584036000199</v>
      </c>
      <c r="E144" s="5" t="str">
        <f>'[1]TCE - ANEXO IV - Preencher'!G153</f>
        <v>ALESSANDRO JOSE DE BRITO MEDICINA LTDA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18</v>
      </c>
      <c r="I144" s="6">
        <f>IF('[1]TCE - ANEXO IV - Preencher'!K153="","",'[1]TCE - ANEXO IV - Preencher'!K153)</f>
        <v>45939</v>
      </c>
      <c r="J144" s="5" t="str">
        <f>'[1]TCE - ANEXO IV - Preencher'!L153</f>
        <v>0V7BGW354</v>
      </c>
      <c r="K144" s="5" t="str">
        <f>IF(F144="B",LEFT('[1]TCE - ANEXO IV - Preencher'!M153,2),IF(F144="S",LEFT('[1]TCE - ANEXO IV - Preencher'!M153,7),IF('[1]TCE - ANEXO IV - Preencher'!H153="","")))</f>
        <v>2905701</v>
      </c>
      <c r="L144" s="7">
        <f>'[1]TCE - ANEXO IV - Preencher'!N153</f>
        <v>6100</v>
      </c>
    </row>
    <row r="145" spans="1:12" s="8" customFormat="1" ht="19.5" customHeight="1" x14ac:dyDescent="0.2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45573167000180</v>
      </c>
      <c r="E145" s="5" t="str">
        <f>'[1]TCE - ANEXO IV - Preencher'!G154</f>
        <v>ANTONIO L DO N SILVA LTDA</v>
      </c>
      <c r="F145" s="5" t="str">
        <f>'[1]TCE - ANEXO IV - Preencher'!H154</f>
        <v>S</v>
      </c>
      <c r="G145" s="5" t="str">
        <f>'[1]TCE - ANEXO IV - Preencher'!I154</f>
        <v>S</v>
      </c>
      <c r="H145" s="5">
        <f>'[1]TCE - ANEXO IV - Preencher'!J154</f>
        <v>101</v>
      </c>
      <c r="I145" s="6">
        <f>IF('[1]TCE - ANEXO IV - Preencher'!K154="","",'[1]TCE - ANEXO IV - Preencher'!K154)</f>
        <v>45940</v>
      </c>
      <c r="J145" s="5" t="str">
        <f>'[1]TCE - ANEXO IV - Preencher'!L154</f>
        <v>86W7VMX1Z</v>
      </c>
      <c r="K145" s="5" t="str">
        <f>IF(F145="B",LEFT('[1]TCE - ANEXO IV - Preencher'!M154,2),IF(F145="S",LEFT('[1]TCE - ANEXO IV - Preencher'!M154,7),IF('[1]TCE - ANEXO IV - Preencher'!H154="","")))</f>
        <v>2610004</v>
      </c>
      <c r="L145" s="7">
        <f>'[1]TCE - ANEXO IV - Preencher'!N154</f>
        <v>10500</v>
      </c>
    </row>
    <row r="146" spans="1:12" s="8" customFormat="1" ht="19.5" customHeight="1" x14ac:dyDescent="0.2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55344825000115</v>
      </c>
      <c r="E146" s="5" t="str">
        <f>'[1]TCE - ANEXO IV - Preencher'!G155</f>
        <v>ATHOS G. M. ALCANTARA SERVICOS MEDICOS LTDA</v>
      </c>
      <c r="F146" s="5" t="str">
        <f>'[1]TCE - ANEXO IV - Preencher'!H155</f>
        <v>S</v>
      </c>
      <c r="G146" s="5" t="str">
        <f>'[1]TCE - ANEXO IV - Preencher'!I155</f>
        <v>S</v>
      </c>
      <c r="H146" s="5">
        <f>'[1]TCE - ANEXO IV - Preencher'!J155</f>
        <v>40</v>
      </c>
      <c r="I146" s="6">
        <f>IF('[1]TCE - ANEXO IV - Preencher'!K155="","",'[1]TCE - ANEXO IV - Preencher'!K155)</f>
        <v>45940</v>
      </c>
      <c r="J146" s="5" t="str">
        <f>'[1]TCE - ANEXO IV - Preencher'!L155</f>
        <v>168460199</v>
      </c>
      <c r="K146" s="5" t="str">
        <f>IF(F146="B",LEFT('[1]TCE - ANEXO IV - Preencher'!M155,2),IF(F146="S",LEFT('[1]TCE - ANEXO IV - Preencher'!M155,7),IF('[1]TCE - ANEXO IV - Preencher'!H155="","")))</f>
        <v>2304400</v>
      </c>
      <c r="L146" s="7">
        <f>'[1]TCE - ANEXO IV - Preencher'!N155</f>
        <v>20950</v>
      </c>
    </row>
    <row r="147" spans="1:12" s="8" customFormat="1" ht="19.5" customHeight="1" x14ac:dyDescent="0.2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52974846000126</v>
      </c>
      <c r="E147" s="5" t="str">
        <f>'[1]TCE - ANEXO IV - Preencher'!G156</f>
        <v>AVF SERVICOS MEDICOS LTDA</v>
      </c>
      <c r="F147" s="5" t="str">
        <f>'[1]TCE - ANEXO IV - Preencher'!H156</f>
        <v>S</v>
      </c>
      <c r="G147" s="5" t="str">
        <f>'[1]TCE - ANEXO IV - Preencher'!I156</f>
        <v>S</v>
      </c>
      <c r="H147" s="5">
        <f>'[1]TCE - ANEXO IV - Preencher'!J156</f>
        <v>1000060</v>
      </c>
      <c r="I147" s="6">
        <f>IF('[1]TCE - ANEXO IV - Preencher'!K156="","",'[1]TCE - ANEXO IV - Preencher'!K156)</f>
        <v>45939</v>
      </c>
      <c r="J147" s="5" t="str">
        <f>'[1]TCE - ANEXO IV - Preencher'!L156</f>
        <v>3bk4uux2G</v>
      </c>
      <c r="K147" s="5" t="str">
        <f>IF(F147="B",LEFT('[1]TCE - ANEXO IV - Preencher'!M156,2),IF(F147="S",LEFT('[1]TCE - ANEXO IV - Preencher'!M156,7),IF('[1]TCE - ANEXO IV - Preencher'!H156="","")))</f>
        <v>2507507</v>
      </c>
      <c r="L147" s="7">
        <f>'[1]TCE - ANEXO IV - Preencher'!N156</f>
        <v>8900</v>
      </c>
    </row>
    <row r="148" spans="1:12" s="8" customFormat="1" ht="19.5" customHeight="1" x14ac:dyDescent="0.2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55552881000145</v>
      </c>
      <c r="E148" s="5" t="str">
        <f>'[1]TCE - ANEXO IV - Preencher'!G157</f>
        <v>BEATRIZ GUEDES SERVICOS MEDICOS LTDA</v>
      </c>
      <c r="F148" s="5" t="str">
        <f>'[1]TCE - ANEXO IV - Preencher'!H157</f>
        <v>S</v>
      </c>
      <c r="G148" s="5" t="str">
        <f>'[1]TCE - ANEXO IV - Preencher'!I157</f>
        <v>S</v>
      </c>
      <c r="H148" s="5">
        <f>'[1]TCE - ANEXO IV - Preencher'!J157</f>
        <v>21</v>
      </c>
      <c r="I148" s="6">
        <f>IF('[1]TCE - ANEXO IV - Preencher'!K157="","",'[1]TCE - ANEXO IV - Preencher'!K157)</f>
        <v>45943</v>
      </c>
      <c r="J148" s="5" t="str">
        <f>'[1]TCE - ANEXO IV - Preencher'!L157</f>
        <v>8LE57D2AV</v>
      </c>
      <c r="K148" s="5" t="str">
        <f>IF(F148="B",LEFT('[1]TCE - ANEXO IV - Preencher'!M157,2),IF(F148="S",LEFT('[1]TCE - ANEXO IV - Preencher'!M157,7),IF('[1]TCE - ANEXO IV - Preencher'!H157="","")))</f>
        <v>2409407</v>
      </c>
      <c r="L148" s="7">
        <f>'[1]TCE - ANEXO IV - Preencher'!N157</f>
        <v>4050</v>
      </c>
    </row>
    <row r="149" spans="1:12" s="8" customFormat="1" ht="19.5" customHeight="1" x14ac:dyDescent="0.2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32105823000178</v>
      </c>
      <c r="E149" s="5" t="str">
        <f>'[1]TCE - ANEXO IV - Preencher'!G158</f>
        <v>C V DA SILVA SERVICOS MEDICOS</v>
      </c>
      <c r="F149" s="5" t="str">
        <f>'[1]TCE - ANEXO IV - Preencher'!H158</f>
        <v>S</v>
      </c>
      <c r="G149" s="5" t="str">
        <f>'[1]TCE - ANEXO IV - Preencher'!I158</f>
        <v>S</v>
      </c>
      <c r="H149" s="5">
        <f>'[1]TCE - ANEXO IV - Preencher'!J158</f>
        <v>180</v>
      </c>
      <c r="I149" s="6">
        <f>IF('[1]TCE - ANEXO IV - Preencher'!K158="","",'[1]TCE - ANEXO IV - Preencher'!K158)</f>
        <v>45939</v>
      </c>
      <c r="J149" s="5" t="str">
        <f>'[1]TCE - ANEXO IV - Preencher'!L158</f>
        <v>EPBZUDKV7</v>
      </c>
      <c r="K149" s="5" t="str">
        <f>IF(F149="B",LEFT('[1]TCE - ANEXO IV - Preencher'!M158,2),IF(F149="S",LEFT('[1]TCE - ANEXO IV - Preencher'!M158,7),IF('[1]TCE - ANEXO IV - Preencher'!H158="","")))</f>
        <v>2601904</v>
      </c>
      <c r="L149" s="7">
        <f>'[1]TCE - ANEXO IV - Preencher'!N158</f>
        <v>2200</v>
      </c>
    </row>
    <row r="150" spans="1:12" s="8" customFormat="1" ht="19.5" customHeight="1" x14ac:dyDescent="0.2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46496137000180</v>
      </c>
      <c r="E150" s="5" t="str">
        <f>'[1]TCE - ANEXO IV - Preencher'!G159</f>
        <v>CARLA SOUZA SERVICOS MEDICOS LTDA</v>
      </c>
      <c r="F150" s="5" t="str">
        <f>'[1]TCE - ANEXO IV - Preencher'!H159</f>
        <v>S</v>
      </c>
      <c r="G150" s="5" t="str">
        <f>'[1]TCE - ANEXO IV - Preencher'!I159</f>
        <v>S</v>
      </c>
      <c r="H150" s="5">
        <f>'[1]TCE - ANEXO IV - Preencher'!J159</f>
        <v>47</v>
      </c>
      <c r="I150" s="6">
        <f>IF('[1]TCE - ANEXO IV - Preencher'!K159="","",'[1]TCE - ANEXO IV - Preencher'!K159)</f>
        <v>45940</v>
      </c>
      <c r="J150" s="5" t="str">
        <f>'[1]TCE - ANEXO IV - Preencher'!L159</f>
        <v>ENBPDCKA</v>
      </c>
      <c r="K150" s="5" t="str">
        <f>IF(F150="B",LEFT('[1]TCE - ANEXO IV - Preencher'!M159,2),IF(F150="S",LEFT('[1]TCE - ANEXO IV - Preencher'!M159,7),IF('[1]TCE - ANEXO IV - Preencher'!H159="","")))</f>
        <v>2612703</v>
      </c>
      <c r="L150" s="7">
        <f>'[1]TCE - ANEXO IV - Preencher'!N159</f>
        <v>3750</v>
      </c>
    </row>
    <row r="151" spans="1:12" s="8" customFormat="1" ht="19.5" customHeight="1" x14ac:dyDescent="0.2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55371392000197</v>
      </c>
      <c r="E151" s="5" t="str">
        <f>'[1]TCE - ANEXO IV - Preencher'!G160</f>
        <v>CAROLINE PONTES SERVICOS MEDICOS LTDA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13</v>
      </c>
      <c r="I151" s="6">
        <f>IF('[1]TCE - ANEXO IV - Preencher'!K160="","",'[1]TCE - ANEXO IV - Preencher'!K160)</f>
        <v>45943</v>
      </c>
      <c r="J151" s="5" t="str">
        <f>'[1]TCE - ANEXO IV - Preencher'!L160</f>
        <v>HSQ8IX556</v>
      </c>
      <c r="K151" s="5" t="str">
        <f>IF(F151="B",LEFT('[1]TCE - ANEXO IV - Preencher'!M160,2),IF(F151="S",LEFT('[1]TCE - ANEXO IV - Preencher'!M160,7),IF('[1]TCE - ANEXO IV - Preencher'!H160="","")))</f>
        <v>2604106</v>
      </c>
      <c r="L151" s="7">
        <f>'[1]TCE - ANEXO IV - Preencher'!N160</f>
        <v>6600</v>
      </c>
    </row>
    <row r="152" spans="1:12" s="8" customFormat="1" ht="19.5" customHeight="1" x14ac:dyDescent="0.2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59542251000140</v>
      </c>
      <c r="E152" s="5" t="str">
        <f>'[1]TCE - ANEXO IV - Preencher'!G161</f>
        <v>CCGA SERVICOS MEDICOS LTDA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68</v>
      </c>
      <c r="I152" s="6">
        <f>IF('[1]TCE - ANEXO IV - Preencher'!K161="","",'[1]TCE - ANEXO IV - Preencher'!K161)</f>
        <v>45945</v>
      </c>
      <c r="J152" s="5" t="str">
        <f>'[1]TCE - ANEXO IV - Preencher'!L161</f>
        <v>NAAACEBIC</v>
      </c>
      <c r="K152" s="5" t="str">
        <f>IF(F152="B",LEFT('[1]TCE - ANEXO IV - Preencher'!M161,2),IF(F152="S",LEFT('[1]TCE - ANEXO IV - Preencher'!M161,7),IF('[1]TCE - ANEXO IV - Preencher'!H161="","")))</f>
        <v>2502508</v>
      </c>
      <c r="L152" s="7">
        <f>'[1]TCE - ANEXO IV - Preencher'!N161</f>
        <v>1250</v>
      </c>
    </row>
    <row r="153" spans="1:12" s="8" customFormat="1" ht="19.5" customHeight="1" x14ac:dyDescent="0.2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5.16 - Serviços Médico-Hospitalares, Odotonlogia e Laboratoriais</v>
      </c>
      <c r="D153" s="3" t="str">
        <f>'[1]TCE - ANEXO IV - Preencher'!F162</f>
        <v>06269921000130</v>
      </c>
      <c r="E153" s="5" t="str">
        <f>'[1]TCE - ANEXO IV - Preencher'!G162</f>
        <v>CLINICA OTO-OFTALMICA S/S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1000250</v>
      </c>
      <c r="I153" s="6">
        <f>IF('[1]TCE - ANEXO IV - Preencher'!K162="","",'[1]TCE - ANEXO IV - Preencher'!K162)</f>
        <v>45940</v>
      </c>
      <c r="J153" s="5" t="str">
        <f>'[1]TCE - ANEXO IV - Preencher'!L162</f>
        <v>3lYdDQL2d</v>
      </c>
      <c r="K153" s="5" t="str">
        <f>IF(F153="B",LEFT('[1]TCE - ANEXO IV - Preencher'!M162,2),IF(F153="S",LEFT('[1]TCE - ANEXO IV - Preencher'!M162,7),IF('[1]TCE - ANEXO IV - Preencher'!H162="","")))</f>
        <v>2507507</v>
      </c>
      <c r="L153" s="7">
        <f>'[1]TCE - ANEXO IV - Preencher'!N162</f>
        <v>2200</v>
      </c>
    </row>
    <row r="154" spans="1:12" s="8" customFormat="1" ht="19.5" customHeight="1" x14ac:dyDescent="0.2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5.16 - Serviços Médico-Hospitalares, Odotonlogia e Laboratoriais</v>
      </c>
      <c r="D154" s="3" t="str">
        <f>'[1]TCE - ANEXO IV - Preencher'!F163</f>
        <v>06269921000130</v>
      </c>
      <c r="E154" s="5" t="str">
        <f>'[1]TCE - ANEXO IV - Preencher'!G163</f>
        <v>CLINICA OTO-OFTALMICA S/S LTDA</v>
      </c>
      <c r="F154" s="5" t="str">
        <f>'[1]TCE - ANEXO IV - Preencher'!H163</f>
        <v>S</v>
      </c>
      <c r="G154" s="5" t="str">
        <f>'[1]TCE - ANEXO IV - Preencher'!I163</f>
        <v>S</v>
      </c>
      <c r="H154" s="5">
        <f>'[1]TCE - ANEXO IV - Preencher'!J163</f>
        <v>1000251</v>
      </c>
      <c r="I154" s="6">
        <f>IF('[1]TCE - ANEXO IV - Preencher'!K163="","",'[1]TCE - ANEXO IV - Preencher'!K163)</f>
        <v>45940</v>
      </c>
      <c r="J154" s="5" t="str">
        <f>'[1]TCE - ANEXO IV - Preencher'!L163</f>
        <v>xRoXLm9CT</v>
      </c>
      <c r="K154" s="5" t="str">
        <f>IF(F154="B",LEFT('[1]TCE - ANEXO IV - Preencher'!M163,2),IF(F154="S",LEFT('[1]TCE - ANEXO IV - Preencher'!M163,7),IF('[1]TCE - ANEXO IV - Preencher'!H163="","")))</f>
        <v>2507507</v>
      </c>
      <c r="L154" s="7">
        <f>'[1]TCE - ANEXO IV - Preencher'!N163</f>
        <v>15950</v>
      </c>
    </row>
    <row r="155" spans="1:12" s="8" customFormat="1" ht="19.5" customHeight="1" x14ac:dyDescent="0.2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42719975000114</v>
      </c>
      <c r="E155" s="5" t="str">
        <f>'[1]TCE - ANEXO IV - Preencher'!G164</f>
        <v>CLINICA VIVERY MEDICINA INTEGRATIVA E ORTOMOLECULAR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73</v>
      </c>
      <c r="I155" s="6">
        <f>IF('[1]TCE - ANEXO IV - Preencher'!K164="","",'[1]TCE - ANEXO IV - Preencher'!K164)</f>
        <v>45939</v>
      </c>
      <c r="J155" s="5" t="str">
        <f>'[1]TCE - ANEXO IV - Preencher'!L164</f>
        <v>EVNJHOWSU</v>
      </c>
      <c r="K155" s="5" t="str">
        <f>IF(F155="B",LEFT('[1]TCE - ANEXO IV - Preencher'!M164,2),IF(F155="S",LEFT('[1]TCE - ANEXO IV - Preencher'!M164,7),IF('[1]TCE - ANEXO IV - Preencher'!H164="","")))</f>
        <v>2604106</v>
      </c>
      <c r="L155" s="7">
        <f>'[1]TCE - ANEXO IV - Preencher'!N164</f>
        <v>24750</v>
      </c>
    </row>
    <row r="156" spans="1:12" s="8" customFormat="1" ht="19.5" customHeight="1" x14ac:dyDescent="0.2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62165785000100</v>
      </c>
      <c r="E156" s="5" t="str">
        <f>'[1]TCE - ANEXO IV - Preencher'!G165</f>
        <v>DEBORA RUFINO SERVICOS MEDICOS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4</v>
      </c>
      <c r="I156" s="6">
        <f>IF('[1]TCE - ANEXO IV - Preencher'!K165="","",'[1]TCE - ANEXO IV - Preencher'!K165)</f>
        <v>45944</v>
      </c>
      <c r="J156" s="5" t="str">
        <f>'[1]TCE - ANEXO IV - Preencher'!L165</f>
        <v>RIEDG22Y3</v>
      </c>
      <c r="K156" s="5" t="str">
        <f>IF(F156="B",LEFT('[1]TCE - ANEXO IV - Preencher'!M165,2),IF(F156="S",LEFT('[1]TCE - ANEXO IV - Preencher'!M165,7),IF('[1]TCE - ANEXO IV - Preencher'!H165="","")))</f>
        <v>2604106</v>
      </c>
      <c r="L156" s="7">
        <f>'[1]TCE - ANEXO IV - Preencher'!N165</f>
        <v>4400</v>
      </c>
    </row>
    <row r="157" spans="1:12" s="8" customFormat="1" ht="19.5" customHeight="1" x14ac:dyDescent="0.2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45716748000123</v>
      </c>
      <c r="E157" s="5" t="str">
        <f>'[1]TCE - ANEXO IV - Preencher'!G166</f>
        <v>DOMINGOS RAFAEL VAZ PACHECO FILHO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44</v>
      </c>
      <c r="I157" s="6">
        <f>IF('[1]TCE - ANEXO IV - Preencher'!K166="","",'[1]TCE - ANEXO IV - Preencher'!K166)</f>
        <v>45939</v>
      </c>
      <c r="J157" s="5" t="str">
        <f>'[1]TCE - ANEXO IV - Preencher'!L166</f>
        <v>JB4RE1C4E</v>
      </c>
      <c r="K157" s="5" t="str">
        <f>IF(F157="B",LEFT('[1]TCE - ANEXO IV - Preencher'!M166,2),IF(F157="S",LEFT('[1]TCE - ANEXO IV - Preencher'!M166,7),IF('[1]TCE - ANEXO IV - Preencher'!H166="","")))</f>
        <v>2601706</v>
      </c>
      <c r="L157" s="7">
        <f>'[1]TCE - ANEXO IV - Preencher'!N166</f>
        <v>2200</v>
      </c>
    </row>
    <row r="158" spans="1:12" s="8" customFormat="1" ht="19.5" customHeight="1" x14ac:dyDescent="0.2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51844676000100</v>
      </c>
      <c r="E158" s="5" t="str">
        <f>'[1]TCE - ANEXO IV - Preencher'!G167</f>
        <v>DOUGLAS RICHARD SERVICOS MEDICOS LTDA.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41</v>
      </c>
      <c r="I158" s="6">
        <f>IF('[1]TCE - ANEXO IV - Preencher'!K167="","",'[1]TCE - ANEXO IV - Preencher'!K167)</f>
        <v>45941</v>
      </c>
      <c r="J158" s="5" t="str">
        <f>'[1]TCE - ANEXO IV - Preencher'!L167</f>
        <v>694073277</v>
      </c>
      <c r="K158" s="5" t="str">
        <f>IF(F158="B",LEFT('[1]TCE - ANEXO IV - Preencher'!M167,2),IF(F158="S",LEFT('[1]TCE - ANEXO IV - Preencher'!M167,7),IF('[1]TCE - ANEXO IV - Preencher'!H167="","")))</f>
        <v>2304400</v>
      </c>
      <c r="L158" s="7">
        <f>'[1]TCE - ANEXO IV - Preencher'!N167</f>
        <v>12900</v>
      </c>
    </row>
    <row r="159" spans="1:12" s="8" customFormat="1" ht="19.5" customHeight="1" x14ac:dyDescent="0.2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61185686000127</v>
      </c>
      <c r="E159" s="5" t="str">
        <f>'[1]TCE - ANEXO IV - Preencher'!G168</f>
        <v>DRA HELENA SAADY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4</v>
      </c>
      <c r="I159" s="6">
        <f>IF('[1]TCE - ANEXO IV - Preencher'!K168="","",'[1]TCE - ANEXO IV - Preencher'!K168)</f>
        <v>45939</v>
      </c>
      <c r="J159" s="5" t="str">
        <f>'[1]TCE - ANEXO IV - Preencher'!L168</f>
        <v>89VVQ56KW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15050</v>
      </c>
    </row>
    <row r="160" spans="1:12" s="8" customFormat="1" ht="19.5" customHeight="1" x14ac:dyDescent="0.2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53203542000128</v>
      </c>
      <c r="E160" s="5" t="str">
        <f>'[1]TCE - ANEXO IV - Preencher'!G169</f>
        <v>G DE LEMOS BORBA LTDA.</v>
      </c>
      <c r="F160" s="5" t="str">
        <f>'[1]TCE - ANEXO IV - Preencher'!H169</f>
        <v>S</v>
      </c>
      <c r="G160" s="5" t="str">
        <f>'[1]TCE - ANEXO IV - Preencher'!I169</f>
        <v>S</v>
      </c>
      <c r="H160" s="5">
        <f>'[1]TCE - ANEXO IV - Preencher'!J169</f>
        <v>26</v>
      </c>
      <c r="I160" s="6">
        <f>IF('[1]TCE - ANEXO IV - Preencher'!K169="","",'[1]TCE - ANEXO IV - Preencher'!K169)</f>
        <v>45940</v>
      </c>
      <c r="J160" s="5" t="str">
        <f>'[1]TCE - ANEXO IV - Preencher'!L169</f>
        <v>QURK56489</v>
      </c>
      <c r="K160" s="5" t="str">
        <f>IF(F160="B",LEFT('[1]TCE - ANEXO IV - Preencher'!M169,2),IF(F160="S",LEFT('[1]TCE - ANEXO IV - Preencher'!M169,7),IF('[1]TCE - ANEXO IV - Preencher'!H169="","")))</f>
        <v>2606002</v>
      </c>
      <c r="L160" s="7">
        <f>'[1]TCE - ANEXO IV - Preencher'!N169</f>
        <v>5950</v>
      </c>
    </row>
    <row r="161" spans="1:12" s="8" customFormat="1" ht="19.5" customHeight="1" x14ac:dyDescent="0.2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58501496000167</v>
      </c>
      <c r="E161" s="5" t="str">
        <f>'[1]TCE - ANEXO IV - Preencher'!G170</f>
        <v>HVP SERVICOS MEDICOS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17</v>
      </c>
      <c r="I161" s="6">
        <f>IF('[1]TCE - ANEXO IV - Preencher'!K170="","",'[1]TCE - ANEXO IV - Preencher'!K170)</f>
        <v>45943</v>
      </c>
      <c r="J161" s="5" t="str">
        <f>'[1]TCE - ANEXO IV - Preencher'!L170</f>
        <v>DBWQWIRBV</v>
      </c>
      <c r="K161" s="5" t="str">
        <f>IF(F161="B",LEFT('[1]TCE - ANEXO IV - Preencher'!M170,2),IF(F161="S",LEFT('[1]TCE - ANEXO IV - Preencher'!M170,7),IF('[1]TCE - ANEXO IV - Preencher'!H170="","")))</f>
        <v>2604106</v>
      </c>
      <c r="L161" s="7">
        <f>'[1]TCE - ANEXO IV - Preencher'!N170</f>
        <v>5500</v>
      </c>
    </row>
    <row r="162" spans="1:12" s="8" customFormat="1" ht="19.5" customHeight="1" x14ac:dyDescent="0.2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53202799000165</v>
      </c>
      <c r="E162" s="5" t="str">
        <f>'[1]TCE - ANEXO IV - Preencher'!G171</f>
        <v>JDW MEDICOS INTEGRADOS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46</v>
      </c>
      <c r="I162" s="6">
        <f>IF('[1]TCE - ANEXO IV - Preencher'!K171="","",'[1]TCE - ANEXO IV - Preencher'!K171)</f>
        <v>45944</v>
      </c>
      <c r="J162" s="5" t="str">
        <f>'[1]TCE - ANEXO IV - Preencher'!L171</f>
        <v>JGPUXTTVD</v>
      </c>
      <c r="K162" s="5" t="str">
        <f>IF(F162="B",LEFT('[1]TCE - ANEXO IV - Preencher'!M171,2),IF(F162="S",LEFT('[1]TCE - ANEXO IV - Preencher'!M171,7),IF('[1]TCE - ANEXO IV - Preencher'!H171="","")))</f>
        <v>2604106</v>
      </c>
      <c r="L162" s="7">
        <f>'[1]TCE - ANEXO IV - Preencher'!N171</f>
        <v>1250</v>
      </c>
    </row>
    <row r="163" spans="1:12" s="8" customFormat="1" ht="19.5" customHeight="1" x14ac:dyDescent="0.2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51092539000159</v>
      </c>
      <c r="E163" s="5" t="str">
        <f>'[1]TCE - ANEXO IV - Preencher'!G172</f>
        <v>JOAO PEDRO C. DE LIMA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25</v>
      </c>
      <c r="I163" s="6">
        <f>IF('[1]TCE - ANEXO IV - Preencher'!K172="","",'[1]TCE - ANEXO IV - Preencher'!K172)</f>
        <v>45945</v>
      </c>
      <c r="J163" s="5" t="str">
        <f>'[1]TCE - ANEXO IV - Preencher'!L172</f>
        <v>635609461</v>
      </c>
      <c r="K163" s="5" t="str">
        <f>IF(F163="B",LEFT('[1]TCE - ANEXO IV - Preencher'!M172,2),IF(F163="S",LEFT('[1]TCE - ANEXO IV - Preencher'!M172,7),IF('[1]TCE - ANEXO IV - Preencher'!H172="","")))</f>
        <v>2304400</v>
      </c>
      <c r="L163" s="7">
        <f>'[1]TCE - ANEXO IV - Preencher'!N172</f>
        <v>6450</v>
      </c>
    </row>
    <row r="164" spans="1:12" s="8" customFormat="1" ht="19.5" customHeight="1" x14ac:dyDescent="0.2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41918499000106</v>
      </c>
      <c r="E164" s="5" t="str">
        <f>'[1]TCE - ANEXO IV - Preencher'!G173</f>
        <v>JOSE IGOR SERVICOS MEDICOS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95</v>
      </c>
      <c r="I164" s="6">
        <f>IF('[1]TCE - ANEXO IV - Preencher'!K173="","",'[1]TCE - ANEXO IV - Preencher'!K173)</f>
        <v>45943</v>
      </c>
      <c r="J164" s="5" t="str">
        <f>'[1]TCE - ANEXO IV - Preencher'!L173</f>
        <v>QQMKHCWS8</v>
      </c>
      <c r="K164" s="5" t="str">
        <f>IF(F164="B",LEFT('[1]TCE - ANEXO IV - Preencher'!M173,2),IF(F164="S",LEFT('[1]TCE - ANEXO IV - Preencher'!M173,7),IF('[1]TCE - ANEXO IV - Preencher'!H173="","")))</f>
        <v>2604106</v>
      </c>
      <c r="L164" s="7">
        <f>'[1]TCE - ANEXO IV - Preencher'!N173</f>
        <v>13650</v>
      </c>
    </row>
    <row r="165" spans="1:12" s="8" customFormat="1" ht="19.5" customHeight="1" x14ac:dyDescent="0.2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41918499000106</v>
      </c>
      <c r="E165" s="5" t="str">
        <f>'[1]TCE - ANEXO IV - Preencher'!G174</f>
        <v>JOSE IGOR SERVICOS MEDICOS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96</v>
      </c>
      <c r="I165" s="6">
        <f>IF('[1]TCE - ANEXO IV - Preencher'!K174="","",'[1]TCE - ANEXO IV - Preencher'!K174)</f>
        <v>45943</v>
      </c>
      <c r="J165" s="5" t="str">
        <f>'[1]TCE - ANEXO IV - Preencher'!L174</f>
        <v>HH56CWFRT</v>
      </c>
      <c r="K165" s="5" t="str">
        <f>IF(F165="B",LEFT('[1]TCE - ANEXO IV - Preencher'!M174,2),IF(F165="S",LEFT('[1]TCE - ANEXO IV - Preencher'!M174,7),IF('[1]TCE - ANEXO IV - Preencher'!H174="","")))</f>
        <v>2604106</v>
      </c>
      <c r="L165" s="7">
        <f>'[1]TCE - ANEXO IV - Preencher'!N174</f>
        <v>8150</v>
      </c>
    </row>
    <row r="166" spans="1:12" s="8" customFormat="1" ht="19.5" customHeight="1" x14ac:dyDescent="0.2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49953751000111</v>
      </c>
      <c r="E166" s="5" t="str">
        <f>'[1]TCE - ANEXO IV - Preencher'!G175</f>
        <v>JP OLIVEIRA FERNANDES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78</v>
      </c>
      <c r="I166" s="6">
        <f>IF('[1]TCE - ANEXO IV - Preencher'!K175="","",'[1]TCE - ANEXO IV - Preencher'!K175)</f>
        <v>45943</v>
      </c>
      <c r="J166" s="5" t="str">
        <f>'[1]TCE - ANEXO IV - Preencher'!L175</f>
        <v>a593efbe2</v>
      </c>
      <c r="K166" s="5" t="str">
        <f>IF(F166="B",LEFT('[1]TCE - ANEXO IV - Preencher'!M175,2),IF(F166="S",LEFT('[1]TCE - ANEXO IV - Preencher'!M175,7),IF('[1]TCE - ANEXO IV - Preencher'!H175="","")))</f>
        <v>2611101</v>
      </c>
      <c r="L166" s="7">
        <f>'[1]TCE - ANEXO IV - Preencher'!N175</f>
        <v>1350</v>
      </c>
    </row>
    <row r="167" spans="1:12" s="8" customFormat="1" ht="19.5" customHeight="1" x14ac:dyDescent="0.2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61934891000148</v>
      </c>
      <c r="E167" s="5" t="str">
        <f>'[1]TCE - ANEXO IV - Preencher'!G176</f>
        <v>LA ATIVIDADES MEDICAS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202500000000005</v>
      </c>
      <c r="I167" s="6">
        <f>IF('[1]TCE - ANEXO IV - Preencher'!K176="","",'[1]TCE - ANEXO IV - Preencher'!K176)</f>
        <v>45944</v>
      </c>
      <c r="J167" s="5" t="str">
        <f>'[1]TCE - ANEXO IV - Preencher'!L176</f>
        <v>CFGZZPRC</v>
      </c>
      <c r="K167" s="5" t="str">
        <f>IF(F167="B",LEFT('[1]TCE - ANEXO IV - Preencher'!M176,2),IF(F167="S",LEFT('[1]TCE - ANEXO IV - Preencher'!M176,7),IF('[1]TCE - ANEXO IV - Preencher'!H176="","")))</f>
        <v>2800308</v>
      </c>
      <c r="L167" s="7">
        <f>'[1]TCE - ANEXO IV - Preencher'!N176</f>
        <v>17250</v>
      </c>
    </row>
    <row r="168" spans="1:12" s="8" customFormat="1" ht="19.5" customHeight="1" x14ac:dyDescent="0.2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54838455000100</v>
      </c>
      <c r="E168" s="5" t="str">
        <f>'[1]TCE - ANEXO IV - Preencher'!G177</f>
        <v>LETICIA QUEIROZ DIAS DO NASCIMENTO SERVICOS MEDICOS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41</v>
      </c>
      <c r="I168" s="6">
        <f>IF('[1]TCE - ANEXO IV - Preencher'!K177="","",'[1]TCE - ANEXO IV - Preencher'!K177)</f>
        <v>45941</v>
      </c>
      <c r="J168" s="5" t="str">
        <f>'[1]TCE - ANEXO IV - Preencher'!L177</f>
        <v>278454370</v>
      </c>
      <c r="K168" s="5" t="str">
        <f>IF(F168="B",LEFT('[1]TCE - ANEXO IV - Preencher'!M177,2),IF(F168="S",LEFT('[1]TCE - ANEXO IV - Preencher'!M177,7),IF('[1]TCE - ANEXO IV - Preencher'!H177="","")))</f>
        <v>2304400</v>
      </c>
      <c r="L168" s="7">
        <f>'[1]TCE - ANEXO IV - Preencher'!N177</f>
        <v>2350</v>
      </c>
    </row>
    <row r="169" spans="1:12" s="8" customFormat="1" ht="19.5" customHeight="1" x14ac:dyDescent="0.2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54644379000100</v>
      </c>
      <c r="E169" s="5" t="str">
        <f>'[1]TCE - ANEXO IV - Preencher'!G178</f>
        <v>MARIA EDUARDA DA COSTA CAVALCANTI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39</v>
      </c>
      <c r="I169" s="6">
        <f>IF('[1]TCE - ANEXO IV - Preencher'!K178="","",'[1]TCE - ANEXO IV - Preencher'!K178)</f>
        <v>45943</v>
      </c>
      <c r="J169" s="5" t="str">
        <f>'[1]TCE - ANEXO IV - Preencher'!L178</f>
        <v>9CPHDXYJ4</v>
      </c>
      <c r="K169" s="5" t="str">
        <f>IF(F169="B",LEFT('[1]TCE - ANEXO IV - Preencher'!M178,2),IF(F169="S",LEFT('[1]TCE - ANEXO IV - Preencher'!M178,7),IF('[1]TCE - ANEXO IV - Preencher'!H178="","")))</f>
        <v>2604908</v>
      </c>
      <c r="L169" s="7">
        <f>'[1]TCE - ANEXO IV - Preencher'!N178</f>
        <v>3300</v>
      </c>
    </row>
    <row r="170" spans="1:12" s="8" customFormat="1" ht="19.5" customHeight="1" x14ac:dyDescent="0.2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55294633000141</v>
      </c>
      <c r="E170" s="5" t="str">
        <f>'[1]TCE - ANEXO IV - Preencher'!G179</f>
        <v>MARIA EDUARDA FONSECA ESTEVES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54</v>
      </c>
      <c r="I170" s="6">
        <f>IF('[1]TCE - ANEXO IV - Preencher'!K179="","",'[1]TCE - ANEXO IV - Preencher'!K179)</f>
        <v>45943</v>
      </c>
      <c r="J170" s="5" t="str">
        <f>'[1]TCE - ANEXO IV - Preencher'!L179</f>
        <v>GH4EFBVOI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13000</v>
      </c>
    </row>
    <row r="171" spans="1:12" s="8" customFormat="1" ht="19.5" customHeight="1" x14ac:dyDescent="0.2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55355328000112</v>
      </c>
      <c r="E171" s="5" t="str">
        <f>'[1]TCE - ANEXO IV - Preencher'!G180</f>
        <v>MARIANA DE FATIMA ALVES RIBEIRO SERVICOS MEDICOS LTDA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35</v>
      </c>
      <c r="I171" s="6">
        <f>IF('[1]TCE - ANEXO IV - Preencher'!K180="","",'[1]TCE - ANEXO IV - Preencher'!K180)</f>
        <v>45951</v>
      </c>
      <c r="J171" s="5" t="str">
        <f>'[1]TCE - ANEXO IV - Preencher'!L180</f>
        <v>552308320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1100</v>
      </c>
    </row>
    <row r="172" spans="1:12" s="8" customFormat="1" ht="19.5" customHeight="1" x14ac:dyDescent="0.2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53294177000104</v>
      </c>
      <c r="E172" s="5" t="str">
        <f>'[1]TCE - ANEXO IV - Preencher'!G181</f>
        <v>MARIANA FERREIRA MARTINS DOS SANTOS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31</v>
      </c>
      <c r="I172" s="6">
        <f>IF('[1]TCE - ANEXO IV - Preencher'!K181="","",'[1]TCE - ANEXO IV - Preencher'!K181)</f>
        <v>45943</v>
      </c>
      <c r="J172" s="5" t="str">
        <f>'[1]TCE - ANEXO IV - Preencher'!L181</f>
        <v>CALY7DH4</v>
      </c>
      <c r="K172" s="5" t="str">
        <f>IF(F172="B",LEFT('[1]TCE - ANEXO IV - Preencher'!M181,2),IF(F172="S",LEFT('[1]TCE - ANEXO IV - Preencher'!M181,7),IF('[1]TCE - ANEXO IV - Preencher'!H181="","")))</f>
        <v>2611606</v>
      </c>
      <c r="L172" s="7">
        <f>'[1]TCE - ANEXO IV - Preencher'!N181</f>
        <v>3550</v>
      </c>
    </row>
    <row r="173" spans="1:12" s="8" customFormat="1" ht="19.5" customHeight="1" x14ac:dyDescent="0.2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61505774000169</v>
      </c>
      <c r="E173" s="5" t="str">
        <f>'[1]TCE - ANEXO IV - Preencher'!G182</f>
        <v>MASTERMED CARUARU GESTAO MEDICA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36</v>
      </c>
      <c r="I173" s="6">
        <f>IF('[1]TCE - ANEXO IV - Preencher'!K182="","",'[1]TCE - ANEXO IV - Preencher'!K182)</f>
        <v>45944</v>
      </c>
      <c r="J173" s="5" t="str">
        <f>'[1]TCE - ANEXO IV - Preencher'!L182</f>
        <v>0L1FE1HPV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4400</v>
      </c>
    </row>
    <row r="174" spans="1:12" s="8" customFormat="1" ht="19.5" customHeight="1" x14ac:dyDescent="0.2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61505774000169</v>
      </c>
      <c r="E174" s="5" t="str">
        <f>'[1]TCE - ANEXO IV - Preencher'!G183</f>
        <v>MASTERMED CARUARU GESTAO MEDICA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37</v>
      </c>
      <c r="I174" s="6">
        <f>IF('[1]TCE - ANEXO IV - Preencher'!K183="","",'[1]TCE - ANEXO IV - Preencher'!K183)</f>
        <v>45944</v>
      </c>
      <c r="J174" s="5" t="str">
        <f>'[1]TCE - ANEXO IV - Preencher'!L183</f>
        <v>2SQQZ3FTP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9400</v>
      </c>
    </row>
    <row r="175" spans="1:12" s="8" customFormat="1" ht="19.5" customHeight="1" x14ac:dyDescent="0.2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61505774000169</v>
      </c>
      <c r="E175" s="5" t="str">
        <f>'[1]TCE - ANEXO IV - Preencher'!G184</f>
        <v>MASTERMED CARUARU GESTAO MEDICA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38</v>
      </c>
      <c r="I175" s="6">
        <f>IF('[1]TCE - ANEXO IV - Preencher'!K184="","",'[1]TCE - ANEXO IV - Preencher'!K184)</f>
        <v>45944</v>
      </c>
      <c r="J175" s="5" t="str">
        <f>'[1]TCE - ANEXO IV - Preencher'!L184</f>
        <v>TA0HM6XM9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1250</v>
      </c>
    </row>
    <row r="176" spans="1:12" s="8" customFormat="1" ht="19.5" customHeight="1" x14ac:dyDescent="0.2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61505774000169</v>
      </c>
      <c r="E176" s="5" t="str">
        <f>'[1]TCE - ANEXO IV - Preencher'!G185</f>
        <v>MASTERMED CARUARU GESTAO MEDICA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39</v>
      </c>
      <c r="I176" s="6">
        <f>IF('[1]TCE - ANEXO IV - Preencher'!K185="","",'[1]TCE - ANEXO IV - Preencher'!K185)</f>
        <v>45944</v>
      </c>
      <c r="J176" s="5" t="str">
        <f>'[1]TCE - ANEXO IV - Preencher'!L185</f>
        <v>9FSTN85R9</v>
      </c>
      <c r="K176" s="5" t="str">
        <f>IF(F176="B",LEFT('[1]TCE - ANEXO IV - Preencher'!M185,2),IF(F176="S",LEFT('[1]TCE - ANEXO IV - Preencher'!M185,7),IF('[1]TCE - ANEXO IV - Preencher'!H185="","")))</f>
        <v>2604106</v>
      </c>
      <c r="L176" s="7">
        <f>'[1]TCE - ANEXO IV - Preencher'!N185</f>
        <v>11750</v>
      </c>
    </row>
    <row r="177" spans="1:12" s="8" customFormat="1" ht="19.5" customHeight="1" x14ac:dyDescent="0.2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61505774000169</v>
      </c>
      <c r="E177" s="5" t="str">
        <f>'[1]TCE - ANEXO IV - Preencher'!G186</f>
        <v>MASTERMED CARUARU GESTAO MEDICA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40</v>
      </c>
      <c r="I177" s="6">
        <f>IF('[1]TCE - ANEXO IV - Preencher'!K186="","",'[1]TCE - ANEXO IV - Preencher'!K186)</f>
        <v>45944</v>
      </c>
      <c r="J177" s="5" t="str">
        <f>'[1]TCE - ANEXO IV - Preencher'!L186</f>
        <v>BOWEGFWNM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22002</v>
      </c>
    </row>
    <row r="178" spans="1:12" s="8" customFormat="1" ht="19.5" customHeight="1" x14ac:dyDescent="0.2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61505774000169</v>
      </c>
      <c r="E178" s="5" t="str">
        <f>'[1]TCE - ANEXO IV - Preencher'!G187</f>
        <v>MASTERMED CARUARU GESTAO MEDICA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41</v>
      </c>
      <c r="I178" s="6">
        <f>IF('[1]TCE - ANEXO IV - Preencher'!K187="","",'[1]TCE - ANEXO IV - Preencher'!K187)</f>
        <v>45944</v>
      </c>
      <c r="J178" s="5" t="str">
        <f>'[1]TCE - ANEXO IV - Preencher'!L187</f>
        <v>FKDPXXG3O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3450</v>
      </c>
    </row>
    <row r="179" spans="1:12" s="8" customFormat="1" ht="19.5" customHeight="1" x14ac:dyDescent="0.2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61505774000169</v>
      </c>
      <c r="E179" s="5" t="str">
        <f>'[1]TCE - ANEXO IV - Preencher'!G188</f>
        <v>MASTERMED CARUARU GESTAO MEDICA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42</v>
      </c>
      <c r="I179" s="6">
        <f>IF('[1]TCE - ANEXO IV - Preencher'!K188="","",'[1]TCE - ANEXO IV - Preencher'!K188)</f>
        <v>45944</v>
      </c>
      <c r="J179" s="5" t="str">
        <f>'[1]TCE - ANEXO IV - Preencher'!L188</f>
        <v>RA1AW3KNG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7450</v>
      </c>
    </row>
    <row r="180" spans="1:12" s="8" customFormat="1" ht="19.5" customHeight="1" x14ac:dyDescent="0.2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61505774000169</v>
      </c>
      <c r="E180" s="5" t="str">
        <f>'[1]TCE - ANEXO IV - Preencher'!G189</f>
        <v>MASTERMED CARUARU GESTAO MEDICA LTDA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43</v>
      </c>
      <c r="I180" s="6">
        <f>IF('[1]TCE - ANEXO IV - Preencher'!K189="","",'[1]TCE - ANEXO IV - Preencher'!K189)</f>
        <v>45944</v>
      </c>
      <c r="J180" s="5" t="str">
        <f>'[1]TCE - ANEXO IV - Preencher'!L189</f>
        <v>EENPC3V6J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11350</v>
      </c>
    </row>
    <row r="181" spans="1:12" s="8" customFormat="1" ht="19.5" customHeight="1" x14ac:dyDescent="0.2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61505774000169</v>
      </c>
      <c r="E181" s="5" t="str">
        <f>'[1]TCE - ANEXO IV - Preencher'!G190</f>
        <v>MASTERMED CARUARU GESTAO MEDICA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44</v>
      </c>
      <c r="I181" s="6">
        <f>IF('[1]TCE - ANEXO IV - Preencher'!K190="","",'[1]TCE - ANEXO IV - Preencher'!K190)</f>
        <v>45944</v>
      </c>
      <c r="J181" s="5" t="str">
        <f>'[1]TCE - ANEXO IV - Preencher'!L190</f>
        <v>EAKUYNNOE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2500</v>
      </c>
    </row>
    <row r="182" spans="1:12" s="8" customFormat="1" ht="19.5" customHeight="1" x14ac:dyDescent="0.2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61505774000169</v>
      </c>
      <c r="E182" s="5" t="str">
        <f>'[1]TCE - ANEXO IV - Preencher'!G191</f>
        <v>MASTERMED CARUARU GESTAO MEDICA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45</v>
      </c>
      <c r="I182" s="6">
        <f>IF('[1]TCE - ANEXO IV - Preencher'!K191="","",'[1]TCE - ANEXO IV - Preencher'!K191)</f>
        <v>45944</v>
      </c>
      <c r="J182" s="5" t="str">
        <f>'[1]TCE - ANEXO IV - Preencher'!L191</f>
        <v>4SFZMMWDW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11600</v>
      </c>
    </row>
    <row r="183" spans="1:12" s="8" customFormat="1" ht="19.5" customHeight="1" x14ac:dyDescent="0.2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61505774000169</v>
      </c>
      <c r="E183" s="5" t="str">
        <f>'[1]TCE - ANEXO IV - Preencher'!G192</f>
        <v>MASTERMED CARUARU GESTAO MEDICA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47</v>
      </c>
      <c r="I183" s="6">
        <f>IF('[1]TCE - ANEXO IV - Preencher'!K192="","",'[1]TCE - ANEXO IV - Preencher'!K192)</f>
        <v>45944</v>
      </c>
      <c r="J183" s="5" t="str">
        <f>'[1]TCE - ANEXO IV - Preencher'!L192</f>
        <v>WMR9GXDP7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5000</v>
      </c>
    </row>
    <row r="184" spans="1:12" s="8" customFormat="1" ht="19.5" customHeight="1" x14ac:dyDescent="0.2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57883930000158</v>
      </c>
      <c r="E184" s="5" t="str">
        <f>'[1]TCE - ANEXO IV - Preencher'!G193</f>
        <v>MATEUS SOUZA DE CARVALHO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10</v>
      </c>
      <c r="I184" s="6">
        <f>IF('[1]TCE - ANEXO IV - Preencher'!K193="","",'[1]TCE - ANEXO IV - Preencher'!K193)</f>
        <v>45941</v>
      </c>
      <c r="J184" s="5" t="str">
        <f>'[1]TCE - ANEXO IV - Preencher'!L193</f>
        <v>D2QS4LFE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8850</v>
      </c>
    </row>
    <row r="185" spans="1:12" s="8" customFormat="1" ht="19.5" customHeight="1" x14ac:dyDescent="0.2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45237924000144</v>
      </c>
      <c r="E185" s="5" t="str">
        <f>'[1]TCE - ANEXO IV - Preencher'!G194</f>
        <v>MEDCENTER ATIVIDADES MEDICAS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3030</v>
      </c>
      <c r="I185" s="6">
        <f>IF('[1]TCE - ANEXO IV - Preencher'!K194="","",'[1]TCE - ANEXO IV - Preencher'!K194)</f>
        <v>45943</v>
      </c>
      <c r="J185" s="5" t="str">
        <f>'[1]TCE - ANEXO IV - Preencher'!L194</f>
        <v>BIMA13239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11750</v>
      </c>
    </row>
    <row r="186" spans="1:12" s="8" customFormat="1" ht="19.5" customHeight="1" x14ac:dyDescent="0.2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24684015000184</v>
      </c>
      <c r="E186" s="5" t="str">
        <f>'[1]TCE - ANEXO IV - Preencher'!G195</f>
        <v>MURAB LINS MEDICOS ASSOCIADOS LTDA - ME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705</v>
      </c>
      <c r="I186" s="6">
        <f>IF('[1]TCE - ANEXO IV - Preencher'!K195="","",'[1]TCE - ANEXO IV - Preencher'!K195)</f>
        <v>45943</v>
      </c>
      <c r="J186" s="5" t="str">
        <f>'[1]TCE - ANEXO IV - Preencher'!L195</f>
        <v>29nps87h3klu4zvcd5wjoatrxyg</v>
      </c>
      <c r="K186" s="5" t="str">
        <f>IF(F186="B",LEFT('[1]TCE - ANEXO IV - Preencher'!M195,2),IF(F186="S",LEFT('[1]TCE - ANEXO IV - Preencher'!M195,7),IF('[1]TCE - ANEXO IV - Preencher'!H195="","")))</f>
        <v>2307304</v>
      </c>
      <c r="L186" s="7">
        <f>'[1]TCE - ANEXO IV - Preencher'!N195</f>
        <v>8850</v>
      </c>
    </row>
    <row r="187" spans="1:12" s="8" customFormat="1" ht="19.5" customHeight="1" x14ac:dyDescent="0.2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33822436000115</v>
      </c>
      <c r="E187" s="5" t="str">
        <f>'[1]TCE - ANEXO IV - Preencher'!G196</f>
        <v>NOVA SAUDE E MEDICINA ESPECIALIZADA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1101</v>
      </c>
      <c r="I187" s="6">
        <f>IF('[1]TCE - ANEXO IV - Preencher'!K196="","",'[1]TCE - ANEXO IV - Preencher'!K196)</f>
        <v>45943</v>
      </c>
      <c r="J187" s="5" t="str">
        <f>'[1]TCE - ANEXO IV - Preencher'!L196</f>
        <v>EZLT11476</v>
      </c>
      <c r="K187" s="5" t="str">
        <f>IF(F187="B",LEFT('[1]TCE - ANEXO IV - Preencher'!M196,2),IF(F187="S",LEFT('[1]TCE - ANEXO IV - Preencher'!M196,7),IF('[1]TCE - ANEXO IV - Preencher'!H196="","")))</f>
        <v>2609600</v>
      </c>
      <c r="L187" s="7">
        <f>'[1]TCE - ANEXO IV - Preencher'!N196</f>
        <v>3490</v>
      </c>
    </row>
    <row r="188" spans="1:12" s="8" customFormat="1" ht="19.5" customHeight="1" x14ac:dyDescent="0.2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32755116000127</v>
      </c>
      <c r="E188" s="5" t="str">
        <f>'[1]TCE - ANEXO IV - Preencher'!G197</f>
        <v>ORTOMAXI ORTOPEDIA E SERVICOS MEDICOS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103</v>
      </c>
      <c r="I188" s="6">
        <f>IF('[1]TCE - ANEXO IV - Preencher'!K197="","",'[1]TCE - ANEXO IV - Preencher'!K197)</f>
        <v>45941</v>
      </c>
      <c r="J188" s="5" t="str">
        <f>'[1]TCE - ANEXO IV - Preencher'!L197</f>
        <v>3MWTBEFJ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2500</v>
      </c>
    </row>
    <row r="189" spans="1:12" s="8" customFormat="1" ht="19.5" customHeight="1" x14ac:dyDescent="0.2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55187065000180</v>
      </c>
      <c r="E189" s="5" t="str">
        <f>'[1]TCE - ANEXO IV - Preencher'!G198</f>
        <v>OTAVIO FERREIRA LINS NETO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26</v>
      </c>
      <c r="I189" s="6">
        <f>IF('[1]TCE - ANEXO IV - Preencher'!K198="","",'[1]TCE - ANEXO IV - Preencher'!K198)</f>
        <v>45941</v>
      </c>
      <c r="J189" s="5" t="str">
        <f>'[1]TCE - ANEXO IV - Preencher'!L198</f>
        <v>LDD1YH3NJ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2200</v>
      </c>
    </row>
    <row r="190" spans="1:12" s="8" customFormat="1" ht="19.5" customHeight="1" x14ac:dyDescent="0.2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55393703000119</v>
      </c>
      <c r="E190" s="5" t="str">
        <f>'[1]TCE - ANEXO IV - Preencher'!G199</f>
        <v>R. V. MONTEIRO SERVICOS MEDICOS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14</v>
      </c>
      <c r="I190" s="6">
        <f>IF('[1]TCE - ANEXO IV - Preencher'!K199="","",'[1]TCE - ANEXO IV - Preencher'!K199)</f>
        <v>45943</v>
      </c>
      <c r="J190" s="5" t="str">
        <f>'[1]TCE - ANEXO IV - Preencher'!L199</f>
        <v>VXJMZJCL6</v>
      </c>
      <c r="K190" s="5" t="str">
        <f>IF(F190="B",LEFT('[1]TCE - ANEXO IV - Preencher'!M199,2),IF(F190="S",LEFT('[1]TCE - ANEXO IV - Preencher'!M199,7),IF('[1]TCE - ANEXO IV - Preencher'!H199="","")))</f>
        <v>2608800</v>
      </c>
      <c r="L190" s="7">
        <f>'[1]TCE - ANEXO IV - Preencher'!N199</f>
        <v>7200</v>
      </c>
    </row>
    <row r="191" spans="1:12" s="8" customFormat="1" ht="19.5" customHeight="1" x14ac:dyDescent="0.2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55375899000119</v>
      </c>
      <c r="E191" s="5" t="str">
        <f>'[1]TCE - ANEXO IV - Preencher'!G200</f>
        <v>RAFAEL C. DE LIMA E SILVA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12</v>
      </c>
      <c r="I191" s="6">
        <f>IF('[1]TCE - ANEXO IV - Preencher'!K200="","",'[1]TCE - ANEXO IV - Preencher'!K200)</f>
        <v>45944</v>
      </c>
      <c r="J191" s="5" t="str">
        <f>'[1]TCE - ANEXO IV - Preencher'!L200</f>
        <v>901803615</v>
      </c>
      <c r="K191" s="5" t="str">
        <f>IF(F191="B",LEFT('[1]TCE - ANEXO IV - Preencher'!M200,2),IF(F191="S",LEFT('[1]TCE - ANEXO IV - Preencher'!M200,7),IF('[1]TCE - ANEXO IV - Preencher'!H200="","")))</f>
        <v>2304400</v>
      </c>
      <c r="L191" s="7">
        <f>'[1]TCE - ANEXO IV - Preencher'!N200</f>
        <v>4550</v>
      </c>
    </row>
    <row r="192" spans="1:12" s="8" customFormat="1" ht="19.5" customHeight="1" x14ac:dyDescent="0.2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59944458000141</v>
      </c>
      <c r="E192" s="5" t="str">
        <f>'[1]TCE - ANEXO IV - Preencher'!G201</f>
        <v>RC GESTAO EM SAUDE DE CARUARU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10</v>
      </c>
      <c r="I192" s="6">
        <f>IF('[1]TCE - ANEXO IV - Preencher'!K201="","",'[1]TCE - ANEXO IV - Preencher'!K201)</f>
        <v>45943</v>
      </c>
      <c r="J192" s="5" t="str">
        <f>'[1]TCE - ANEXO IV - Preencher'!L201</f>
        <v>XQHEI6GDR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6200</v>
      </c>
    </row>
    <row r="193" spans="1:12" s="8" customFormat="1" ht="19.5" customHeight="1" x14ac:dyDescent="0.2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59944458000141</v>
      </c>
      <c r="E193" s="5" t="str">
        <f>'[1]TCE - ANEXO IV - Preencher'!G202</f>
        <v>RC GESTAO EM SAUDE DE CARUARU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11</v>
      </c>
      <c r="I193" s="6">
        <f>IF('[1]TCE - ANEXO IV - Preencher'!K202="","",'[1]TCE - ANEXO IV - Preencher'!K202)</f>
        <v>45943</v>
      </c>
      <c r="J193" s="5" t="str">
        <f>'[1]TCE - ANEXO IV - Preencher'!L202</f>
        <v>O6NELTRPJ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5500</v>
      </c>
    </row>
    <row r="194" spans="1:12" s="8" customFormat="1" ht="19.5" customHeight="1" x14ac:dyDescent="0.2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59944458000141</v>
      </c>
      <c r="E194" s="5" t="str">
        <f>'[1]TCE - ANEXO IV - Preencher'!G203</f>
        <v>RC GESTAO EM SAUDE DE CARUARU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12</v>
      </c>
      <c r="I194" s="6">
        <f>IF('[1]TCE - ANEXO IV - Preencher'!K203="","",'[1]TCE - ANEXO IV - Preencher'!K203)</f>
        <v>45943</v>
      </c>
      <c r="J194" s="5" t="str">
        <f>'[1]TCE - ANEXO IV - Preencher'!L203</f>
        <v>FQYYTJC7Q</v>
      </c>
      <c r="K194" s="5" t="str">
        <f>IF(F194="B",LEFT('[1]TCE - ANEXO IV - Preencher'!M203,2),IF(F194="S",LEFT('[1]TCE - ANEXO IV - Preencher'!M203,7),IF('[1]TCE - ANEXO IV - Preencher'!H203="","")))</f>
        <v>2606804</v>
      </c>
      <c r="L194" s="7">
        <f>'[1]TCE - ANEXO IV - Preencher'!N203</f>
        <v>1100</v>
      </c>
    </row>
    <row r="195" spans="1:12" s="8" customFormat="1" ht="19.5" customHeight="1" x14ac:dyDescent="0.2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45595818000132</v>
      </c>
      <c r="E195" s="5" t="str">
        <f>'[1]TCE - ANEXO IV - Preencher'!G204</f>
        <v>ROSICLEIA MOURA GOMES SERVIÇOS MEDICOS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69</v>
      </c>
      <c r="I195" s="6">
        <f>IF('[1]TCE - ANEXO IV - Preencher'!K204="","",'[1]TCE - ANEXO IV - Preencher'!K204)</f>
        <v>45944</v>
      </c>
      <c r="J195" s="5" t="str">
        <f>'[1]TCE - ANEXO IV - Preencher'!L204</f>
        <v>SZBO93076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3750</v>
      </c>
    </row>
    <row r="196" spans="1:12" s="8" customFormat="1" ht="19.5" customHeight="1" x14ac:dyDescent="0.2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59151078000150</v>
      </c>
      <c r="E196" s="5" t="str">
        <f>'[1]TCE - ANEXO IV - Preencher'!G205</f>
        <v>RT SERVICOS MEDICOS AMBULATORIAIS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10</v>
      </c>
      <c r="I196" s="6">
        <f>IF('[1]TCE - ANEXO IV - Preencher'!K205="","",'[1]TCE - ANEXO IV - Preencher'!K205)</f>
        <v>45944</v>
      </c>
      <c r="J196" s="5" t="str">
        <f>'[1]TCE - ANEXO IV - Preencher'!L205</f>
        <v>DWFBRNCE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3850</v>
      </c>
    </row>
    <row r="197" spans="1:12" s="8" customFormat="1" ht="19.5" customHeight="1" x14ac:dyDescent="0.2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53809280000140</v>
      </c>
      <c r="E197" s="5" t="str">
        <f>'[1]TCE - ANEXO IV - Preencher'!G206</f>
        <v>SEVLLA LORENA MELO LIMA ATIVIDADE MEDICA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21</v>
      </c>
      <c r="I197" s="6">
        <f>IF('[1]TCE - ANEXO IV - Preencher'!K206="","",'[1]TCE - ANEXO IV - Preencher'!K206)</f>
        <v>45944</v>
      </c>
      <c r="J197" s="5" t="str">
        <f>'[1]TCE - ANEXO IV - Preencher'!L206</f>
        <v>OVJ2NEVI3</v>
      </c>
      <c r="K197" s="5" t="str">
        <f>IF(F197="B",LEFT('[1]TCE - ANEXO IV - Preencher'!M206,2),IF(F197="S",LEFT('[1]TCE - ANEXO IV - Preencher'!M206,7),IF('[1]TCE - ANEXO IV - Preencher'!H206="","")))</f>
        <v>2615300</v>
      </c>
      <c r="L197" s="7">
        <f>'[1]TCE - ANEXO IV - Preencher'!N206</f>
        <v>8800</v>
      </c>
    </row>
    <row r="198" spans="1:12" s="8" customFormat="1" ht="19.5" customHeight="1" x14ac:dyDescent="0.2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60432692000179</v>
      </c>
      <c r="E198" s="5" t="str">
        <f>'[1]TCE - ANEXO IV - Preencher'!G207</f>
        <v>SILVA GOMES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12</v>
      </c>
      <c r="I198" s="6">
        <f>IF('[1]TCE - ANEXO IV - Preencher'!K207="","",'[1]TCE - ANEXO IV - Preencher'!K207)</f>
        <v>45943</v>
      </c>
      <c r="J198" s="5" t="str">
        <f>'[1]TCE - ANEXO IV - Preencher'!L207</f>
        <v>YEZCE8LV1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13900</v>
      </c>
    </row>
    <row r="199" spans="1:12" s="8" customFormat="1" ht="19.5" customHeight="1" x14ac:dyDescent="0.2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49924510000144</v>
      </c>
      <c r="E199" s="5" t="str">
        <f>'[1]TCE - ANEXO IV - Preencher'!G208</f>
        <v>T M C BRASILIANO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39</v>
      </c>
      <c r="I199" s="6">
        <f>IF('[1]TCE - ANEXO IV - Preencher'!K208="","",'[1]TCE - ANEXO IV - Preencher'!K208)</f>
        <v>45943</v>
      </c>
      <c r="J199" s="5" t="str">
        <f>'[1]TCE - ANEXO IV - Preencher'!L208</f>
        <v>9SWYAAR83</v>
      </c>
      <c r="K199" s="5" t="str">
        <f>IF(F199="B",LEFT('[1]TCE - ANEXO IV - Preencher'!M208,2),IF(F199="S",LEFT('[1]TCE - ANEXO IV - Preencher'!M208,7),IF('[1]TCE - ANEXO IV - Preencher'!H208="","")))</f>
        <v>2304400</v>
      </c>
      <c r="L199" s="7">
        <f>'[1]TCE - ANEXO IV - Preencher'!N208</f>
        <v>16000</v>
      </c>
    </row>
    <row r="200" spans="1:12" s="8" customFormat="1" ht="19.5" customHeight="1" x14ac:dyDescent="0.2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51230618000189</v>
      </c>
      <c r="E200" s="5" t="str">
        <f>'[1]TCE - ANEXO IV - Preencher'!G209</f>
        <v>THAYANA PBL E CIA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31</v>
      </c>
      <c r="I200" s="6">
        <f>IF('[1]TCE - ANEXO IV - Preencher'!K209="","",'[1]TCE - ANEXO IV - Preencher'!K209)</f>
        <v>45944</v>
      </c>
      <c r="J200" s="5" t="str">
        <f>'[1]TCE - ANEXO IV - Preencher'!L209</f>
        <v>136613020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10900</v>
      </c>
    </row>
    <row r="201" spans="1:12" s="8" customFormat="1" ht="19.5" customHeight="1" x14ac:dyDescent="0.2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55971492000154</v>
      </c>
      <c r="E201" s="5" t="str">
        <f>'[1]TCE - ANEXO IV - Preencher'!G210</f>
        <v xml:space="preserve">TMAP SERVICOS MEDICOS LTDA 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37</v>
      </c>
      <c r="I201" s="6">
        <f>IF('[1]TCE - ANEXO IV - Preencher'!K210="","",'[1]TCE - ANEXO IV - Preencher'!K210)</f>
        <v>45944</v>
      </c>
      <c r="J201" s="5" t="str">
        <f>'[1]TCE - ANEXO IV - Preencher'!L210</f>
        <v>LINNS2VOJ</v>
      </c>
      <c r="K201" s="5" t="str">
        <f>IF(F201="B",LEFT('[1]TCE - ANEXO IV - Preencher'!M210,2),IF(F201="S",LEFT('[1]TCE - ANEXO IV - Preencher'!M210,7),IF('[1]TCE - ANEXO IV - Preencher'!H210="","")))</f>
        <v>2611606</v>
      </c>
      <c r="L201" s="7">
        <f>'[1]TCE - ANEXO IV - Preencher'!N210</f>
        <v>6600</v>
      </c>
    </row>
    <row r="202" spans="1:12" s="8" customFormat="1" ht="19.5" customHeight="1" x14ac:dyDescent="0.2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45720936000125</v>
      </c>
      <c r="E202" s="5" t="str">
        <f>'[1]TCE - ANEXO IV - Preencher'!G211</f>
        <v>TP SERVICOS MEDICOS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46</v>
      </c>
      <c r="I202" s="6">
        <f>IF('[1]TCE - ANEXO IV - Preencher'!K211="","",'[1]TCE - ANEXO IV - Preencher'!K211)</f>
        <v>45943</v>
      </c>
      <c r="J202" s="5" t="str">
        <f>'[1]TCE - ANEXO IV - Preencher'!L211</f>
        <v>NK7LPGFR3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20400</v>
      </c>
    </row>
    <row r="203" spans="1:12" s="8" customFormat="1" ht="19.5" customHeight="1" x14ac:dyDescent="0.2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30888560000195</v>
      </c>
      <c r="E203" s="5" t="str">
        <f>'[1]TCE - ANEXO IV - Preencher'!G212</f>
        <v>TTIAGO JOSE PEDRO DA SILVA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136</v>
      </c>
      <c r="I203" s="6">
        <f>IF('[1]TCE - ANEXO IV - Preencher'!K212="","",'[1]TCE - ANEXO IV - Preencher'!K212)</f>
        <v>45944</v>
      </c>
      <c r="J203" s="5" t="str">
        <f>'[1]TCE - ANEXO IV - Preencher'!L212</f>
        <v>RKCJ8NFPJ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6250</v>
      </c>
    </row>
    <row r="204" spans="1:12" s="8" customFormat="1" ht="19.5" customHeight="1" x14ac:dyDescent="0.2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17206923000105</v>
      </c>
      <c r="E204" s="5" t="str">
        <f>'[1]TCE - ANEXO IV - Preencher'!G213</f>
        <v>UNICIPE SERVICOS MEDICOS LTDA ME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429</v>
      </c>
      <c r="I204" s="6">
        <f>IF('[1]TCE - ANEXO IV - Preencher'!K213="","",'[1]TCE - ANEXO IV - Preencher'!K213)</f>
        <v>45943</v>
      </c>
      <c r="J204" s="5" t="str">
        <f>'[1]TCE - ANEXO IV - Preencher'!L213</f>
        <v>8HQXL44S</v>
      </c>
      <c r="K204" s="5" t="str">
        <f>IF(F204="B",LEFT('[1]TCE - ANEXO IV - Preencher'!M213,2),IF(F204="S",LEFT('[1]TCE - ANEXO IV - Preencher'!M213,7),IF('[1]TCE - ANEXO IV - Preencher'!H213="","")))</f>
        <v>2611606</v>
      </c>
      <c r="L204" s="7">
        <f>'[1]TCE - ANEXO IV - Preencher'!N213</f>
        <v>16000</v>
      </c>
    </row>
    <row r="205" spans="1:12" s="8" customFormat="1" ht="19.5" customHeight="1" x14ac:dyDescent="0.2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48511136000192</v>
      </c>
      <c r="E205" s="5" t="str">
        <f>'[1]TCE - ANEXO IV - Preencher'!G214</f>
        <v>V1 SERVICOS MEDICOS LTDA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2634</v>
      </c>
      <c r="I205" s="6">
        <f>IF('[1]TCE - ANEXO IV - Preencher'!K214="","",'[1]TCE - ANEXO IV - Preencher'!K214)</f>
        <v>45944</v>
      </c>
      <c r="J205" s="5" t="str">
        <f>'[1]TCE - ANEXO IV - Preencher'!L214</f>
        <v>ZPUB66632</v>
      </c>
      <c r="K205" s="5" t="str">
        <f>IF(F205="B",LEFT('[1]TCE - ANEXO IV - Preencher'!M214,2),IF(F205="S",LEFT('[1]TCE - ANEXO IV - Preencher'!M214,7),IF('[1]TCE - ANEXO IV - Preencher'!H214="","")))</f>
        <v>2609600</v>
      </c>
      <c r="L205" s="7">
        <f>'[1]TCE - ANEXO IV - Preencher'!N214</f>
        <v>8950</v>
      </c>
    </row>
    <row r="206" spans="1:12" s="8" customFormat="1" ht="19.5" customHeight="1" x14ac:dyDescent="0.2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48163806000127</v>
      </c>
      <c r="E206" s="5" t="str">
        <f>'[1]TCE - ANEXO IV - Preencher'!G215</f>
        <v>VAGNER DA FONSECA CONCA FILHO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45</v>
      </c>
      <c r="I206" s="6">
        <f>IF('[1]TCE - ANEXO IV - Preencher'!K215="","",'[1]TCE - ANEXO IV - Preencher'!K215)</f>
        <v>45944</v>
      </c>
      <c r="J206" s="5" t="str">
        <f>'[1]TCE - ANEXO IV - Preencher'!L215</f>
        <v>NAAABIBHC</v>
      </c>
      <c r="K206" s="5" t="str">
        <f>IF(F206="B",LEFT('[1]TCE - ANEXO IV - Preencher'!M215,2),IF(F206="S",LEFT('[1]TCE - ANEXO IV - Preencher'!M215,7),IF('[1]TCE - ANEXO IV - Preencher'!H215="","")))</f>
        <v>2511301</v>
      </c>
      <c r="L206" s="7">
        <f>'[1]TCE - ANEXO IV - Preencher'!N215</f>
        <v>11250</v>
      </c>
    </row>
    <row r="207" spans="1:12" s="8" customFormat="1" ht="19.5" customHeight="1" x14ac:dyDescent="0.2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49458990000103</v>
      </c>
      <c r="E207" s="5" t="str">
        <f>'[1]TCE - ANEXO IV - Preencher'!G216</f>
        <v>WALDEMIR ERNESTO DE SOUZA JUNIOR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41</v>
      </c>
      <c r="I207" s="6">
        <f>IF('[1]TCE - ANEXO IV - Preencher'!K216="","",'[1]TCE - ANEXO IV - Preencher'!K216)</f>
        <v>45944</v>
      </c>
      <c r="J207" s="5" t="str">
        <f>'[1]TCE - ANEXO IV - Preencher'!L216</f>
        <v>T3VF944BA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5000</v>
      </c>
    </row>
    <row r="208" spans="1:12" s="8" customFormat="1" ht="19.5" customHeight="1" x14ac:dyDescent="0.2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59180115000158</v>
      </c>
      <c r="E208" s="5" t="str">
        <f>'[1]TCE - ANEXO IV - Preencher'!G217</f>
        <v>WYVISON GOMES DE LIMA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16</v>
      </c>
      <c r="I208" s="6">
        <f>IF('[1]TCE - ANEXO IV - Preencher'!K217="","",'[1]TCE - ANEXO IV - Preencher'!K217)</f>
        <v>45933</v>
      </c>
      <c r="J208" s="5" t="str">
        <f>'[1]TCE - ANEXO IV - Preencher'!L217</f>
        <v>ADSV87601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6750</v>
      </c>
    </row>
    <row r="209" spans="1:12" s="8" customFormat="1" ht="19.5" customHeight="1" x14ac:dyDescent="0.2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46705567000164</v>
      </c>
      <c r="E209" s="5" t="str">
        <f>'[1]TCE - ANEXO IV - Preencher'!G218</f>
        <v>RESFISIO FISIOTERAPIA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290</v>
      </c>
      <c r="I209" s="6">
        <f>IF('[1]TCE - ANEXO IV - Preencher'!K218="","",'[1]TCE - ANEXO IV - Preencher'!K218)</f>
        <v>45936</v>
      </c>
      <c r="J209" s="5" t="str">
        <f>'[1]TCE - ANEXO IV - Preencher'!L218</f>
        <v>B2UGBESQ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21800</v>
      </c>
    </row>
    <row r="210" spans="1:12" s="8" customFormat="1" ht="19.5" customHeight="1" x14ac:dyDescent="0.2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14019626000154</v>
      </c>
      <c r="E210" s="5" t="str">
        <f>'[1]TCE - ANEXO IV - Preencher'!G219</f>
        <v>ANNALISE LABORATORIOS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240</v>
      </c>
      <c r="I210" s="6">
        <f>IF('[1]TCE - ANEXO IV - Preencher'!K219="","",'[1]TCE - ANEXO IV - Preencher'!K219)</f>
        <v>45945</v>
      </c>
      <c r="J210" s="5" t="str">
        <f>'[1]TCE - ANEXO IV - Preencher'!L219</f>
        <v>R93NF28E5</v>
      </c>
      <c r="K210" s="5" t="str">
        <f>IF(F210="B",LEFT('[1]TCE - ANEXO IV - Preencher'!M219,2),IF(F210="S",LEFT('[1]TCE - ANEXO IV - Preencher'!M219,7),IF('[1]TCE - ANEXO IV - Preencher'!H219="","")))</f>
        <v>2608800</v>
      </c>
      <c r="L210" s="7">
        <f>'[1]TCE - ANEXO IV - Preencher'!N219</f>
        <v>44611.99</v>
      </c>
    </row>
    <row r="211" spans="1:12" s="8" customFormat="1" ht="19.5" customHeight="1" x14ac:dyDescent="0.2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1699696000159</v>
      </c>
      <c r="E211" s="5" t="str">
        <f>'[1]TCE - ANEXO IV - Preencher'!G220</f>
        <v>QUALIAGUA LABORATORIO E CONSULTORIA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77878</v>
      </c>
      <c r="I211" s="6">
        <f>IF('[1]TCE - ANEXO IV - Preencher'!K220="","",'[1]TCE - ANEXO IV - Preencher'!K220)</f>
        <v>45931</v>
      </c>
      <c r="J211" s="5" t="str">
        <f>'[1]TCE - ANEXO IV - Preencher'!L220</f>
        <v>PTCVUJ8U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563.86</v>
      </c>
    </row>
    <row r="212" spans="1:12" s="8" customFormat="1" ht="19.5" customHeight="1" x14ac:dyDescent="0.2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5.8 - Locação de Veículos Automotores</v>
      </c>
      <c r="D212" s="3">
        <f>'[1]TCE - ANEXO IV - Preencher'!F221</f>
        <v>29932922000119</v>
      </c>
      <c r="E212" s="5" t="str">
        <f>'[1]TCE - ANEXO IV - Preencher'!G221</f>
        <v>MEDLIFE LOCACAO DE MAQUINAS E EQUIPAMENTOS LTDA</v>
      </c>
      <c r="F212" s="5" t="str">
        <f>'[1]TCE - ANEXO IV - Preencher'!H221</f>
        <v>S</v>
      </c>
      <c r="G212" s="5" t="str">
        <f>'[1]TCE - ANEXO IV - Preencher'!I221</f>
        <v>N</v>
      </c>
      <c r="H212" s="5" t="str">
        <f>'[1]TCE - ANEXO IV - Preencher'!J221</f>
        <v>1102</v>
      </c>
      <c r="I212" s="6">
        <f>IF('[1]TCE - ANEXO IV - Preencher'!K221="","",'[1]TCE - ANEXO IV - Preencher'!K221)</f>
        <v>45929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32000</v>
      </c>
    </row>
    <row r="213" spans="1:12" s="8" customFormat="1" ht="19.5" customHeight="1" x14ac:dyDescent="0.2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4.6 - Serviços de Profissionais de Saúde</v>
      </c>
      <c r="D213" s="3" t="str">
        <f>'[1]TCE - ANEXO IV - Preencher'!F222</f>
        <v>097.489.784-19</v>
      </c>
      <c r="E213" s="5" t="str">
        <f>'[1]TCE - ANEXO IV - Preencher'!G222</f>
        <v>MICHELE SEVERINA DOS SANTOS SILVA</v>
      </c>
      <c r="F213" s="5" t="str">
        <f>'[1]TCE - ANEXO IV - Preencher'!H222</f>
        <v>S</v>
      </c>
      <c r="G213" s="5" t="str">
        <f>'[1]TCE - ANEXO IV - Preencher'!I222</f>
        <v>N</v>
      </c>
      <c r="H213" s="5" t="str">
        <f>'[1]TCE - ANEXO IV - Preencher'!J222</f>
        <v>092025</v>
      </c>
      <c r="I213" s="6">
        <f>IF('[1]TCE - ANEXO IV - Preencher'!K222="","",'[1]TCE - ANEXO IV - Preencher'!K222)</f>
        <v>45930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2606408</v>
      </c>
      <c r="L213" s="7">
        <f>'[1]TCE - ANEXO IV - Preencher'!N222</f>
        <v>2424.2600000000002</v>
      </c>
    </row>
    <row r="214" spans="1:12" s="8" customFormat="1" ht="19.5" customHeight="1" x14ac:dyDescent="0.2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5.15 - Serviços Domésticos</v>
      </c>
      <c r="D214" s="3">
        <f>'[1]TCE - ANEXO IV - Preencher'!F223</f>
        <v>27837083000124</v>
      </c>
      <c r="E214" s="5" t="str">
        <f>'[1]TCE - ANEXO IV - Preencher'!G223</f>
        <v>CLEAN HIGIENIZAÇÃO DE TEXTEIS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4649</v>
      </c>
      <c r="I214" s="6">
        <f>IF('[1]TCE - ANEXO IV - Preencher'!K223="","",'[1]TCE - ANEXO IV - Preencher'!K223)</f>
        <v>45932</v>
      </c>
      <c r="J214" s="5" t="str">
        <f>'[1]TCE - ANEXO IV - Preencher'!L223</f>
        <v>KGCK05512</v>
      </c>
      <c r="K214" s="5" t="str">
        <f>IF(F214="B",LEFT('[1]TCE - ANEXO IV - Preencher'!M223,2),IF(F214="S",LEFT('[1]TCE - ANEXO IV - Preencher'!M223,7),IF('[1]TCE - ANEXO IV - Preencher'!H223="","")))</f>
        <v>2607901</v>
      </c>
      <c r="L214" s="7">
        <f>'[1]TCE - ANEXO IV - Preencher'!N223</f>
        <v>3200</v>
      </c>
    </row>
    <row r="215" spans="1:12" s="8" customFormat="1" ht="19.5" customHeight="1" x14ac:dyDescent="0.2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5.10 - Detetização/Tratamento de Resíduos e Afins</v>
      </c>
      <c r="D215" s="3">
        <f>'[1]TCE - ANEXO IV - Preencher'!F224</f>
        <v>26893667000154</v>
      </c>
      <c r="E215" s="5" t="str">
        <f>'[1]TCE - ANEXO IV - Preencher'!G224</f>
        <v>AMBIPAR HEALTH WASTE SERVICES S.A.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66058</v>
      </c>
      <c r="I215" s="6">
        <f>IF('[1]TCE - ANEXO IV - Preencher'!K224="","",'[1]TCE - ANEXO IV - Preencher'!K224)</f>
        <v>45938</v>
      </c>
      <c r="J215" s="5" t="str">
        <f>'[1]TCE - ANEXO IV - Preencher'!L224</f>
        <v>UMFRXHGP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1855.47</v>
      </c>
    </row>
    <row r="216" spans="1:12" s="8" customFormat="1" ht="19.5" customHeight="1" x14ac:dyDescent="0.2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5.17 - Manutenção de Software, Certificação Digital e Microfilmagem</v>
      </c>
      <c r="D216" s="3">
        <f>'[1]TCE - ANEXO IV - Preencher'!F225</f>
        <v>10891998000115</v>
      </c>
      <c r="E216" s="5" t="str">
        <f>'[1]TCE - ANEXO IV - Preencher'!G225</f>
        <v>ADVISERSIT SERVICOS EM INFORMATICA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20</v>
      </c>
      <c r="I216" s="6">
        <f>IF('[1]TCE - ANEXO IV - Preencher'!K225="","",'[1]TCE - ANEXO IV - Preencher'!K225)</f>
        <v>45929</v>
      </c>
      <c r="J216" s="5" t="str">
        <f>'[1]TCE - ANEXO IV - Preencher'!L225</f>
        <v>O4RAVBL19</v>
      </c>
      <c r="K216" s="5" t="str">
        <f>IF(F216="B",LEFT('[1]TCE - ANEXO IV - Preencher'!M225,2),IF(F216="S",LEFT('[1]TCE - ANEXO IV - Preencher'!M225,7),IF('[1]TCE - ANEXO IV - Preencher'!H225="","")))</f>
        <v>2610707</v>
      </c>
      <c r="L216" s="7">
        <f>'[1]TCE - ANEXO IV - Preencher'!N225</f>
        <v>1200</v>
      </c>
    </row>
    <row r="217" spans="1:12" s="8" customFormat="1" ht="19.5" customHeight="1" x14ac:dyDescent="0.2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5.17 - Manutenção de Software, Certificação Digital e Microfilmagem</v>
      </c>
      <c r="D217" s="3">
        <f>'[1]TCE - ANEXO IV - Preencher'!F226</f>
        <v>4069709000102</v>
      </c>
      <c r="E217" s="5" t="str">
        <f>'[1]TCE - ANEXO IV - Preencher'!G226</f>
        <v>BIONEXO S.A.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590977</v>
      </c>
      <c r="I217" s="6">
        <f>IF('[1]TCE - ANEXO IV - Preencher'!K226="","",'[1]TCE - ANEXO IV - Preencher'!K226)</f>
        <v>45901</v>
      </c>
      <c r="J217" s="5" t="str">
        <f>'[1]TCE - ANEXO IV - Preencher'!L226</f>
        <v>L6KC6WYL</v>
      </c>
      <c r="K217" s="5" t="str">
        <f>IF(F217="B",LEFT('[1]TCE - ANEXO IV - Preencher'!M226,2),IF(F217="S",LEFT('[1]TCE - ANEXO IV - Preencher'!M226,7),IF('[1]TCE - ANEXO IV - Preencher'!H226="","")))</f>
        <v>3550308</v>
      </c>
      <c r="L217" s="7">
        <f>'[1]TCE - ANEXO IV - Preencher'!N226</f>
        <v>935</v>
      </c>
    </row>
    <row r="218" spans="1:12" s="8" customFormat="1" ht="19.5" customHeight="1" x14ac:dyDescent="0.2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5.17 - Manutenção de Software, Certificação Digital e Microfilmagem</v>
      </c>
      <c r="D218" s="3">
        <f>'[1]TCE - ANEXO IV - Preencher'!F227</f>
        <v>92306257000780</v>
      </c>
      <c r="E218" s="5" t="str">
        <f>'[1]TCE - ANEXO IV - Preencher'!G227</f>
        <v>MV INFORMATICA NORDESTE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95046</v>
      </c>
      <c r="I218" s="6">
        <f>IF('[1]TCE - ANEXO IV - Preencher'!K227="","",'[1]TCE - ANEXO IV - Preencher'!K227)</f>
        <v>45902</v>
      </c>
      <c r="J218" s="5" t="str">
        <f>'[1]TCE - ANEXO IV - Preencher'!L227</f>
        <v>B32MVUDI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11578.95</v>
      </c>
    </row>
    <row r="219" spans="1:12" s="8" customFormat="1" ht="19.5" customHeight="1" x14ac:dyDescent="0.2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5.17 - Manutenção de Software, Certificação Digital e Microfilmagem</v>
      </c>
      <c r="D219" s="3">
        <f>'[1]TCE - ANEXO IV - Preencher'!F228</f>
        <v>43166657000136</v>
      </c>
      <c r="E219" s="5" t="str">
        <f>'[1]TCE - ANEXO IV - Preencher'!G228</f>
        <v>SERVICOS TECNICOS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1405</v>
      </c>
      <c r="I219" s="6">
        <f>IF('[1]TCE - ANEXO IV - Preencher'!K228="","",'[1]TCE - ANEXO IV - Preencher'!K228)</f>
        <v>45901</v>
      </c>
      <c r="J219" s="5" t="str">
        <f>'[1]TCE - ANEXO IV - Preencher'!L228</f>
        <v>HBXAACPF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13403.5</v>
      </c>
    </row>
    <row r="220" spans="1:12" s="8" customFormat="1" ht="19.5" customHeight="1" x14ac:dyDescent="0.2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5.17 - Manutenção de Software, Certificação Digital e Microfilmagem</v>
      </c>
      <c r="D220" s="3">
        <f>'[1]TCE - ANEXO IV - Preencher'!F229</f>
        <v>7333111000169</v>
      </c>
      <c r="E220" s="5" t="str">
        <f>'[1]TCE - ANEXO IV - Preencher'!G229</f>
        <v>SAFETEC INFORMATICA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177480</v>
      </c>
      <c r="I220" s="6">
        <f>IF('[1]TCE - ANEXO IV - Preencher'!K229="","",'[1]TCE - ANEXO IV - Preencher'!K229)</f>
        <v>45932</v>
      </c>
      <c r="J220" s="5" t="str">
        <f>'[1]TCE - ANEXO IV - Preencher'!L229</f>
        <v>CSIF4WEU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59.44</v>
      </c>
    </row>
    <row r="221" spans="1:12" s="8" customFormat="1" ht="19.5" customHeight="1" x14ac:dyDescent="0.2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5.17 - Manutenção de Software, Certificação Digital e Microfilmagem</v>
      </c>
      <c r="D221" s="3">
        <f>'[1]TCE - ANEXO IV - Preencher'!F230</f>
        <v>7333111000169</v>
      </c>
      <c r="E221" s="5" t="str">
        <f>'[1]TCE - ANEXO IV - Preencher'!G230</f>
        <v>SAFETEC INFORMATICA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177484</v>
      </c>
      <c r="I221" s="6">
        <f>IF('[1]TCE - ANEXO IV - Preencher'!K230="","",'[1]TCE - ANEXO IV - Preencher'!K230)</f>
        <v>45932</v>
      </c>
      <c r="J221" s="5" t="str">
        <f>'[1]TCE - ANEXO IV - Preencher'!L230</f>
        <v>SWKXTCIU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1021.73</v>
      </c>
    </row>
    <row r="222" spans="1:12" s="8" customFormat="1" ht="19.5" customHeight="1" x14ac:dyDescent="0.2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5.17 - Manutenção de Software, Certificação Digital e Microfilmagem</v>
      </c>
      <c r="D222" s="3">
        <f>'[1]TCE - ANEXO IV - Preencher'!F231</f>
        <v>5633849000116</v>
      </c>
      <c r="E222" s="5" t="str">
        <f>'[1]TCE - ANEXO IV - Preencher'!G231</f>
        <v>GCINET SERVICOS DE INFORMATICA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85924</v>
      </c>
      <c r="I222" s="6">
        <f>IF('[1]TCE - ANEXO IV - Preencher'!K231="","",'[1]TCE - ANEXO IV - Preencher'!K231)</f>
        <v>45901</v>
      </c>
      <c r="J222" s="5" t="str">
        <f>'[1]TCE - ANEXO IV - Preencher'!L231</f>
        <v>AND9KBRE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1046.77</v>
      </c>
    </row>
    <row r="223" spans="1:12" s="8" customFormat="1" ht="19.5" customHeight="1" x14ac:dyDescent="0.2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5.17 - Manutenção de Software, Certificação Digital e Microfilmagem</v>
      </c>
      <c r="D223" s="3">
        <f>'[1]TCE - ANEXO IV - Preencher'!F232</f>
        <v>34624704000157</v>
      </c>
      <c r="E223" s="5" t="str">
        <f>'[1]TCE - ANEXO IV - Preencher'!G232</f>
        <v>TECHSYST SISTEMAS DE AUTOMACAO E INFORMATICA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392</v>
      </c>
      <c r="I223" s="6">
        <f>IF('[1]TCE - ANEXO IV - Preencher'!K232="","",'[1]TCE - ANEXO IV - Preencher'!K232)</f>
        <v>45936</v>
      </c>
      <c r="J223" s="5" t="str">
        <f>'[1]TCE - ANEXO IV - Preencher'!L232</f>
        <v>6FTFG8ND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320</v>
      </c>
    </row>
    <row r="224" spans="1:12" s="8" customFormat="1" ht="19.5" customHeight="1" x14ac:dyDescent="0.2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5.17 - Manutenção de Software, Certificação Digital e Microfilmagem</v>
      </c>
      <c r="D224" s="3">
        <f>'[1]TCE - ANEXO IV - Preencher'!F233</f>
        <v>23412408000176</v>
      </c>
      <c r="E224" s="5" t="str">
        <f>'[1]TCE - ANEXO IV - Preencher'!G233</f>
        <v>WEK - TECHNOLOGY IN BUSINESS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16418</v>
      </c>
      <c r="I224" s="6">
        <f>IF('[1]TCE - ANEXO IV - Preencher'!K233="","",'[1]TCE - ANEXO IV - Preencher'!K233)</f>
        <v>45936</v>
      </c>
      <c r="J224" s="5" t="str">
        <f>'[1]TCE - ANEXO IV - Preencher'!L233</f>
        <v>TYKSYA6P</v>
      </c>
      <c r="K224" s="5" t="str">
        <f>IF(F224="B",LEFT('[1]TCE - ANEXO IV - Preencher'!M233,2),IF(F224="S",LEFT('[1]TCE - ANEXO IV - Preencher'!M233,7),IF('[1]TCE - ANEXO IV - Preencher'!H233="","")))</f>
        <v>4209102</v>
      </c>
      <c r="L224" s="7">
        <f>'[1]TCE - ANEXO IV - Preencher'!N233</f>
        <v>1160.52</v>
      </c>
    </row>
    <row r="225" spans="1:12" s="8" customFormat="1" ht="19.5" customHeight="1" x14ac:dyDescent="0.2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5.17 - Manutenção de Software, Certificação Digital e Microfilmagem</v>
      </c>
      <c r="D225" s="3">
        <f>'[1]TCE - ANEXO IV - Preencher'!F234</f>
        <v>24524355000148</v>
      </c>
      <c r="E225" s="5" t="str">
        <f>'[1]TCE - ANEXO IV - Preencher'!G234</f>
        <v xml:space="preserve">JOB SERVICOS E GESTAO ESTRATEGICA DE TI - EIRELI ME 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573</v>
      </c>
      <c r="I225" s="6">
        <f>IF('[1]TCE - ANEXO IV - Preencher'!K234="","",'[1]TCE - ANEXO IV - Preencher'!K234)</f>
        <v>45926</v>
      </c>
      <c r="J225" s="5" t="str">
        <f>'[1]TCE - ANEXO IV - Preencher'!L234</f>
        <v>FVML77446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150</v>
      </c>
    </row>
    <row r="226" spans="1:12" s="8" customFormat="1" ht="19.5" customHeight="1" x14ac:dyDescent="0.2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5.22 - Vigilância Ostensiva / Monitorada</v>
      </c>
      <c r="D226" s="3">
        <f>'[1]TCE - ANEXO IV - Preencher'!F235</f>
        <v>11572781000105</v>
      </c>
      <c r="E226" s="5" t="str">
        <f>'[1]TCE - ANEXO IV - Preencher'!G235</f>
        <v>SOSERVI VIGILANCIA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11415</v>
      </c>
      <c r="I226" s="6">
        <f>IF('[1]TCE - ANEXO IV - Preencher'!K235="","",'[1]TCE - ANEXO IV - Preencher'!K235)</f>
        <v>45911</v>
      </c>
      <c r="J226" s="5" t="str">
        <f>'[1]TCE - ANEXO IV - Preencher'!L235</f>
        <v>NTKA82485</v>
      </c>
      <c r="K226" s="5" t="str">
        <f>IF(F226="B",LEFT('[1]TCE - ANEXO IV - Preencher'!M235,2),IF(F226="S",LEFT('[1]TCE - ANEXO IV - Preencher'!M235,7),IF('[1]TCE - ANEXO IV - Preencher'!H235="","")))</f>
        <v>2609600</v>
      </c>
      <c r="L226" s="7">
        <f>'[1]TCE - ANEXO IV - Preencher'!N235</f>
        <v>28112.03</v>
      </c>
    </row>
    <row r="227" spans="1:12" s="8" customFormat="1" ht="19.5" customHeight="1" x14ac:dyDescent="0.2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5.22 - Vigilância Ostensiva / Monitorada</v>
      </c>
      <c r="D227" s="3">
        <f>'[1]TCE - ANEXO IV - Preencher'!F236</f>
        <v>11572781000105</v>
      </c>
      <c r="E227" s="5" t="str">
        <f>'[1]TCE - ANEXO IV - Preencher'!G236</f>
        <v>SOSERVI VIGILANCIA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11416</v>
      </c>
      <c r="I227" s="6">
        <f>IF('[1]TCE - ANEXO IV - Preencher'!K236="","",'[1]TCE - ANEXO IV - Preencher'!K236)</f>
        <v>45911</v>
      </c>
      <c r="J227" s="5" t="str">
        <f>'[1]TCE - ANEXO IV - Preencher'!L236</f>
        <v>CCTZ09023</v>
      </c>
      <c r="K227" s="5" t="str">
        <f>IF(F227="B",LEFT('[1]TCE - ANEXO IV - Preencher'!M236,2),IF(F227="S",LEFT('[1]TCE - ANEXO IV - Preencher'!M236,7),IF('[1]TCE - ANEXO IV - Preencher'!H236="","")))</f>
        <v>2609600</v>
      </c>
      <c r="L227" s="7">
        <f>'[1]TCE - ANEXO IV - Preencher'!N236</f>
        <v>17867.82</v>
      </c>
    </row>
    <row r="228" spans="1:12" s="8" customFormat="1" ht="19.5" customHeight="1" x14ac:dyDescent="0.2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5.99 - Outros Serviços de Terceiros Pessoa Jurídica</v>
      </c>
      <c r="D228" s="3" t="str">
        <f>'[1]TCE - ANEXO IV - Preencher'!F237</f>
        <v>10.998.292/0001-57</v>
      </c>
      <c r="E228" s="5" t="str">
        <f>'[1]TCE - ANEXO IV - Preencher'!G237</f>
        <v>CIEE - CENTRO DE INTEGRAÇÃO EMPRESA ESCOLA PERNAMBUCO</v>
      </c>
      <c r="F228" s="5" t="str">
        <f>'[1]TCE - ANEXO IV - Preencher'!H237</f>
        <v>S</v>
      </c>
      <c r="G228" s="5" t="str">
        <f>'[1]TCE - ANEXO IV - Preencher'!I237</f>
        <v>N</v>
      </c>
      <c r="H228" s="5" t="str">
        <f>'[1]TCE - ANEXO IV - Preencher'!J237</f>
        <v>092025</v>
      </c>
      <c r="I228" s="6">
        <f>IF('[1]TCE - ANEXO IV - Preencher'!K237="","",'[1]TCE - ANEXO IV - Preencher'!K237)</f>
        <v>45939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2604106</v>
      </c>
      <c r="L228" s="7">
        <f>'[1]TCE - ANEXO IV - Preencher'!N237</f>
        <v>1122.96</v>
      </c>
    </row>
    <row r="229" spans="1:12" s="8" customFormat="1" ht="19.5" customHeight="1" x14ac:dyDescent="0.2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5.10 - Detetização/Tratamento de Resíduos e Afins</v>
      </c>
      <c r="D229" s="3">
        <f>'[1]TCE - ANEXO IV - Preencher'!F238</f>
        <v>9595245000183</v>
      </c>
      <c r="E229" s="5" t="str">
        <f>'[1]TCE - ANEXO IV - Preencher'!G238</f>
        <v xml:space="preserve">FOCUS SERVICOS AMBIENTAIS LTDA ME 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25803</v>
      </c>
      <c r="I229" s="6">
        <f>IF('[1]TCE - ANEXO IV - Preencher'!K238="","",'[1]TCE - ANEXO IV - Preencher'!K238)</f>
        <v>45930</v>
      </c>
      <c r="J229" s="5" t="str">
        <f>'[1]TCE - ANEXO IV - Preencher'!L238</f>
        <v>JEUSAHKU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1058.76</v>
      </c>
    </row>
    <row r="230" spans="1:12" s="8" customFormat="1" ht="19.5" customHeight="1" x14ac:dyDescent="0.2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5.23 - Limpeza e Conservação</v>
      </c>
      <c r="D230" s="3">
        <f>'[1]TCE - ANEXO IV - Preencher'!F239</f>
        <v>9863853000121</v>
      </c>
      <c r="E230" s="5" t="str">
        <f>'[1]TCE - ANEXO IV - Preencher'!G239</f>
        <v>SOSERVI-SOCIEDADE DE SERVICOS GERAIS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87075</v>
      </c>
      <c r="I230" s="6">
        <f>IF('[1]TCE - ANEXO IV - Preencher'!K239="","",'[1]TCE - ANEXO IV - Preencher'!K239)</f>
        <v>45909</v>
      </c>
      <c r="J230" s="5" t="str">
        <f>'[1]TCE - ANEXO IV - Preencher'!L239</f>
        <v>JTRJ43706</v>
      </c>
      <c r="K230" s="5" t="str">
        <f>IF(F230="B",LEFT('[1]TCE - ANEXO IV - Preencher'!M239,2),IF(F230="S",LEFT('[1]TCE - ANEXO IV - Preencher'!M239,7),IF('[1]TCE - ANEXO IV - Preencher'!H239="","")))</f>
        <v>2609600</v>
      </c>
      <c r="L230" s="7">
        <f>'[1]TCE - ANEXO IV - Preencher'!N239</f>
        <v>57551.75</v>
      </c>
    </row>
    <row r="231" spans="1:12" s="8" customFormat="1" ht="19.5" customHeight="1" x14ac:dyDescent="0.2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5.99 - Outros Serviços de Terceiros Pessoa Jurídica</v>
      </c>
      <c r="D231" s="3">
        <f>'[1]TCE - ANEXO IV - Preencher'!F240</f>
        <v>21794062000192</v>
      </c>
      <c r="E231" s="5" t="str">
        <f>'[1]TCE - ANEXO IV - Preencher'!G240</f>
        <v>ASOS OCUPACIONAL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994</v>
      </c>
      <c r="I231" s="6">
        <f>IF('[1]TCE - ANEXO IV - Preencher'!K240="","",'[1]TCE - ANEXO IV - Preencher'!K240)</f>
        <v>45932</v>
      </c>
      <c r="J231" s="5" t="str">
        <f>'[1]TCE - ANEXO IV - Preencher'!L240</f>
        <v>KURT64954</v>
      </c>
      <c r="K231" s="5" t="str">
        <f>IF(F231="B",LEFT('[1]TCE - ANEXO IV - Preencher'!M240,2),IF(F231="S",LEFT('[1]TCE - ANEXO IV - Preencher'!M240,7),IF('[1]TCE - ANEXO IV - Preencher'!H240="","")))</f>
        <v>2607901</v>
      </c>
      <c r="L231" s="7">
        <f>'[1]TCE - ANEXO IV - Preencher'!N240</f>
        <v>3200</v>
      </c>
    </row>
    <row r="232" spans="1:12" s="8" customFormat="1" ht="19.5" customHeight="1" x14ac:dyDescent="0.2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5.99 - Outros Serviços de Terceiros Pessoa Jurídica</v>
      </c>
      <c r="D232" s="3">
        <f>'[1]TCE - ANEXO IV - Preencher'!F241</f>
        <v>8654123000158</v>
      </c>
      <c r="E232" s="5" t="str">
        <f>'[1]TCE - ANEXO IV - Preencher'!G241</f>
        <v>AUDISA - AUDITORES ASSOCIADOS S/S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31003</v>
      </c>
      <c r="I232" s="6">
        <f>IF('[1]TCE - ANEXO IV - Preencher'!K241="","",'[1]TCE - ANEXO IV - Preencher'!K241)</f>
        <v>45933</v>
      </c>
      <c r="J232" s="5" t="str">
        <f>'[1]TCE - ANEXO IV - Preencher'!L241</f>
        <v>134W128909713236099-T</v>
      </c>
      <c r="K232" s="5" t="str">
        <f>IF(F232="B",LEFT('[1]TCE - ANEXO IV - Preencher'!M241,2),IF(F232="S",LEFT('[1]TCE - ANEXO IV - Preencher'!M241,7),IF('[1]TCE - ANEXO IV - Preencher'!H241="","")))</f>
        <v>3505708</v>
      </c>
      <c r="L232" s="7">
        <f>'[1]TCE - ANEXO IV - Preencher'!N241</f>
        <v>1121.6600000000001</v>
      </c>
    </row>
    <row r="233" spans="1:12" s="8" customFormat="1" ht="19.5" customHeight="1" x14ac:dyDescent="0.2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5.99 - Outros Serviços de Terceiros Pessoa Jurídica</v>
      </c>
      <c r="D233" s="3">
        <f>'[1]TCE - ANEXO IV - Preencher'!F242</f>
        <v>35343136000189</v>
      </c>
      <c r="E233" s="5" t="str">
        <f>'[1]TCE - ANEXO IV - Preencher'!G242</f>
        <v>EMBRAESTER - EMPRESA BRASILEIRA DE ESTERILIZACOES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15920</v>
      </c>
      <c r="I233" s="6">
        <f>IF('[1]TCE - ANEXO IV - Preencher'!K242="","",'[1]TCE - ANEXO IV - Preencher'!K242)</f>
        <v>45931</v>
      </c>
      <c r="J233" s="5" t="str">
        <f>'[1]TCE - ANEXO IV - Preencher'!L242</f>
        <v>GGACWLY5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983.25</v>
      </c>
    </row>
    <row r="234" spans="1:12" s="8" customFormat="1" ht="19.5" customHeight="1" x14ac:dyDescent="0.2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5.99 - Outros Serviços de Terceiros Pessoa Jurídica</v>
      </c>
      <c r="D234" s="3">
        <f>'[1]TCE - ANEXO IV - Preencher'!F243</f>
        <v>1545203000126</v>
      </c>
      <c r="E234" s="5" t="str">
        <f>'[1]TCE - ANEXO IV - Preencher'!G243</f>
        <v>ENAE - EMPRESA NACIONAL DE ESTERILIZACAO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15550</v>
      </c>
      <c r="I234" s="6">
        <f>IF('[1]TCE - ANEXO IV - Preencher'!K243="","",'[1]TCE - ANEXO IV - Preencher'!K243)</f>
        <v>45931</v>
      </c>
      <c r="J234" s="5" t="str">
        <f>'[1]TCE - ANEXO IV - Preencher'!L243</f>
        <v>LUKVJDG8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1474.55</v>
      </c>
    </row>
    <row r="235" spans="1:12" s="8" customFormat="1" ht="19.5" customHeight="1" x14ac:dyDescent="0.2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5.99 - Outros Serviços de Terceiros Pessoa Jurídica</v>
      </c>
      <c r="D235" s="3">
        <f>'[1]TCE - ANEXO IV - Preencher'!F244</f>
        <v>13409775000329</v>
      </c>
      <c r="E235" s="5" t="str">
        <f>'[1]TCE - ANEXO IV - Preencher'!G244</f>
        <v>LINUS LOG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3368</v>
      </c>
      <c r="I235" s="6">
        <f>IF('[1]TCE - ANEXO IV - Preencher'!K244="","",'[1]TCE - ANEXO IV - Preencher'!K244)</f>
        <v>45933</v>
      </c>
      <c r="J235" s="5" t="str">
        <f>'[1]TCE - ANEXO IV - Preencher'!L244</f>
        <v>SGAZ20831</v>
      </c>
      <c r="K235" s="5" t="str">
        <f>IF(F235="B",LEFT('[1]TCE - ANEXO IV - Preencher'!M244,2),IF(F235="S",LEFT('[1]TCE - ANEXO IV - Preencher'!M244,7),IF('[1]TCE - ANEXO IV - Preencher'!H244="","")))</f>
        <v>2607901</v>
      </c>
      <c r="L235" s="7">
        <f>'[1]TCE - ANEXO IV - Preencher'!N244</f>
        <v>3576.84</v>
      </c>
    </row>
    <row r="236" spans="1:12" s="8" customFormat="1" ht="19.5" customHeight="1" x14ac:dyDescent="0.2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5.99 - Outros Serviços de Terceiros Pessoa Jurídica</v>
      </c>
      <c r="D236" s="3">
        <f>'[1]TCE - ANEXO IV - Preencher'!F245</f>
        <v>7360290000123</v>
      </c>
      <c r="E236" s="5" t="str">
        <f>'[1]TCE - ANEXO IV - Preencher'!G245</f>
        <v>SERVAL SERVICOS E LIMPEZA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62495</v>
      </c>
      <c r="I236" s="6">
        <f>IF('[1]TCE - ANEXO IV - Preencher'!K245="","",'[1]TCE - ANEXO IV - Preencher'!K245)</f>
        <v>45933</v>
      </c>
      <c r="J236" s="5" t="str">
        <f>'[1]TCE - ANEXO IV - Preencher'!L245</f>
        <v>740155289</v>
      </c>
      <c r="K236" s="5" t="str">
        <f>IF(F236="B",LEFT('[1]TCE - ANEXO IV - Preencher'!M245,2),IF(F236="S",LEFT('[1]TCE - ANEXO IV - Preencher'!M245,7),IF('[1]TCE - ANEXO IV - Preencher'!H245="","")))</f>
        <v>2304400</v>
      </c>
      <c r="L236" s="7">
        <f>'[1]TCE - ANEXO IV - Preencher'!N245</f>
        <v>37663.019999999997</v>
      </c>
    </row>
    <row r="237" spans="1:12" s="8" customFormat="1" ht="19.5" customHeight="1" x14ac:dyDescent="0.2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5.99 - Outros Serviços de Terceiros Pessoa Jurídica</v>
      </c>
      <c r="D237" s="3">
        <f>'[1]TCE - ANEXO IV - Preencher'!F246</f>
        <v>41382855000101</v>
      </c>
      <c r="E237" s="5" t="str">
        <f>'[1]TCE - ANEXO IV - Preencher'!G246</f>
        <v>TAMYRES FERNANDA ALVES CHALEGRE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427</v>
      </c>
      <c r="I237" s="6">
        <f>IF('[1]TCE - ANEXO IV - Preencher'!K246="","",'[1]TCE - ANEXO IV - Preencher'!K246)</f>
        <v>45936</v>
      </c>
      <c r="J237" s="5" t="str">
        <f>'[1]TCE - ANEXO IV - Preencher'!L246</f>
        <v>KRP85JVE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2500</v>
      </c>
    </row>
    <row r="238" spans="1:12" s="8" customFormat="1" ht="19.5" customHeight="1" x14ac:dyDescent="0.2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5.99 - Outros Serviços de Terceiros Pessoa Jurídica</v>
      </c>
      <c r="D238" s="3">
        <f>'[1]TCE - ANEXO IV - Preencher'!F247</f>
        <v>6312868000103</v>
      </c>
      <c r="E238" s="5" t="str">
        <f>'[1]TCE - ANEXO IV - Preencher'!G247</f>
        <v>TASCOM INFORMATICA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98</v>
      </c>
      <c r="I238" s="6">
        <f>IF('[1]TCE - ANEXO IV - Preencher'!K247="","",'[1]TCE - ANEXO IV - Preencher'!K247)</f>
        <v>45932</v>
      </c>
      <c r="J238" s="5" t="str">
        <f>'[1]TCE - ANEXO IV - Preencher'!L247</f>
        <v>MT3FTKDWY</v>
      </c>
      <c r="K238" s="5" t="str">
        <f>IF(F238="B",LEFT('[1]TCE - ANEXO IV - Preencher'!M247,2),IF(F238="S",LEFT('[1]TCE - ANEXO IV - Preencher'!M247,7),IF('[1]TCE - ANEXO IV - Preencher'!H247="","")))</f>
        <v>2610707</v>
      </c>
      <c r="L238" s="7">
        <f>'[1]TCE - ANEXO IV - Preencher'!N247</f>
        <v>1434.31</v>
      </c>
    </row>
    <row r="239" spans="1:12" s="8" customFormat="1" ht="19.5" customHeight="1" x14ac:dyDescent="0.2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5.99 - Outros Serviços de Terceiros Pessoa Jurídica</v>
      </c>
      <c r="D239" s="3">
        <f>'[1]TCE - ANEXO IV - Preencher'!F248</f>
        <v>45671533000133</v>
      </c>
      <c r="E239" s="5" t="str">
        <f>'[1]TCE - ANEXO IV - Preencher'!G248</f>
        <v>VITORINO E MAIA ADVOGADOS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452</v>
      </c>
      <c r="I239" s="6">
        <f>IF('[1]TCE - ANEXO IV - Preencher'!K248="","",'[1]TCE - ANEXO IV - Preencher'!K248)</f>
        <v>45931</v>
      </c>
      <c r="J239" s="5" t="str">
        <f>'[1]TCE - ANEXO IV - Preencher'!L248</f>
        <v>E2DYU8M5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2233.5100000000002</v>
      </c>
    </row>
    <row r="240" spans="1:12" s="8" customFormat="1" ht="19.5" customHeight="1" x14ac:dyDescent="0.2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5.99 - Outros Serviços de Terceiros Pessoa Jurídica</v>
      </c>
      <c r="D240" s="3">
        <f>'[1]TCE - ANEXO IV - Preencher'!F249</f>
        <v>11735586000159</v>
      </c>
      <c r="E240" s="5" t="str">
        <f>'[1]TCE - ANEXO IV - Preencher'!G249</f>
        <v xml:space="preserve">FADE - FUNDACAO DE APOIO AO DESENVOLVIMENTO DA UNIVERSIDADE FEDERAL 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84073</v>
      </c>
      <c r="I240" s="6">
        <f>IF('[1]TCE - ANEXO IV - Preencher'!K249="","",'[1]TCE - ANEXO IV - Preencher'!K249)</f>
        <v>45931</v>
      </c>
      <c r="J240" s="5" t="str">
        <f>'[1]TCE - ANEXO IV - Preencher'!L249</f>
        <v>HRGVJKPG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1291.68</v>
      </c>
    </row>
    <row r="241" spans="1:12" s="8" customFormat="1" ht="19.5" customHeight="1" x14ac:dyDescent="0.2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5.99 - Outros Serviços de Terceiros Pessoa Jurídica</v>
      </c>
      <c r="D241" s="3">
        <f>'[1]TCE - ANEXO IV - Preencher'!F250</f>
        <v>13370698000189</v>
      </c>
      <c r="E241" s="5" t="str">
        <f>'[1]TCE - ANEXO IV - Preencher'!G250</f>
        <v>MR AMBIENTAL LTDA EPP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13376</v>
      </c>
      <c r="I241" s="6">
        <f>IF('[1]TCE - ANEXO IV - Preencher'!K250="","",'[1]TCE - ANEXO IV - Preencher'!K250)</f>
        <v>45908</v>
      </c>
      <c r="J241" s="5" t="str">
        <f>'[1]TCE - ANEXO IV - Preencher'!L250</f>
        <v>XDTJSGNL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3080</v>
      </c>
    </row>
    <row r="242" spans="1:12" s="8" customFormat="1" ht="19.5" customHeight="1" x14ac:dyDescent="0.2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4.7 - Apoio Administrativo, Técnico e Operacional</v>
      </c>
      <c r="D242" s="3" t="str">
        <f>'[1]TCE - ANEXO IV - Preencher'!F251</f>
        <v>117.986.904-46</v>
      </c>
      <c r="E242" s="5" t="str">
        <f>'[1]TCE - ANEXO IV - Preencher'!G251</f>
        <v>JOSENILDA GEOVANI DA SILVA</v>
      </c>
      <c r="F242" s="5" t="str">
        <f>'[1]TCE - ANEXO IV - Preencher'!H251</f>
        <v>S</v>
      </c>
      <c r="G242" s="5" t="str">
        <f>'[1]TCE - ANEXO IV - Preencher'!I251</f>
        <v>N</v>
      </c>
      <c r="H242" s="5" t="str">
        <f>'[1]TCE - ANEXO IV - Preencher'!J251</f>
        <v>092025</v>
      </c>
      <c r="I242" s="6">
        <f>IF('[1]TCE - ANEXO IV - Preencher'!K251="","",'[1]TCE - ANEXO IV - Preencher'!K251)</f>
        <v>45930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2606408</v>
      </c>
      <c r="L242" s="7">
        <f>'[1]TCE - ANEXO IV - Preencher'!N251</f>
        <v>850.08</v>
      </c>
    </row>
    <row r="243" spans="1:12" s="8" customFormat="1" ht="19.5" customHeight="1" x14ac:dyDescent="0.2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4.7 - Apoio Administrativo, Técnico e Operacional</v>
      </c>
      <c r="D243" s="3" t="str">
        <f>'[1]TCE - ANEXO IV - Preencher'!F252</f>
        <v>142.106.914-88</v>
      </c>
      <c r="E243" s="5" t="str">
        <f>'[1]TCE - ANEXO IV - Preencher'!G252</f>
        <v>KAUAN HENRIQUE PEREIRA DE ALMEIDA</v>
      </c>
      <c r="F243" s="5" t="str">
        <f>'[1]TCE - ANEXO IV - Preencher'!H252</f>
        <v>S</v>
      </c>
      <c r="G243" s="5" t="str">
        <f>'[1]TCE - ANEXO IV - Preencher'!I252</f>
        <v>N</v>
      </c>
      <c r="H243" s="5" t="str">
        <f>'[1]TCE - ANEXO IV - Preencher'!J252</f>
        <v>092025</v>
      </c>
      <c r="I243" s="6">
        <f>IF('[1]TCE - ANEXO IV - Preencher'!K252="","",'[1]TCE - ANEXO IV - Preencher'!K252)</f>
        <v>45930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2604106</v>
      </c>
      <c r="L243" s="7">
        <f>'[1]TCE - ANEXO IV - Preencher'!N252</f>
        <v>269.37</v>
      </c>
    </row>
    <row r="244" spans="1:12" s="8" customFormat="1" ht="19.5" customHeight="1" x14ac:dyDescent="0.2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4.7 - Apoio Administrativo, Técnico e Operacional</v>
      </c>
      <c r="D244" s="3" t="str">
        <f>'[1]TCE - ANEXO IV - Preencher'!F253</f>
        <v>705.365.144-45</v>
      </c>
      <c r="E244" s="5" t="str">
        <f>'[1]TCE - ANEXO IV - Preencher'!G253</f>
        <v>LUIS HENRIQUE SILVA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092025</v>
      </c>
      <c r="I244" s="6">
        <f>IF('[1]TCE - ANEXO IV - Preencher'!K253="","",'[1]TCE - ANEXO IV - Preencher'!K253)</f>
        <v>45930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2613305</v>
      </c>
      <c r="L244" s="7">
        <f>'[1]TCE - ANEXO IV - Preencher'!N253</f>
        <v>728.64</v>
      </c>
    </row>
    <row r="245" spans="1:12" s="8" customFormat="1" ht="19.5" customHeight="1" x14ac:dyDescent="0.2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4.7 - Apoio Administrativo, Técnico e Operacional</v>
      </c>
      <c r="D245" s="3" t="str">
        <f>'[1]TCE - ANEXO IV - Preencher'!F254</f>
        <v>108.685.994-41</v>
      </c>
      <c r="E245" s="5" t="str">
        <f>'[1]TCE - ANEXO IV - Preencher'!G254</f>
        <v>MARICELIA PEREIRA DA SILVA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092025</v>
      </c>
      <c r="I245" s="6">
        <f>IF('[1]TCE - ANEXO IV - Preencher'!K254="","",'[1]TCE - ANEXO IV - Preencher'!K254)</f>
        <v>45930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2700300</v>
      </c>
      <c r="L245" s="7">
        <f>'[1]TCE - ANEXO IV - Preencher'!N254</f>
        <v>274.67</v>
      </c>
    </row>
    <row r="246" spans="1:12" s="8" customFormat="1" ht="19.5" customHeight="1" x14ac:dyDescent="0.2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4.7 - Apoio Administrativo, Técnico e Operacional</v>
      </c>
      <c r="D246" s="3" t="str">
        <f>'[1]TCE - ANEXO IV - Preencher'!F255</f>
        <v>249.085.254-04</v>
      </c>
      <c r="E246" s="5" t="str">
        <f>'[1]TCE - ANEXO IV - Preencher'!G255</f>
        <v>PEDRO VIEIRA DA SILVA SOBRINHO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092025</v>
      </c>
      <c r="I246" s="6">
        <f>IF('[1]TCE - ANEXO IV - Preencher'!K255="","",'[1]TCE - ANEXO IV - Preencher'!K255)</f>
        <v>45930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412.01</v>
      </c>
    </row>
    <row r="247" spans="1:12" s="8" customFormat="1" ht="19.5" customHeight="1" x14ac:dyDescent="0.2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4.7 - Apoio Administrativo, Técnico e Operacional</v>
      </c>
      <c r="D247" s="3" t="str">
        <f>'[1]TCE - ANEXO IV - Preencher'!F256</f>
        <v>017.842.034-40</v>
      </c>
      <c r="E247" s="5" t="str">
        <f>'[1]TCE - ANEXO IV - Preencher'!G256</f>
        <v>JESSYKA WIRLAME FERREIRA DA SILVA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092025</v>
      </c>
      <c r="I247" s="6">
        <f>IF('[1]TCE - ANEXO IV - Preencher'!K256="","",'[1]TCE - ANEXO IV - Preencher'!K256)</f>
        <v>45930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2604106</v>
      </c>
      <c r="L247" s="7">
        <f>'[1]TCE - ANEXO IV - Preencher'!N256</f>
        <v>1510.71</v>
      </c>
    </row>
    <row r="248" spans="1:12" s="8" customFormat="1" ht="19.5" customHeight="1" x14ac:dyDescent="0.2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5.5 - Reparo e Manutenção de Máquinas e Equipamentos</v>
      </c>
      <c r="D248" s="3">
        <f>'[1]TCE - ANEXO IV - Preencher'!F257</f>
        <v>18204483000101</v>
      </c>
      <c r="E248" s="5" t="str">
        <f>'[1]TCE - ANEXO IV - Preencher'!G257</f>
        <v>WAGNER FERNANDES SALES DA SILVA &amp; CIA.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5840</v>
      </c>
      <c r="I248" s="6">
        <f>IF('[1]TCE - ANEXO IV - Preencher'!K257="","",'[1]TCE - ANEXO IV - Preencher'!K257)</f>
        <v>45931</v>
      </c>
      <c r="J248" s="5" t="str">
        <f>'[1]TCE - ANEXO IV - Preencher'!L257</f>
        <v>ADS0QEBE1</v>
      </c>
      <c r="K248" s="5" t="str">
        <f>IF(F248="B",LEFT('[1]TCE - ANEXO IV - Preencher'!M257,2),IF(F248="S",LEFT('[1]TCE - ANEXO IV - Preencher'!M257,7),IF('[1]TCE - ANEXO IV - Preencher'!H257="","")))</f>
        <v>2704302</v>
      </c>
      <c r="L248" s="7">
        <f>'[1]TCE - ANEXO IV - Preencher'!N257</f>
        <v>2880</v>
      </c>
    </row>
    <row r="249" spans="1:12" s="8" customFormat="1" ht="19.5" customHeight="1" x14ac:dyDescent="0.2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5.5 - Reparo e Manutenção de Máquinas e Equipamentos</v>
      </c>
      <c r="D249" s="3">
        <f>'[1]TCE - ANEXO IV - Preencher'!F258</f>
        <v>7221834000176</v>
      </c>
      <c r="E249" s="5" t="str">
        <f>'[1]TCE - ANEXO IV - Preencher'!G258</f>
        <v>C2 COMERCIO E SERVICOS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432</v>
      </c>
      <c r="I249" s="6">
        <f>IF('[1]TCE - ANEXO IV - Preencher'!K258="","",'[1]TCE - ANEXO IV - Preencher'!K258)</f>
        <v>45926</v>
      </c>
      <c r="J249" s="5" t="str">
        <f>'[1]TCE - ANEXO IV - Preencher'!L258</f>
        <v>83RPJJXJ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1845.27</v>
      </c>
    </row>
    <row r="250" spans="1:12" s="8" customFormat="1" ht="19.5" customHeight="1" x14ac:dyDescent="0.2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5.5 - Reparo e Manutenção de Máquinas e Equipamentos</v>
      </c>
      <c r="D250" s="3">
        <f>'[1]TCE - ANEXO IV - Preencher'!F259</f>
        <v>40893042000113</v>
      </c>
      <c r="E250" s="5" t="str">
        <f>'[1]TCE - ANEXO IV - Preencher'!G259</f>
        <v>GERASTEP GERADORES ASSISTENCIA TECNICA E PECAS LTDA ME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59543</v>
      </c>
      <c r="I250" s="6">
        <f>IF('[1]TCE - ANEXO IV - Preencher'!K259="","",'[1]TCE - ANEXO IV - Preencher'!K259)</f>
        <v>45902</v>
      </c>
      <c r="J250" s="5" t="str">
        <f>'[1]TCE - ANEXO IV - Preencher'!L259</f>
        <v>3WIJBLXM</v>
      </c>
      <c r="K250" s="5" t="str">
        <f>IF(F250="B",LEFT('[1]TCE - ANEXO IV - Preencher'!M259,2),IF(F250="S",LEFT('[1]TCE - ANEXO IV - Preencher'!M259,7),IF('[1]TCE - ANEXO IV - Preencher'!H259="","")))</f>
        <v>2611606</v>
      </c>
      <c r="L250" s="7">
        <f>'[1]TCE - ANEXO IV - Preencher'!N259</f>
        <v>425</v>
      </c>
    </row>
    <row r="251" spans="1:12" s="8" customFormat="1" ht="19.5" customHeight="1" x14ac:dyDescent="0.2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5.5 - Reparo e Manutenção de Máquinas e Equipamentos</v>
      </c>
      <c r="D251" s="3">
        <f>'[1]TCE - ANEXO IV - Preencher'!F260</f>
        <v>1141468000169</v>
      </c>
      <c r="E251" s="5" t="str">
        <f>'[1]TCE - ANEXO IV - Preencher'!G260</f>
        <v>MEDCALL COMERCIO E SERVICOS DE EQUIPAMENTOS MEDICOS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4566</v>
      </c>
      <c r="I251" s="6">
        <f>IF('[1]TCE - ANEXO IV - Preencher'!K260="","",'[1]TCE - ANEXO IV - Preencher'!K260)</f>
        <v>45930</v>
      </c>
      <c r="J251" s="5" t="str">
        <f>'[1]TCE - ANEXO IV - Preencher'!L260</f>
        <v>W3GWIB7P</v>
      </c>
      <c r="K251" s="5" t="str">
        <f>IF(F251="B",LEFT('[1]TCE - ANEXO IV - Preencher'!M260,2),IF(F251="S",LEFT('[1]TCE - ANEXO IV - Preencher'!M260,7),IF('[1]TCE - ANEXO IV - Preencher'!H260="","")))</f>
        <v>2611606</v>
      </c>
      <c r="L251" s="7">
        <f>'[1]TCE - ANEXO IV - Preencher'!N260</f>
        <v>1209.6199999999999</v>
      </c>
    </row>
    <row r="252" spans="1:12" s="8" customFormat="1" ht="19.5" customHeight="1" x14ac:dyDescent="0.2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5.5 - Reparo e Manutenção de Máquinas e Equipamentos</v>
      </c>
      <c r="D252" s="3">
        <f>'[1]TCE - ANEXO IV - Preencher'!F261</f>
        <v>1141468000169</v>
      </c>
      <c r="E252" s="5" t="str">
        <f>'[1]TCE - ANEXO IV - Preencher'!G261</f>
        <v>MEDCALL COMERCIO E SERVICOS DE EQUIPAMENTOS MEDICOS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4567</v>
      </c>
      <c r="I252" s="6">
        <f>IF('[1]TCE - ANEXO IV - Preencher'!K261="","",'[1]TCE - ANEXO IV - Preencher'!K261)</f>
        <v>45930</v>
      </c>
      <c r="J252" s="5" t="str">
        <f>'[1]TCE - ANEXO IV - Preencher'!L261</f>
        <v>HJRXHFUF</v>
      </c>
      <c r="K252" s="5" t="str">
        <f>IF(F252="B",LEFT('[1]TCE - ANEXO IV - Preencher'!M261,2),IF(F252="S",LEFT('[1]TCE - ANEXO IV - Preencher'!M261,7),IF('[1]TCE - ANEXO IV - Preencher'!H261="","")))</f>
        <v>2611606</v>
      </c>
      <c r="L252" s="7">
        <f>'[1]TCE - ANEXO IV - Preencher'!N261</f>
        <v>1869.41</v>
      </c>
    </row>
    <row r="253" spans="1:12" s="8" customFormat="1" ht="19.5" customHeight="1" x14ac:dyDescent="0.2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5.5 - Reparo e Manutenção de Máquinas e Equipamentos</v>
      </c>
      <c r="D253" s="3">
        <f>'[1]TCE - ANEXO IV - Preencher'!F262</f>
        <v>24380578002041</v>
      </c>
      <c r="E253" s="5" t="str">
        <f>'[1]TCE - ANEXO IV - Preencher'!G262</f>
        <v>WHITE MARTINS GASES INDUSTRIAIS DO NORDESTE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19523</v>
      </c>
      <c r="I253" s="6">
        <f>IF('[1]TCE - ANEXO IV - Preencher'!K262="","",'[1]TCE - ANEXO IV - Preencher'!K262)</f>
        <v>45909</v>
      </c>
      <c r="J253" s="5" t="str">
        <f>'[1]TCE - ANEXO IV - Preencher'!L262</f>
        <v>ZMMS01139</v>
      </c>
      <c r="K253" s="5" t="str">
        <f>IF(F253="B",LEFT('[1]TCE - ANEXO IV - Preencher'!M262,2),IF(F253="S",LEFT('[1]TCE - ANEXO IV - Preencher'!M262,7),IF('[1]TCE - ANEXO IV - Preencher'!H262="","")))</f>
        <v>2607901</v>
      </c>
      <c r="L253" s="7">
        <f>'[1]TCE - ANEXO IV - Preencher'!N262</f>
        <v>1189.75</v>
      </c>
    </row>
    <row r="254" spans="1:12" s="8" customFormat="1" ht="19.5" customHeight="1" x14ac:dyDescent="0.2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5.4 - Reparo e Manutenção de Bens Imóveis</v>
      </c>
      <c r="D254" s="3">
        <f>'[1]TCE - ANEXO IV - Preencher'!F263</f>
        <v>21854632000192</v>
      </c>
      <c r="E254" s="5" t="str">
        <f>'[1]TCE - ANEXO IV - Preencher'!G263</f>
        <v>G M DANTAS ELEVACAO E GERACAO ME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2085</v>
      </c>
      <c r="I254" s="6">
        <f>IF('[1]TCE - ANEXO IV - Preencher'!K263="","",'[1]TCE - ANEXO IV - Preencher'!K263)</f>
        <v>45931</v>
      </c>
      <c r="J254" s="5" t="str">
        <f>'[1]TCE - ANEXO IV - Preencher'!L263</f>
        <v>RBTN65JJ</v>
      </c>
      <c r="K254" s="5" t="str">
        <f>IF(F254="B",LEFT('[1]TCE - ANEXO IV - Preencher'!M263,2),IF(F254="S",LEFT('[1]TCE - ANEXO IV - Preencher'!M263,7),IF('[1]TCE - ANEXO IV - Preencher'!H263="","")))</f>
        <v>2611606</v>
      </c>
      <c r="L254" s="7">
        <f>'[1]TCE - ANEXO IV - Preencher'!N263</f>
        <v>499.78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2025-10-24T11:21:58Z</dcterms:created>
  <dcterms:modified xsi:type="dcterms:W3CDTF">2025-10-24T11:22:09Z</dcterms:modified>
</cp:coreProperties>
</file>