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1. CONTROLADORIA\5. HMA - HOSPITAL MIGUEL ARRAES\ANEXOS HMA 2025\ANEXOS HMA 102025\ARQUIVOS TCE 10.2025\EXCEL PUB\"/>
    </mc:Choice>
  </mc:AlternateContent>
  <bookViews>
    <workbookView xWindow="0" yWindow="0" windowWidth="28800" windowHeight="1201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V4983" i="1" s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P4960" i="1" s="1"/>
  <c r="N4960" i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V4934" i="1" s="1"/>
  <c r="T4934" i="1"/>
  <c r="R4934" i="1"/>
  <c r="S4934" i="1" s="1"/>
  <c r="Q4934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B4933" i="1"/>
  <c r="AA4933" i="1"/>
  <c r="Y4933" i="1"/>
  <c r="X4933" i="1"/>
  <c r="Z4933" i="1" s="1"/>
  <c r="W4933" i="1"/>
  <c r="U4933" i="1"/>
  <c r="V4933" i="1" s="1"/>
  <c r="T4933" i="1"/>
  <c r="S4933" i="1"/>
  <c r="R4933" i="1"/>
  <c r="Q4933" i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V4932" i="1"/>
  <c r="U4932" i="1"/>
  <c r="T4932" i="1"/>
  <c r="S4932" i="1"/>
  <c r="R4932" i="1"/>
  <c r="Q4932" i="1"/>
  <c r="O4932" i="1"/>
  <c r="P4932" i="1" s="1"/>
  <c r="N4932" i="1"/>
  <c r="L4932" i="1"/>
  <c r="M4932" i="1" s="1"/>
  <c r="AB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V4931" i="1"/>
  <c r="U4931" i="1"/>
  <c r="T4931" i="1"/>
  <c r="R4931" i="1"/>
  <c r="S4931" i="1" s="1"/>
  <c r="Q4931" i="1"/>
  <c r="O4931" i="1"/>
  <c r="P4931" i="1" s="1"/>
  <c r="N4931" i="1"/>
  <c r="M4931" i="1"/>
  <c r="L4931" i="1"/>
  <c r="K4931" i="1"/>
  <c r="J4931" i="1"/>
  <c r="AB4931" i="1" s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U4930" i="1"/>
  <c r="V4930" i="1" s="1"/>
  <c r="T4930" i="1"/>
  <c r="R4930" i="1"/>
  <c r="S4930" i="1" s="1"/>
  <c r="Q4930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V4929" i="1" s="1"/>
  <c r="T4929" i="1"/>
  <c r="S4929" i="1"/>
  <c r="R4929" i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P4928" i="1" s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S4927" i="1" s="1"/>
  <c r="Q4927" i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V4926" i="1" s="1"/>
  <c r="T4926" i="1"/>
  <c r="R4926" i="1"/>
  <c r="S4926" i="1" s="1"/>
  <c r="Q4926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V4925" i="1" s="1"/>
  <c r="T4925" i="1"/>
  <c r="S4925" i="1"/>
  <c r="R4925" i="1"/>
  <c r="Q4925" i="1"/>
  <c r="P4925" i="1"/>
  <c r="O4925" i="1"/>
  <c r="N4925" i="1"/>
  <c r="L4925" i="1"/>
  <c r="M4925" i="1" s="1"/>
  <c r="AB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V4924" i="1"/>
  <c r="U4924" i="1"/>
  <c r="T4924" i="1"/>
  <c r="S4924" i="1"/>
  <c r="R4924" i="1"/>
  <c r="Q4924" i="1"/>
  <c r="O4924" i="1"/>
  <c r="P4924" i="1" s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R4923" i="1"/>
  <c r="S4923" i="1" s="1"/>
  <c r="Q4923" i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W4922" i="1"/>
  <c r="U4922" i="1"/>
  <c r="V4922" i="1" s="1"/>
  <c r="T4922" i="1"/>
  <c r="R4922" i="1"/>
  <c r="S4922" i="1" s="1"/>
  <c r="Q4922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V4921" i="1" s="1"/>
  <c r="T4921" i="1"/>
  <c r="S4921" i="1"/>
  <c r="R4921" i="1"/>
  <c r="Q4921" i="1"/>
  <c r="P4921" i="1"/>
  <c r="O4921" i="1"/>
  <c r="N4921" i="1"/>
  <c r="L4921" i="1"/>
  <c r="M4921" i="1" s="1"/>
  <c r="K4921" i="1"/>
  <c r="J4921" i="1"/>
  <c r="I4921" i="1"/>
  <c r="AB4921" i="1" s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V4920" i="1"/>
  <c r="U4920" i="1"/>
  <c r="T4920" i="1"/>
  <c r="S4920" i="1"/>
  <c r="R4920" i="1"/>
  <c r="Q4920" i="1"/>
  <c r="O4920" i="1"/>
  <c r="P4920" i="1" s="1"/>
  <c r="N4920" i="1"/>
  <c r="L4920" i="1"/>
  <c r="M4920" i="1" s="1"/>
  <c r="AB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S4919" i="1" s="1"/>
  <c r="Q4919" i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V4918" i="1" s="1"/>
  <c r="T4918" i="1"/>
  <c r="R4918" i="1"/>
  <c r="S4918" i="1" s="1"/>
  <c r="Q4918" i="1"/>
  <c r="P4918" i="1"/>
  <c r="O4918" i="1"/>
  <c r="N4918" i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V4917" i="1" s="1"/>
  <c r="T4917" i="1"/>
  <c r="S4917" i="1"/>
  <c r="R4917" i="1"/>
  <c r="Q4917" i="1"/>
  <c r="P4917" i="1"/>
  <c r="O4917" i="1"/>
  <c r="N4917" i="1"/>
  <c r="L4917" i="1"/>
  <c r="M4917" i="1" s="1"/>
  <c r="K4917" i="1"/>
  <c r="J4917" i="1"/>
  <c r="I4917" i="1"/>
  <c r="AB4917" i="1" s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V4916" i="1"/>
  <c r="U4916" i="1"/>
  <c r="T4916" i="1"/>
  <c r="S4916" i="1"/>
  <c r="R4916" i="1"/>
  <c r="Q4916" i="1"/>
  <c r="O4916" i="1"/>
  <c r="P4916" i="1" s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V4915" i="1"/>
  <c r="U4915" i="1"/>
  <c r="T4915" i="1"/>
  <c r="R4915" i="1"/>
  <c r="S4915" i="1" s="1"/>
  <c r="Q4915" i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V4914" i="1" s="1"/>
  <c r="T4914" i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V4913" i="1" s="1"/>
  <c r="T4913" i="1"/>
  <c r="S4913" i="1"/>
  <c r="R4913" i="1"/>
  <c r="Q4913" i="1"/>
  <c r="O4913" i="1"/>
  <c r="N4913" i="1"/>
  <c r="P4913" i="1" s="1"/>
  <c r="L4913" i="1"/>
  <c r="M4913" i="1" s="1"/>
  <c r="AB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O4912" i="1"/>
  <c r="P4912" i="1" s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V4911" i="1"/>
  <c r="U4911" i="1"/>
  <c r="T4911" i="1"/>
  <c r="R4911" i="1"/>
  <c r="S4911" i="1" s="1"/>
  <c r="Q4911" i="1"/>
  <c r="O4911" i="1"/>
  <c r="P4911" i="1" s="1"/>
  <c r="N4911" i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Y4910" i="1"/>
  <c r="X4910" i="1"/>
  <c r="W4910" i="1"/>
  <c r="U4910" i="1"/>
  <c r="V4910" i="1" s="1"/>
  <c r="T4910" i="1"/>
  <c r="R4910" i="1"/>
  <c r="S4910" i="1" s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S4906" i="1" s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T4903" i="1"/>
  <c r="V4903" i="1" s="1"/>
  <c r="R4903" i="1"/>
  <c r="S4903" i="1" s="1"/>
  <c r="Q4903" i="1"/>
  <c r="O4903" i="1"/>
  <c r="P4903" i="1" s="1"/>
  <c r="AB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O4900" i="1"/>
  <c r="P4900" i="1" s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M4899" i="1" s="1"/>
  <c r="J4899" i="1"/>
  <c r="AB4899" i="1" s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V4897" i="1"/>
  <c r="U4897" i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O4896" i="1"/>
  <c r="P4896" i="1" s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S4892" i="1"/>
  <c r="R4892" i="1"/>
  <c r="Q4892" i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T4891" i="1"/>
  <c r="V4891" i="1" s="1"/>
  <c r="R4891" i="1"/>
  <c r="S4891" i="1" s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V4890" i="1"/>
  <c r="U4890" i="1"/>
  <c r="T4890" i="1"/>
  <c r="S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V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V4887" i="1"/>
  <c r="U4887" i="1"/>
  <c r="T4887" i="1"/>
  <c r="R4887" i="1"/>
  <c r="S4887" i="1" s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V4885" i="1" s="1"/>
  <c r="T4885" i="1"/>
  <c r="R4885" i="1"/>
  <c r="Q4885" i="1"/>
  <c r="S4885" i="1" s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V4882" i="1" s="1"/>
  <c r="T4882" i="1"/>
  <c r="S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V4881" i="1" s="1"/>
  <c r="T4881" i="1"/>
  <c r="R4881" i="1"/>
  <c r="Q4881" i="1"/>
  <c r="S4881" i="1" s="1"/>
  <c r="O4881" i="1"/>
  <c r="N4881" i="1"/>
  <c r="P4881" i="1" s="1"/>
  <c r="L4881" i="1"/>
  <c r="K4881" i="1"/>
  <c r="M4881" i="1" s="1"/>
  <c r="AB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V4878" i="1" s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V4871" i="1"/>
  <c r="U4871" i="1"/>
  <c r="T4871" i="1"/>
  <c r="R4871" i="1"/>
  <c r="Q4871" i="1"/>
  <c r="S4871" i="1" s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L4869" i="1"/>
  <c r="M4869" i="1" s="1"/>
  <c r="AB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V4867" i="1"/>
  <c r="U4867" i="1"/>
  <c r="T4867" i="1"/>
  <c r="R4867" i="1"/>
  <c r="Q4867" i="1"/>
  <c r="S4867" i="1" s="1"/>
  <c r="P4867" i="1"/>
  <c r="O4867" i="1"/>
  <c r="N4867" i="1"/>
  <c r="L4867" i="1"/>
  <c r="K4867" i="1"/>
  <c r="M4867" i="1" s="1"/>
  <c r="J4867" i="1"/>
  <c r="I4867" i="1"/>
  <c r="AB4867" i="1" s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W4864" i="1"/>
  <c r="U4864" i="1"/>
  <c r="T4864" i="1"/>
  <c r="V4864" i="1" s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V4863" i="1" s="1"/>
  <c r="S4863" i="1"/>
  <c r="R4863" i="1"/>
  <c r="Q4863" i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V4862" i="1" s="1"/>
  <c r="T4862" i="1"/>
  <c r="R4862" i="1"/>
  <c r="S4862" i="1" s="1"/>
  <c r="Q4862" i="1"/>
  <c r="P4862" i="1"/>
  <c r="O4862" i="1"/>
  <c r="N4862" i="1"/>
  <c r="L4862" i="1"/>
  <c r="K4862" i="1"/>
  <c r="M4862" i="1" s="1"/>
  <c r="J4862" i="1"/>
  <c r="I4862" i="1"/>
  <c r="AB4862" i="1" s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V4861" i="1" s="1"/>
  <c r="T4861" i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P4860" i="1"/>
  <c r="O4860" i="1"/>
  <c r="N4860" i="1"/>
  <c r="L4860" i="1"/>
  <c r="M4860" i="1" s="1"/>
  <c r="AB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T4859" i="1"/>
  <c r="V4859" i="1" s="1"/>
  <c r="R4859" i="1"/>
  <c r="Q4859" i="1"/>
  <c r="S4859" i="1" s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S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V4857" i="1"/>
  <c r="U4857" i="1"/>
  <c r="T4857" i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V4856" i="1"/>
  <c r="U4856" i="1"/>
  <c r="T4856" i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S4851" i="1"/>
  <c r="R4851" i="1"/>
  <c r="Q4851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V4850" i="1" s="1"/>
  <c r="T4850" i="1"/>
  <c r="R4850" i="1"/>
  <c r="S4850" i="1" s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V4849" i="1" s="1"/>
  <c r="T4849" i="1"/>
  <c r="S4849" i="1"/>
  <c r="R4849" i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V4848" i="1"/>
  <c r="U4848" i="1"/>
  <c r="T4848" i="1"/>
  <c r="R4848" i="1"/>
  <c r="Q4848" i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T4846" i="1"/>
  <c r="V4846" i="1" s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P4845" i="1"/>
  <c r="O4845" i="1"/>
  <c r="N4845" i="1"/>
  <c r="M4845" i="1"/>
  <c r="AB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S4844" i="1"/>
  <c r="R4844" i="1"/>
  <c r="Q4844" i="1"/>
  <c r="O4844" i="1"/>
  <c r="P4844" i="1" s="1"/>
  <c r="AB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V4840" i="1" s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S4839" i="1"/>
  <c r="R4839" i="1"/>
  <c r="Q4839" i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R4838" i="1"/>
  <c r="S4838" i="1" s="1"/>
  <c r="Q4838" i="1"/>
  <c r="P4838" i="1"/>
  <c r="O4838" i="1"/>
  <c r="N4838" i="1"/>
  <c r="L4838" i="1"/>
  <c r="K4838" i="1"/>
  <c r="M4838" i="1" s="1"/>
  <c r="AB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V4837" i="1" s="1"/>
  <c r="T4837" i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R4836" i="1"/>
  <c r="Q4836" i="1"/>
  <c r="S4836" i="1" s="1"/>
  <c r="O4836" i="1"/>
  <c r="P4836" i="1" s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T4835" i="1"/>
  <c r="V4835" i="1" s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T4834" i="1"/>
  <c r="V4834" i="1" s="1"/>
  <c r="S4834" i="1"/>
  <c r="R4834" i="1"/>
  <c r="Q4834" i="1"/>
  <c r="P4834" i="1"/>
  <c r="O4834" i="1"/>
  <c r="N4834" i="1"/>
  <c r="M4834" i="1"/>
  <c r="L4834" i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B4831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V4829" i="1" s="1"/>
  <c r="T4829" i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V4827" i="1" s="1"/>
  <c r="S4827" i="1"/>
  <c r="R4827" i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V4826" i="1" s="1"/>
  <c r="T4826" i="1"/>
  <c r="R4826" i="1"/>
  <c r="S4826" i="1" s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V4825" i="1" s="1"/>
  <c r="T4825" i="1"/>
  <c r="S4825" i="1"/>
  <c r="R4825" i="1"/>
  <c r="Q4825" i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V4824" i="1"/>
  <c r="U4824" i="1"/>
  <c r="T4824" i="1"/>
  <c r="R4824" i="1"/>
  <c r="Q4824" i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T4823" i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S4820" i="1"/>
  <c r="R4820" i="1"/>
  <c r="Q4820" i="1"/>
  <c r="O4820" i="1"/>
  <c r="N4820" i="1"/>
  <c r="P4820" i="1" s="1"/>
  <c r="AB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AB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V4818" i="1" s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V4816" i="1" s="1"/>
  <c r="R4816" i="1"/>
  <c r="Q4816" i="1"/>
  <c r="S4816" i="1" s="1"/>
  <c r="O4816" i="1"/>
  <c r="N4816" i="1"/>
  <c r="P4816" i="1" s="1"/>
  <c r="AB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U4814" i="1"/>
  <c r="T4814" i="1"/>
  <c r="V4814" i="1" s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V4813" i="1"/>
  <c r="U4813" i="1"/>
  <c r="T4813" i="1"/>
  <c r="R4813" i="1"/>
  <c r="Q4813" i="1"/>
  <c r="S4813" i="1" s="1"/>
  <c r="O4813" i="1"/>
  <c r="N4813" i="1"/>
  <c r="P4813" i="1" s="1"/>
  <c r="AB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AB4811" i="1" s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V4809" i="1"/>
  <c r="U4809" i="1"/>
  <c r="T4809" i="1"/>
  <c r="R4809" i="1"/>
  <c r="Q4809" i="1"/>
  <c r="S4809" i="1" s="1"/>
  <c r="O4809" i="1"/>
  <c r="N4809" i="1"/>
  <c r="P4809" i="1" s="1"/>
  <c r="AB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S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V4805" i="1"/>
  <c r="U4805" i="1"/>
  <c r="T4805" i="1"/>
  <c r="R4805" i="1"/>
  <c r="Q4805" i="1"/>
  <c r="S4805" i="1" s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S4804" i="1"/>
  <c r="R4804" i="1"/>
  <c r="Q4804" i="1"/>
  <c r="O4804" i="1"/>
  <c r="N4804" i="1"/>
  <c r="P4804" i="1" s="1"/>
  <c r="AB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B4803" i="1"/>
  <c r="AA4803" i="1"/>
  <c r="Y4803" i="1"/>
  <c r="X4803" i="1"/>
  <c r="Z4803" i="1" s="1"/>
  <c r="W4803" i="1"/>
  <c r="V4803" i="1"/>
  <c r="U4803" i="1"/>
  <c r="T4803" i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V4802" i="1" s="1"/>
  <c r="S4802" i="1"/>
  <c r="R4802" i="1"/>
  <c r="Q4802" i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S4800" i="1"/>
  <c r="R4800" i="1"/>
  <c r="Q4800" i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T4799" i="1"/>
  <c r="V4799" i="1" s="1"/>
  <c r="S4799" i="1"/>
  <c r="AB4799" i="1" s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P4797" i="1" s="1"/>
  <c r="AB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R4796" i="1"/>
  <c r="S4796" i="1" s="1"/>
  <c r="Q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T4795" i="1"/>
  <c r="V4795" i="1" s="1"/>
  <c r="AB4795" i="1" s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V4793" i="1"/>
  <c r="U4793" i="1"/>
  <c r="T4793" i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AB4791" i="1" s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V4787" i="1"/>
  <c r="U4787" i="1"/>
  <c r="T4787" i="1"/>
  <c r="R4787" i="1"/>
  <c r="Q4787" i="1"/>
  <c r="S4787" i="1" s="1"/>
  <c r="P4787" i="1"/>
  <c r="O4787" i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V4785" i="1"/>
  <c r="U4785" i="1"/>
  <c r="T4785" i="1"/>
  <c r="R4785" i="1"/>
  <c r="Q4785" i="1"/>
  <c r="S4785" i="1" s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M4784" i="1"/>
  <c r="AB4784" i="1" s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T4783" i="1"/>
  <c r="R4783" i="1"/>
  <c r="Q4783" i="1"/>
  <c r="S4783" i="1" s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V4781" i="1"/>
  <c r="U4781" i="1"/>
  <c r="T4781" i="1"/>
  <c r="R4781" i="1"/>
  <c r="Q4781" i="1"/>
  <c r="S4781" i="1" s="1"/>
  <c r="O4781" i="1"/>
  <c r="P4781" i="1" s="1"/>
  <c r="N4781" i="1"/>
  <c r="L4781" i="1"/>
  <c r="K4781" i="1"/>
  <c r="M4781" i="1" s="1"/>
  <c r="AB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T4775" i="1"/>
  <c r="R4775" i="1"/>
  <c r="Q4775" i="1"/>
  <c r="S4775" i="1" s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V4773" i="1"/>
  <c r="U4773" i="1"/>
  <c r="T4773" i="1"/>
  <c r="R4773" i="1"/>
  <c r="Q4773" i="1"/>
  <c r="S4773" i="1" s="1"/>
  <c r="P4773" i="1"/>
  <c r="O4773" i="1"/>
  <c r="N4773" i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T4772" i="1"/>
  <c r="V4772" i="1" s="1"/>
  <c r="R4772" i="1"/>
  <c r="Q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V4769" i="1"/>
  <c r="U4769" i="1"/>
  <c r="T4769" i="1"/>
  <c r="R4769" i="1"/>
  <c r="Q4769" i="1"/>
  <c r="S4769" i="1" s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V4768" i="1" s="1"/>
  <c r="R4768" i="1"/>
  <c r="Q4768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V4766" i="1" s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P4765" i="1" s="1"/>
  <c r="N4765" i="1"/>
  <c r="L4765" i="1"/>
  <c r="K4765" i="1"/>
  <c r="M4765" i="1" s="1"/>
  <c r="AB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T4764" i="1"/>
  <c r="V4764" i="1" s="1"/>
  <c r="R4764" i="1"/>
  <c r="Q4764" i="1"/>
  <c r="S4764" i="1" s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V4763" i="1"/>
  <c r="U4763" i="1"/>
  <c r="T4763" i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Z4762" i="1" s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AB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T4759" i="1"/>
  <c r="R4759" i="1"/>
  <c r="Q4759" i="1"/>
  <c r="S4759" i="1" s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S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B4757" i="1"/>
  <c r="AA4757" i="1"/>
  <c r="Y4757" i="1"/>
  <c r="X4757" i="1"/>
  <c r="Z4757" i="1" s="1"/>
  <c r="W4757" i="1"/>
  <c r="V4757" i="1"/>
  <c r="U4757" i="1"/>
  <c r="T4757" i="1"/>
  <c r="R4757" i="1"/>
  <c r="Q4757" i="1"/>
  <c r="S4757" i="1" s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T4756" i="1"/>
  <c r="V4756" i="1" s="1"/>
  <c r="S4756" i="1"/>
  <c r="R4756" i="1"/>
  <c r="Q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V4755" i="1"/>
  <c r="U4755" i="1"/>
  <c r="T4755" i="1"/>
  <c r="R4755" i="1"/>
  <c r="Q4755" i="1"/>
  <c r="S4755" i="1" s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R4751" i="1"/>
  <c r="Q4751" i="1"/>
  <c r="S4751" i="1" s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Q4749" i="1"/>
  <c r="S4749" i="1" s="1"/>
  <c r="P4749" i="1"/>
  <c r="O4749" i="1"/>
  <c r="N4749" i="1"/>
  <c r="M4749" i="1"/>
  <c r="AB4749" i="1" s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U4748" i="1"/>
  <c r="T4748" i="1"/>
  <c r="V4748" i="1" s="1"/>
  <c r="R4748" i="1"/>
  <c r="Q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T4747" i="1"/>
  <c r="V4747" i="1" s="1"/>
  <c r="AB4747" i="1" s="1"/>
  <c r="R4747" i="1"/>
  <c r="Q4747" i="1"/>
  <c r="S4747" i="1" s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AB4745" i="1" s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T4744" i="1"/>
  <c r="V4744" i="1" s="1"/>
  <c r="R4744" i="1"/>
  <c r="Q4744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R4743" i="1"/>
  <c r="Q4743" i="1"/>
  <c r="S4743" i="1" s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V4741" i="1"/>
  <c r="U4741" i="1"/>
  <c r="T4741" i="1"/>
  <c r="R4741" i="1"/>
  <c r="Q4741" i="1"/>
  <c r="S4741" i="1" s="1"/>
  <c r="O4741" i="1"/>
  <c r="P4741" i="1" s="1"/>
  <c r="N4741" i="1"/>
  <c r="L4741" i="1"/>
  <c r="K4741" i="1"/>
  <c r="M4741" i="1" s="1"/>
  <c r="AB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T4740" i="1"/>
  <c r="V4740" i="1" s="1"/>
  <c r="R4740" i="1"/>
  <c r="Q4740" i="1"/>
  <c r="S4740" i="1" s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V4739" i="1"/>
  <c r="U4739" i="1"/>
  <c r="T4739" i="1"/>
  <c r="R4739" i="1"/>
  <c r="Q4739" i="1"/>
  <c r="S4739" i="1" s="1"/>
  <c r="P4739" i="1"/>
  <c r="O4739" i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AB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T4735" i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B4733" i="1"/>
  <c r="AA4733" i="1"/>
  <c r="Y4733" i="1"/>
  <c r="X4733" i="1"/>
  <c r="Z4733" i="1" s="1"/>
  <c r="W4733" i="1"/>
  <c r="V4733" i="1"/>
  <c r="U4733" i="1"/>
  <c r="T4733" i="1"/>
  <c r="R4733" i="1"/>
  <c r="Q4733" i="1"/>
  <c r="S4733" i="1" s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T4732" i="1"/>
  <c r="V4732" i="1" s="1"/>
  <c r="R4732" i="1"/>
  <c r="S4732" i="1" s="1"/>
  <c r="Q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T4730" i="1"/>
  <c r="V4730" i="1" s="1"/>
  <c r="S4730" i="1"/>
  <c r="R4730" i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S4725" i="1" s="1"/>
  <c r="P4725" i="1"/>
  <c r="O4725" i="1"/>
  <c r="N4725" i="1"/>
  <c r="M4725" i="1"/>
  <c r="AB4725" i="1" s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R4724" i="1"/>
  <c r="Q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T4723" i="1"/>
  <c r="V4723" i="1" s="1"/>
  <c r="AB4723" i="1" s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V4721" i="1"/>
  <c r="U4721" i="1"/>
  <c r="T4721" i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S4720" i="1"/>
  <c r="R4720" i="1"/>
  <c r="Q4720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V4718" i="1" s="1"/>
  <c r="T4718" i="1"/>
  <c r="S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V4717" i="1"/>
  <c r="U4717" i="1"/>
  <c r="T4717" i="1"/>
  <c r="R4717" i="1"/>
  <c r="Q4717" i="1"/>
  <c r="S4717" i="1" s="1"/>
  <c r="O4717" i="1"/>
  <c r="P4717" i="1" s="1"/>
  <c r="N4717" i="1"/>
  <c r="L4717" i="1"/>
  <c r="K4717" i="1"/>
  <c r="M4717" i="1" s="1"/>
  <c r="J4717" i="1"/>
  <c r="AB4717" i="1" s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T4715" i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AB4713" i="1" s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V4712" i="1" s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R4711" i="1"/>
  <c r="S4711" i="1" s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S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V4709" i="1"/>
  <c r="U4709" i="1"/>
  <c r="T4709" i="1"/>
  <c r="R4709" i="1"/>
  <c r="Q4709" i="1"/>
  <c r="S4709" i="1" s="1"/>
  <c r="P4709" i="1"/>
  <c r="O4709" i="1"/>
  <c r="N4709" i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T4708" i="1"/>
  <c r="V4708" i="1" s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V4707" i="1" s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N4702" i="1"/>
  <c r="P4702" i="1" s="1"/>
  <c r="AB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P4697" i="1" s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T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AB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V4692" i="1" s="1"/>
  <c r="R4692" i="1"/>
  <c r="Q4692" i="1"/>
  <c r="S4692" i="1" s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AB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B4689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T4688" i="1"/>
  <c r="V4688" i="1" s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V4685" i="1"/>
  <c r="U4685" i="1"/>
  <c r="T4685" i="1"/>
  <c r="S4685" i="1"/>
  <c r="R4685" i="1"/>
  <c r="Q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V4680" i="1"/>
  <c r="U4680" i="1"/>
  <c r="T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T4678" i="1"/>
  <c r="S4678" i="1"/>
  <c r="R4678" i="1"/>
  <c r="Q4678" i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V4677" i="1"/>
  <c r="U4677" i="1"/>
  <c r="T4677" i="1"/>
  <c r="S4677" i="1"/>
  <c r="R4677" i="1"/>
  <c r="Q4677" i="1"/>
  <c r="P4677" i="1"/>
  <c r="AB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T4676" i="1"/>
  <c r="V4676" i="1" s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S4674" i="1"/>
  <c r="R4674" i="1"/>
  <c r="Q4674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P4667" i="1" s="1"/>
  <c r="AB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S4666" i="1"/>
  <c r="R4666" i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V4661" i="1"/>
  <c r="U4661" i="1"/>
  <c r="T4661" i="1"/>
  <c r="R4661" i="1"/>
  <c r="Q4661" i="1"/>
  <c r="S4661" i="1" s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V4657" i="1" s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T4653" i="1"/>
  <c r="V4653" i="1" s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AB4651" i="1" s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V4649" i="1"/>
  <c r="U4649" i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T4645" i="1"/>
  <c r="V4645" i="1" s="1"/>
  <c r="R4645" i="1"/>
  <c r="Q4645" i="1"/>
  <c r="S4645" i="1" s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S4642" i="1"/>
  <c r="R4642" i="1"/>
  <c r="Q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T4640" i="1"/>
  <c r="V4640" i="1" s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V4638" i="1"/>
  <c r="U4638" i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V4637" i="1"/>
  <c r="U4637" i="1"/>
  <c r="T4637" i="1"/>
  <c r="R4637" i="1"/>
  <c r="Q4637" i="1"/>
  <c r="S4637" i="1" s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T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T4633" i="1"/>
  <c r="V4633" i="1" s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T4632" i="1"/>
  <c r="V4632" i="1" s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R4631" i="1"/>
  <c r="Q4631" i="1"/>
  <c r="S4631" i="1" s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V4626" i="1" s="1"/>
  <c r="R4626" i="1"/>
  <c r="Q4626" i="1"/>
  <c r="S4626" i="1" s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T4621" i="1"/>
  <c r="V4621" i="1" s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T4620" i="1"/>
  <c r="V4620" i="1" s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R4619" i="1"/>
  <c r="Q4619" i="1"/>
  <c r="S4619" i="1" s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V4614" i="1" s="1"/>
  <c r="R4614" i="1"/>
  <c r="Q4614" i="1"/>
  <c r="S4614" i="1" s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T4608" i="1"/>
  <c r="V4608" i="1" s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R4607" i="1"/>
  <c r="Q4607" i="1"/>
  <c r="S4607" i="1" s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R4602" i="1"/>
  <c r="Q4602" i="1"/>
  <c r="S4602" i="1" s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AB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V4592" i="1" s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T4590" i="1"/>
  <c r="V4590" i="1" s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R4588" i="1"/>
  <c r="S4588" i="1" s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T4584" i="1"/>
  <c r="V4584" i="1" s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S4582" i="1"/>
  <c r="R4582" i="1"/>
  <c r="Q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AB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T4580" i="1"/>
  <c r="V4580" i="1" s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T4576" i="1"/>
  <c r="V4576" i="1" s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V4575" i="1" s="1"/>
  <c r="T4575" i="1"/>
  <c r="R4575" i="1"/>
  <c r="Q4575" i="1"/>
  <c r="S4575" i="1" s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S4570" i="1" s="1"/>
  <c r="Q4570" i="1"/>
  <c r="P4570" i="1"/>
  <c r="O4570" i="1"/>
  <c r="N4570" i="1"/>
  <c r="M4570" i="1"/>
  <c r="AB4570" i="1" s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V4569" i="1" s="1"/>
  <c r="T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B4567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P4566" i="1" s="1"/>
  <c r="N4566" i="1"/>
  <c r="L4566" i="1"/>
  <c r="K4566" i="1"/>
  <c r="M4566" i="1" s="1"/>
  <c r="AB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V4563" i="1" s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V4561" i="1" s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S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V4559" i="1" s="1"/>
  <c r="T4559" i="1"/>
  <c r="R4559" i="1"/>
  <c r="Q4559" i="1"/>
  <c r="S4559" i="1" s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R4553" i="1"/>
  <c r="Q4553" i="1"/>
  <c r="S4553" i="1" s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V4552" i="1"/>
  <c r="U4552" i="1"/>
  <c r="T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P4551" i="1" s="1"/>
  <c r="N4551" i="1"/>
  <c r="L4551" i="1"/>
  <c r="K4551" i="1"/>
  <c r="M4551" i="1" s="1"/>
  <c r="J4551" i="1"/>
  <c r="AB4551" i="1" s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T4550" i="1"/>
  <c r="V4550" i="1" s="1"/>
  <c r="S4550" i="1"/>
  <c r="R4550" i="1"/>
  <c r="Q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V4548" i="1" s="1"/>
  <c r="T4548" i="1"/>
  <c r="S4548" i="1"/>
  <c r="R4548" i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V4546" i="1" s="1"/>
  <c r="S4546" i="1"/>
  <c r="R4546" i="1"/>
  <c r="Q4546" i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B4543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P4542" i="1" s="1"/>
  <c r="AB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AB4541" i="1" s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Q4536" i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V4535" i="1"/>
  <c r="U4535" i="1"/>
  <c r="T4535" i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V4533" i="1" s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V4532" i="1" s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V4531" i="1"/>
  <c r="U4531" i="1"/>
  <c r="T4531" i="1"/>
  <c r="R4531" i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S4530" i="1" s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V4529" i="1" s="1"/>
  <c r="T4529" i="1"/>
  <c r="S4529" i="1"/>
  <c r="R4529" i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R4526" i="1"/>
  <c r="S4526" i="1" s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S4521" i="1"/>
  <c r="R4521" i="1"/>
  <c r="Q4521" i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V4520" i="1"/>
  <c r="U4520" i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S4518" i="1"/>
  <c r="R4518" i="1"/>
  <c r="Q4518" i="1"/>
  <c r="O4518" i="1"/>
  <c r="P4518" i="1" s="1"/>
  <c r="N4518" i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V4516" i="1"/>
  <c r="U4516" i="1"/>
  <c r="T4516" i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V4514" i="1" s="1"/>
  <c r="T4514" i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V4512" i="1"/>
  <c r="U4512" i="1"/>
  <c r="T4512" i="1"/>
  <c r="R4512" i="1"/>
  <c r="S4512" i="1" s="1"/>
  <c r="Q4512" i="1"/>
  <c r="P4512" i="1"/>
  <c r="O4512" i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V4511" i="1" s="1"/>
  <c r="T4511" i="1"/>
  <c r="S4511" i="1"/>
  <c r="R4511" i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Z4504" i="1" s="1"/>
  <c r="X4504" i="1"/>
  <c r="W4504" i="1"/>
  <c r="V4504" i="1"/>
  <c r="U4504" i="1"/>
  <c r="T4504" i="1"/>
  <c r="R4504" i="1"/>
  <c r="Q4504" i="1"/>
  <c r="S4504" i="1" s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M4501" i="1" s="1"/>
  <c r="K4501" i="1"/>
  <c r="J4501" i="1"/>
  <c r="AB4501" i="1" s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V4500" i="1" s="1"/>
  <c r="R4500" i="1"/>
  <c r="Q4500" i="1"/>
  <c r="S4500" i="1" s="1"/>
  <c r="O4500" i="1"/>
  <c r="P4500" i="1" s="1"/>
  <c r="N4500" i="1"/>
  <c r="M4500" i="1"/>
  <c r="AB4500" i="1" s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AB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V4498" i="1" s="1"/>
  <c r="T4498" i="1"/>
  <c r="S4498" i="1"/>
  <c r="R4498" i="1"/>
  <c r="Q4498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B4497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V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W4495" i="1"/>
  <c r="U4495" i="1"/>
  <c r="T4495" i="1"/>
  <c r="V4495" i="1" s="1"/>
  <c r="R4495" i="1"/>
  <c r="S4495" i="1" s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V4494" i="1" s="1"/>
  <c r="T4494" i="1"/>
  <c r="R4494" i="1"/>
  <c r="Q4494" i="1"/>
  <c r="S4494" i="1" s="1"/>
  <c r="O4494" i="1"/>
  <c r="P4494" i="1" s="1"/>
  <c r="N4494" i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B4489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V4488" i="1"/>
  <c r="U4488" i="1"/>
  <c r="T4488" i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S4487" i="1"/>
  <c r="R4487" i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P4485" i="1" s="1"/>
  <c r="AB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V4484" i="1"/>
  <c r="U4484" i="1"/>
  <c r="T4484" i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V4480" i="1"/>
  <c r="U4480" i="1"/>
  <c r="T4480" i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V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AB4477" i="1" s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AB4476" i="1" s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T4475" i="1"/>
  <c r="V4475" i="1" s="1"/>
  <c r="R4475" i="1"/>
  <c r="S4475" i="1" s="1"/>
  <c r="Q4475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V4474" i="1" s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V4472" i="1"/>
  <c r="U4472" i="1"/>
  <c r="T4472" i="1"/>
  <c r="R4472" i="1"/>
  <c r="Q4472" i="1"/>
  <c r="S4472" i="1" s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U4471" i="1"/>
  <c r="T4471" i="1"/>
  <c r="V4471" i="1" s="1"/>
  <c r="R4471" i="1"/>
  <c r="S4471" i="1" s="1"/>
  <c r="Q4471" i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V4470" i="1" s="1"/>
  <c r="T4470" i="1"/>
  <c r="R4470" i="1"/>
  <c r="Q4470" i="1"/>
  <c r="S4470" i="1" s="1"/>
  <c r="P4470" i="1"/>
  <c r="AB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V4466" i="1" s="1"/>
  <c r="T4466" i="1"/>
  <c r="S4466" i="1"/>
  <c r="R4466" i="1"/>
  <c r="Q4466" i="1"/>
  <c r="O4466" i="1"/>
  <c r="P4466" i="1" s="1"/>
  <c r="N4466" i="1"/>
  <c r="L4466" i="1"/>
  <c r="M4466" i="1" s="1"/>
  <c r="K4466" i="1"/>
  <c r="J4466" i="1"/>
  <c r="I4466" i="1"/>
  <c r="AB4466" i="1" s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P4465" i="1" s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V4464" i="1"/>
  <c r="U4464" i="1"/>
  <c r="T4464" i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Z4460" i="1" s="1"/>
  <c r="X4460" i="1"/>
  <c r="W4460" i="1"/>
  <c r="V4460" i="1"/>
  <c r="U4460" i="1"/>
  <c r="T4460" i="1"/>
  <c r="R4460" i="1"/>
  <c r="Q4460" i="1"/>
  <c r="S4460" i="1" s="1"/>
  <c r="O4460" i="1"/>
  <c r="P4460" i="1" s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V4456" i="1"/>
  <c r="U4456" i="1"/>
  <c r="T4456" i="1"/>
  <c r="R4456" i="1"/>
  <c r="Q4456" i="1"/>
  <c r="S4456" i="1" s="1"/>
  <c r="O4456" i="1"/>
  <c r="P4456" i="1" s="1"/>
  <c r="N4456" i="1"/>
  <c r="M4456" i="1"/>
  <c r="AB4456" i="1" s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R4454" i="1"/>
  <c r="S4454" i="1" s="1"/>
  <c r="Q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R4448" i="1"/>
  <c r="Q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R4446" i="1"/>
  <c r="S4446" i="1" s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W4442" i="1"/>
  <c r="U4442" i="1"/>
  <c r="V4442" i="1" s="1"/>
  <c r="T4442" i="1"/>
  <c r="S4442" i="1"/>
  <c r="R4442" i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V4441" i="1"/>
  <c r="U4441" i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O4440" i="1"/>
  <c r="P4440" i="1" s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V4439" i="1"/>
  <c r="U4439" i="1"/>
  <c r="T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U4438" i="1"/>
  <c r="V4438" i="1" s="1"/>
  <c r="T4438" i="1"/>
  <c r="R4438" i="1"/>
  <c r="S4438" i="1" s="1"/>
  <c r="Q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P4437" i="1" s="1"/>
  <c r="AB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U4436" i="1"/>
  <c r="T4436" i="1"/>
  <c r="V4436" i="1" s="1"/>
  <c r="S4436" i="1"/>
  <c r="R4436" i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P4432" i="1" s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R4429" i="1"/>
  <c r="Q4429" i="1"/>
  <c r="S4429" i="1" s="1"/>
  <c r="P4429" i="1"/>
  <c r="O4429" i="1"/>
  <c r="N4429" i="1"/>
  <c r="L4429" i="1"/>
  <c r="K4429" i="1"/>
  <c r="M4429" i="1" s="1"/>
  <c r="AB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S4428" i="1"/>
  <c r="R4428" i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S4426" i="1" s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W4421" i="1"/>
  <c r="V4421" i="1"/>
  <c r="U4421" i="1"/>
  <c r="T4421" i="1"/>
  <c r="R4421" i="1"/>
  <c r="Q4421" i="1"/>
  <c r="S4421" i="1" s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P4419" i="1" s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T4418" i="1"/>
  <c r="S4418" i="1"/>
  <c r="R4418" i="1"/>
  <c r="Q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V4410" i="1" s="1"/>
  <c r="S4410" i="1"/>
  <c r="R4410" i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V4409" i="1"/>
  <c r="U4409" i="1"/>
  <c r="T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R4408" i="1"/>
  <c r="S4408" i="1" s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AB4407" i="1" s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V4405" i="1" s="1"/>
  <c r="T4405" i="1"/>
  <c r="S4405" i="1"/>
  <c r="AB4405" i="1" s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V4403" i="1"/>
  <c r="U4403" i="1"/>
  <c r="T4403" i="1"/>
  <c r="R4403" i="1"/>
  <c r="Q4403" i="1"/>
  <c r="S4403" i="1" s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T4402" i="1"/>
  <c r="V4402" i="1" s="1"/>
  <c r="R4402" i="1"/>
  <c r="S4402" i="1" s="1"/>
  <c r="Q4402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R4400" i="1"/>
  <c r="S4400" i="1" s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V4399" i="1" s="1"/>
  <c r="T4399" i="1"/>
  <c r="R4399" i="1"/>
  <c r="Q4399" i="1"/>
  <c r="S4399" i="1" s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R4398" i="1"/>
  <c r="S4398" i="1" s="1"/>
  <c r="Q4398" i="1"/>
  <c r="P4398" i="1"/>
  <c r="AB4398" i="1" s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V4397" i="1" s="1"/>
  <c r="T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T4396" i="1"/>
  <c r="S4396" i="1"/>
  <c r="R4396" i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V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AB4395" i="1" s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T4394" i="1"/>
  <c r="V4394" i="1" s="1"/>
  <c r="S4394" i="1"/>
  <c r="R4394" i="1"/>
  <c r="Q4394" i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V4393" i="1"/>
  <c r="U4393" i="1"/>
  <c r="T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S4390" i="1"/>
  <c r="R4390" i="1"/>
  <c r="Q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V4389" i="1" s="1"/>
  <c r="T4389" i="1"/>
  <c r="R4389" i="1"/>
  <c r="Q4389" i="1"/>
  <c r="S4389" i="1" s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V4388" i="1" s="1"/>
  <c r="T4388" i="1"/>
  <c r="S4388" i="1"/>
  <c r="R4388" i="1"/>
  <c r="Q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W4387" i="1"/>
  <c r="U4387" i="1"/>
  <c r="V4387" i="1" s="1"/>
  <c r="T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V4385" i="1"/>
  <c r="U4385" i="1"/>
  <c r="T4385" i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S4382" i="1"/>
  <c r="R4382" i="1"/>
  <c r="Q4382" i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V4379" i="1" s="1"/>
  <c r="T4379" i="1"/>
  <c r="R4379" i="1"/>
  <c r="Q4379" i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W4378" i="1"/>
  <c r="U4378" i="1"/>
  <c r="T4378" i="1"/>
  <c r="V4378" i="1" s="1"/>
  <c r="R4378" i="1"/>
  <c r="Q4378" i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T4376" i="1"/>
  <c r="V4376" i="1" s="1"/>
  <c r="R4376" i="1"/>
  <c r="S4376" i="1" s="1"/>
  <c r="Q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T4373" i="1"/>
  <c r="V4373" i="1" s="1"/>
  <c r="R4373" i="1"/>
  <c r="S4373" i="1" s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AB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AB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R4369" i="1"/>
  <c r="S4369" i="1" s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V4368" i="1" s="1"/>
  <c r="T4368" i="1"/>
  <c r="R4368" i="1"/>
  <c r="Q4368" i="1"/>
  <c r="S4368" i="1" s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AB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R4366" i="1"/>
  <c r="Q4366" i="1"/>
  <c r="S4366" i="1" s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V4364" i="1" s="1"/>
  <c r="T4364" i="1"/>
  <c r="R4364" i="1"/>
  <c r="Q4364" i="1"/>
  <c r="S4364" i="1" s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P4363" i="1"/>
  <c r="AB4363" i="1" s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V4362" i="1" s="1"/>
  <c r="R4362" i="1"/>
  <c r="Q4362" i="1"/>
  <c r="S4362" i="1" s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T4361" i="1"/>
  <c r="V4361" i="1" s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V4360" i="1" s="1"/>
  <c r="T4360" i="1"/>
  <c r="R4360" i="1"/>
  <c r="Q4360" i="1"/>
  <c r="S4360" i="1" s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R4359" i="1"/>
  <c r="Q4359" i="1"/>
  <c r="S4359" i="1" s="1"/>
  <c r="P4359" i="1"/>
  <c r="AB4359" i="1" s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V4358" i="1" s="1"/>
  <c r="R4358" i="1"/>
  <c r="Q4358" i="1"/>
  <c r="S4358" i="1" s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T4357" i="1"/>
  <c r="V4357" i="1" s="1"/>
  <c r="R4357" i="1"/>
  <c r="S4357" i="1" s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AB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AB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T4354" i="1"/>
  <c r="V4354" i="1" s="1"/>
  <c r="R4354" i="1"/>
  <c r="Q4354" i="1"/>
  <c r="S4354" i="1" s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V4352" i="1" s="1"/>
  <c r="T4352" i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M4351" i="1" s="1"/>
  <c r="AB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V4350" i="1" s="1"/>
  <c r="R4350" i="1"/>
  <c r="Q4350" i="1"/>
  <c r="S4350" i="1" s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V4348" i="1" s="1"/>
  <c r="T4348" i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AB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V4346" i="1" s="1"/>
  <c r="R4346" i="1"/>
  <c r="Q4346" i="1"/>
  <c r="S4346" i="1" s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L4344" i="1"/>
  <c r="K4344" i="1"/>
  <c r="M4344" i="1" s="1"/>
  <c r="AB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AB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R4342" i="1"/>
  <c r="Q4342" i="1"/>
  <c r="S4342" i="1" s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AB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AB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V4338" i="1" s="1"/>
  <c r="R4338" i="1"/>
  <c r="Q4338" i="1"/>
  <c r="S4338" i="1" s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V4336" i="1" s="1"/>
  <c r="T4336" i="1"/>
  <c r="R4336" i="1"/>
  <c r="Q4336" i="1"/>
  <c r="S4336" i="1" s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AB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V4332" i="1" s="1"/>
  <c r="T4332" i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AB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P4330" i="1"/>
  <c r="AB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T4329" i="1"/>
  <c r="V4329" i="1" s="1"/>
  <c r="R4329" i="1"/>
  <c r="S4329" i="1" s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P4328" i="1" s="1"/>
  <c r="AB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V4324" i="1" s="1"/>
  <c r="T4324" i="1"/>
  <c r="R4324" i="1"/>
  <c r="Q4324" i="1"/>
  <c r="S4324" i="1" s="1"/>
  <c r="P4324" i="1"/>
  <c r="AB4324" i="1" s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AB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V4320" i="1" s="1"/>
  <c r="T4320" i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AB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AB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V4314" i="1" s="1"/>
  <c r="R4314" i="1"/>
  <c r="Q4314" i="1"/>
  <c r="S4314" i="1" s="1"/>
  <c r="P4314" i="1"/>
  <c r="AB4314" i="1" s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AB4312" i="1" s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AB4310" i="1" s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M4309" i="1" s="1"/>
  <c r="AB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V4306" i="1"/>
  <c r="U4306" i="1"/>
  <c r="T4306" i="1"/>
  <c r="R4306" i="1"/>
  <c r="Q4306" i="1"/>
  <c r="S4306" i="1" s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O4305" i="1"/>
  <c r="N4305" i="1"/>
  <c r="P4305" i="1" s="1"/>
  <c r="AB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P4304" i="1" s="1"/>
  <c r="N4304" i="1"/>
  <c r="L4304" i="1"/>
  <c r="K4304" i="1"/>
  <c r="M4304" i="1" s="1"/>
  <c r="AB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S4303" i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V4302" i="1"/>
  <c r="U4302" i="1"/>
  <c r="T4302" i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V4300" i="1" s="1"/>
  <c r="T4300" i="1"/>
  <c r="R4300" i="1"/>
  <c r="Q4300" i="1"/>
  <c r="S4300" i="1" s="1"/>
  <c r="P4300" i="1"/>
  <c r="O4300" i="1"/>
  <c r="N4300" i="1"/>
  <c r="M4300" i="1"/>
  <c r="AB4300" i="1" s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V4298" i="1"/>
  <c r="U4298" i="1"/>
  <c r="T4298" i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AB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M4291" i="1"/>
  <c r="AB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V4290" i="1"/>
  <c r="U4290" i="1"/>
  <c r="T4290" i="1"/>
  <c r="R4290" i="1"/>
  <c r="Q4290" i="1"/>
  <c r="S4290" i="1" s="1"/>
  <c r="P4290" i="1"/>
  <c r="AB4290" i="1" s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AB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AB4286" i="1" s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AB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S4283" i="1"/>
  <c r="R4283" i="1"/>
  <c r="Q4283" i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V4282" i="1"/>
  <c r="U4282" i="1"/>
  <c r="T4282" i="1"/>
  <c r="R4282" i="1"/>
  <c r="S4282" i="1" s="1"/>
  <c r="Q4282" i="1"/>
  <c r="P4282" i="1"/>
  <c r="O4282" i="1"/>
  <c r="N4282" i="1"/>
  <c r="M4282" i="1"/>
  <c r="L4282" i="1"/>
  <c r="K4282" i="1"/>
  <c r="J4282" i="1"/>
  <c r="I4282" i="1"/>
  <c r="AB4282" i="1" s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R4281" i="1"/>
  <c r="S4281" i="1" s="1"/>
  <c r="Q4281" i="1"/>
  <c r="P4281" i="1"/>
  <c r="O4281" i="1"/>
  <c r="N4281" i="1"/>
  <c r="M4281" i="1"/>
  <c r="AB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V4280" i="1" s="1"/>
  <c r="T4280" i="1"/>
  <c r="R4280" i="1"/>
  <c r="Q4280" i="1"/>
  <c r="S4280" i="1" s="1"/>
  <c r="O4280" i="1"/>
  <c r="P4280" i="1" s="1"/>
  <c r="AB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V4278" i="1"/>
  <c r="U4278" i="1"/>
  <c r="T4278" i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V4276" i="1" s="1"/>
  <c r="T4276" i="1"/>
  <c r="R4276" i="1"/>
  <c r="Q4276" i="1"/>
  <c r="S4276" i="1" s="1"/>
  <c r="P4276" i="1"/>
  <c r="O4276" i="1"/>
  <c r="N4276" i="1"/>
  <c r="M4276" i="1"/>
  <c r="AB4276" i="1" s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AB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V4272" i="1"/>
  <c r="U4272" i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AB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M4267" i="1" s="1"/>
  <c r="AB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V4266" i="1"/>
  <c r="U4266" i="1"/>
  <c r="T4266" i="1"/>
  <c r="R4266" i="1"/>
  <c r="Q4266" i="1"/>
  <c r="S4266" i="1" s="1"/>
  <c r="P4266" i="1"/>
  <c r="AB4266" i="1" s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AB4262" i="1" s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M4261" i="1"/>
  <c r="L4261" i="1"/>
  <c r="K4261" i="1"/>
  <c r="J4261" i="1"/>
  <c r="AB4261" i="1" s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V4260" i="1" s="1"/>
  <c r="T4260" i="1"/>
  <c r="S4260" i="1"/>
  <c r="R4260" i="1"/>
  <c r="Q4260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AB4259" i="1" s="1"/>
  <c r="S4259" i="1"/>
  <c r="R4259" i="1"/>
  <c r="Q4259" i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V4258" i="1"/>
  <c r="U4258" i="1"/>
  <c r="T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O4257" i="1"/>
  <c r="N4257" i="1"/>
  <c r="P4257" i="1" s="1"/>
  <c r="AB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V4256" i="1" s="1"/>
  <c r="T4256" i="1"/>
  <c r="R4256" i="1"/>
  <c r="Q4256" i="1"/>
  <c r="S4256" i="1" s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S4255" i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R4253" i="1"/>
  <c r="S4253" i="1" s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AB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AB4251" i="1" s="1"/>
  <c r="R4251" i="1"/>
  <c r="Q4251" i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V4250" i="1"/>
  <c r="U4250" i="1"/>
  <c r="T4250" i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S4249" i="1"/>
  <c r="R4249" i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V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V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R4241" i="1"/>
  <c r="S4241" i="1" s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V4240" i="1"/>
  <c r="U4240" i="1"/>
  <c r="T4240" i="1"/>
  <c r="S4240" i="1"/>
  <c r="R4240" i="1"/>
  <c r="Q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AB4239" i="1" s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AB4238" i="1" s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R4237" i="1"/>
  <c r="S4237" i="1" s="1"/>
  <c r="Q4237" i="1"/>
  <c r="O4237" i="1"/>
  <c r="N4237" i="1"/>
  <c r="P4237" i="1" s="1"/>
  <c r="AB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V4234" i="1"/>
  <c r="U4234" i="1"/>
  <c r="T4234" i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M4233" i="1" s="1"/>
  <c r="AB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V4232" i="1" s="1"/>
  <c r="T4232" i="1"/>
  <c r="R4232" i="1"/>
  <c r="Q4232" i="1"/>
  <c r="S4232" i="1" s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R4231" i="1"/>
  <c r="S4231" i="1" s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P4229" i="1"/>
  <c r="O4229" i="1"/>
  <c r="N4229" i="1"/>
  <c r="M4229" i="1"/>
  <c r="AB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V4228" i="1" s="1"/>
  <c r="T4228" i="1"/>
  <c r="S4228" i="1"/>
  <c r="R4228" i="1"/>
  <c r="Q4228" i="1"/>
  <c r="O4228" i="1"/>
  <c r="N4228" i="1"/>
  <c r="P4228" i="1" s="1"/>
  <c r="AB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V4224" i="1"/>
  <c r="U4224" i="1"/>
  <c r="T4224" i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V4218" i="1"/>
  <c r="U4218" i="1"/>
  <c r="T4218" i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S4217" i="1"/>
  <c r="R4217" i="1"/>
  <c r="Q4217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V4216" i="1"/>
  <c r="U4216" i="1"/>
  <c r="T4216" i="1"/>
  <c r="S4216" i="1"/>
  <c r="R4216" i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V4210" i="1"/>
  <c r="U4210" i="1"/>
  <c r="T4210" i="1"/>
  <c r="S4210" i="1"/>
  <c r="R4210" i="1"/>
  <c r="Q4210" i="1"/>
  <c r="P4210" i="1"/>
  <c r="O4210" i="1"/>
  <c r="N4210" i="1"/>
  <c r="L4210" i="1"/>
  <c r="K4210" i="1"/>
  <c r="M4210" i="1" s="1"/>
  <c r="AB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S4209" i="1"/>
  <c r="R4209" i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V4208" i="1"/>
  <c r="U4208" i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V4207" i="1"/>
  <c r="U4207" i="1"/>
  <c r="T4207" i="1"/>
  <c r="R4207" i="1"/>
  <c r="Q4207" i="1"/>
  <c r="S4207" i="1" s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B4202" i="1"/>
  <c r="AA4202" i="1"/>
  <c r="Y4202" i="1"/>
  <c r="Z4202" i="1" s="1"/>
  <c r="X4202" i="1"/>
  <c r="W4202" i="1"/>
  <c r="V4202" i="1"/>
  <c r="U4202" i="1"/>
  <c r="T4202" i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W4201" i="1"/>
  <c r="U4201" i="1"/>
  <c r="T4201" i="1"/>
  <c r="V4201" i="1" s="1"/>
  <c r="S4201" i="1"/>
  <c r="R4201" i="1"/>
  <c r="Q4201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V4200" i="1"/>
  <c r="U4200" i="1"/>
  <c r="T4200" i="1"/>
  <c r="S4200" i="1"/>
  <c r="R4200" i="1"/>
  <c r="Q4200" i="1"/>
  <c r="P4200" i="1"/>
  <c r="O4200" i="1"/>
  <c r="N4200" i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AB4197" i="1" s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AB4196" i="1" s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S4193" i="1"/>
  <c r="R4193" i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V4192" i="1"/>
  <c r="U4192" i="1"/>
  <c r="T4192" i="1"/>
  <c r="S4192" i="1"/>
  <c r="R4192" i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V4186" i="1"/>
  <c r="U4186" i="1"/>
  <c r="T4186" i="1"/>
  <c r="S4186" i="1"/>
  <c r="R4186" i="1"/>
  <c r="Q4186" i="1"/>
  <c r="O4186" i="1"/>
  <c r="P4186" i="1" s="1"/>
  <c r="N4186" i="1"/>
  <c r="L4186" i="1"/>
  <c r="K4186" i="1"/>
  <c r="M4186" i="1" s="1"/>
  <c r="AB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S4185" i="1"/>
  <c r="R4185" i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V4184" i="1"/>
  <c r="U4184" i="1"/>
  <c r="T4184" i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V4183" i="1"/>
  <c r="U4183" i="1"/>
  <c r="T4183" i="1"/>
  <c r="R4183" i="1"/>
  <c r="Q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T4182" i="1"/>
  <c r="V4182" i="1" s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V4178" i="1"/>
  <c r="U4178" i="1"/>
  <c r="T4178" i="1"/>
  <c r="R4178" i="1"/>
  <c r="Q4178" i="1"/>
  <c r="S4178" i="1" s="1"/>
  <c r="O4178" i="1"/>
  <c r="P4178" i="1" s="1"/>
  <c r="N4178" i="1"/>
  <c r="M4178" i="1"/>
  <c r="AB4178" i="1" s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U4177" i="1"/>
  <c r="T4177" i="1"/>
  <c r="V4177" i="1" s="1"/>
  <c r="S4177" i="1"/>
  <c r="R4177" i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V4176" i="1"/>
  <c r="U4176" i="1"/>
  <c r="T4176" i="1"/>
  <c r="S4176" i="1"/>
  <c r="R4176" i="1"/>
  <c r="Q4176" i="1"/>
  <c r="P4176" i="1"/>
  <c r="O4176" i="1"/>
  <c r="N4176" i="1"/>
  <c r="L4176" i="1"/>
  <c r="K4176" i="1"/>
  <c r="M4176" i="1" s="1"/>
  <c r="AB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V4172" i="1" s="1"/>
  <c r="T4172" i="1"/>
  <c r="R4172" i="1"/>
  <c r="Q4172" i="1"/>
  <c r="S4172" i="1" s="1"/>
  <c r="P4172" i="1"/>
  <c r="O4172" i="1"/>
  <c r="N4172" i="1"/>
  <c r="M4172" i="1"/>
  <c r="L4172" i="1"/>
  <c r="K4172" i="1"/>
  <c r="J4172" i="1"/>
  <c r="I4172" i="1"/>
  <c r="AB4172" i="1" s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W4169" i="1"/>
  <c r="U4169" i="1"/>
  <c r="T4169" i="1"/>
  <c r="S4169" i="1"/>
  <c r="R4169" i="1"/>
  <c r="Q4169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V4168" i="1"/>
  <c r="U4168" i="1"/>
  <c r="T4168" i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T4166" i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AB4164" i="1" s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AB4163" i="1" s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V4162" i="1"/>
  <c r="U4162" i="1"/>
  <c r="T4162" i="1"/>
  <c r="R4162" i="1"/>
  <c r="S4162" i="1" s="1"/>
  <c r="Q4162" i="1"/>
  <c r="O4162" i="1"/>
  <c r="P4162" i="1" s="1"/>
  <c r="N4162" i="1"/>
  <c r="L4162" i="1"/>
  <c r="K4162" i="1"/>
  <c r="M4162" i="1" s="1"/>
  <c r="J4162" i="1"/>
  <c r="AB4162" i="1" s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AB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V4154" i="1"/>
  <c r="U4154" i="1"/>
  <c r="T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AB4153" i="1" s="1"/>
  <c r="W4153" i="1"/>
  <c r="U4153" i="1"/>
  <c r="T4153" i="1"/>
  <c r="V4153" i="1" s="1"/>
  <c r="S4153" i="1"/>
  <c r="R4153" i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V4152" i="1"/>
  <c r="U4152" i="1"/>
  <c r="T4152" i="1"/>
  <c r="S4152" i="1"/>
  <c r="R4152" i="1"/>
  <c r="Q4152" i="1"/>
  <c r="P4152" i="1"/>
  <c r="O4152" i="1"/>
  <c r="N4152" i="1"/>
  <c r="L4152" i="1"/>
  <c r="K4152" i="1"/>
  <c r="M4152" i="1" s="1"/>
  <c r="J4152" i="1"/>
  <c r="AB4152" i="1" s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V4151" i="1"/>
  <c r="U4151" i="1"/>
  <c r="T4151" i="1"/>
  <c r="S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R4150" i="1"/>
  <c r="Q4150" i="1"/>
  <c r="S4150" i="1" s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AB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W4145" i="1"/>
  <c r="U4145" i="1"/>
  <c r="T4145" i="1"/>
  <c r="V4145" i="1" s="1"/>
  <c r="S4145" i="1"/>
  <c r="R4145" i="1"/>
  <c r="Q4145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V4144" i="1"/>
  <c r="U4144" i="1"/>
  <c r="T4144" i="1"/>
  <c r="S4144" i="1"/>
  <c r="R4144" i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T4142" i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V4138" i="1"/>
  <c r="U4138" i="1"/>
  <c r="T4138" i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AB4137" i="1" s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V4135" i="1"/>
  <c r="U4135" i="1"/>
  <c r="T4135" i="1"/>
  <c r="R4135" i="1"/>
  <c r="Q4135" i="1"/>
  <c r="S4135" i="1" s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S4129" i="1"/>
  <c r="R4129" i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AB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S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V4123" i="1"/>
  <c r="U4123" i="1"/>
  <c r="T4123" i="1"/>
  <c r="S4123" i="1"/>
  <c r="R4123" i="1"/>
  <c r="Q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R4121" i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T4118" i="1"/>
  <c r="V4118" i="1" s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V4116" i="1"/>
  <c r="U4116" i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V4115" i="1"/>
  <c r="U4115" i="1"/>
  <c r="T4115" i="1"/>
  <c r="S4115" i="1"/>
  <c r="R4115" i="1"/>
  <c r="Q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U4110" i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S4109" i="1"/>
  <c r="R4109" i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V4108" i="1"/>
  <c r="U4108" i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V4107" i="1"/>
  <c r="U4107" i="1"/>
  <c r="T4107" i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Q4105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AB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V4099" i="1"/>
  <c r="U4099" i="1"/>
  <c r="T4099" i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B4096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V4091" i="1"/>
  <c r="U4091" i="1"/>
  <c r="T4091" i="1"/>
  <c r="S4091" i="1"/>
  <c r="R4091" i="1"/>
  <c r="Q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S4085" i="1"/>
  <c r="R4085" i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V4084" i="1"/>
  <c r="U4084" i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V4083" i="1"/>
  <c r="U4083" i="1"/>
  <c r="T4083" i="1"/>
  <c r="S4083" i="1"/>
  <c r="R4083" i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R4081" i="1"/>
  <c r="Q4081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B4080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V4079" i="1"/>
  <c r="U4079" i="1"/>
  <c r="T4079" i="1"/>
  <c r="S4079" i="1"/>
  <c r="R4079" i="1"/>
  <c r="Q4079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T4078" i="1"/>
  <c r="V4078" i="1" s="1"/>
  <c r="S4078" i="1"/>
  <c r="R4078" i="1"/>
  <c r="Q4078" i="1"/>
  <c r="P4078" i="1"/>
  <c r="O4078" i="1"/>
  <c r="N4078" i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R4075" i="1"/>
  <c r="Q4075" i="1"/>
  <c r="S4075" i="1" s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V4074" i="1" s="1"/>
  <c r="S4074" i="1"/>
  <c r="R4074" i="1"/>
  <c r="Q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W4073" i="1"/>
  <c r="U4073" i="1"/>
  <c r="V4073" i="1" s="1"/>
  <c r="T4073" i="1"/>
  <c r="R4073" i="1"/>
  <c r="Q4073" i="1"/>
  <c r="S4073" i="1" s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S4072" i="1"/>
  <c r="R4072" i="1"/>
  <c r="Q4072" i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P4071" i="1" s="1"/>
  <c r="N4071" i="1"/>
  <c r="L4071" i="1"/>
  <c r="K4071" i="1"/>
  <c r="M4071" i="1" s="1"/>
  <c r="AB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T4070" i="1"/>
  <c r="V4070" i="1" s="1"/>
  <c r="R4070" i="1"/>
  <c r="S4070" i="1" s="1"/>
  <c r="Q4070" i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W4069" i="1"/>
  <c r="V4069" i="1"/>
  <c r="U4069" i="1"/>
  <c r="T4069" i="1"/>
  <c r="S4069" i="1"/>
  <c r="R4069" i="1"/>
  <c r="Q4069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V4068" i="1"/>
  <c r="U4068" i="1"/>
  <c r="T4068" i="1"/>
  <c r="S4068" i="1"/>
  <c r="R4068" i="1"/>
  <c r="Q4068" i="1"/>
  <c r="P4068" i="1"/>
  <c r="O4068" i="1"/>
  <c r="N4068" i="1"/>
  <c r="L4068" i="1"/>
  <c r="K4068" i="1"/>
  <c r="M4068" i="1" s="1"/>
  <c r="AB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V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B4065" i="1"/>
  <c r="AA4065" i="1"/>
  <c r="Y4065" i="1"/>
  <c r="X4065" i="1"/>
  <c r="Z4065" i="1" s="1"/>
  <c r="W4065" i="1"/>
  <c r="V4065" i="1"/>
  <c r="U4065" i="1"/>
  <c r="T4065" i="1"/>
  <c r="S4065" i="1"/>
  <c r="R4065" i="1"/>
  <c r="Q4065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V4064" i="1"/>
  <c r="U4064" i="1"/>
  <c r="T4064" i="1"/>
  <c r="S4064" i="1"/>
  <c r="R4064" i="1"/>
  <c r="Q4064" i="1"/>
  <c r="P4064" i="1"/>
  <c r="O4064" i="1"/>
  <c r="N4064" i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V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W4061" i="1"/>
  <c r="V4061" i="1"/>
  <c r="U4061" i="1"/>
  <c r="T4061" i="1"/>
  <c r="S4061" i="1"/>
  <c r="R4061" i="1"/>
  <c r="Q4061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V4060" i="1"/>
  <c r="U4060" i="1"/>
  <c r="T4060" i="1"/>
  <c r="S4060" i="1"/>
  <c r="R4060" i="1"/>
  <c r="Q4060" i="1"/>
  <c r="P4060" i="1"/>
  <c r="O4060" i="1"/>
  <c r="N4060" i="1"/>
  <c r="M4060" i="1"/>
  <c r="AB4060" i="1" s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V4058" i="1"/>
  <c r="U4058" i="1"/>
  <c r="T4058" i="1"/>
  <c r="S4058" i="1"/>
  <c r="R4058" i="1"/>
  <c r="Q4058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W4056" i="1"/>
  <c r="V4056" i="1"/>
  <c r="U4056" i="1"/>
  <c r="T4056" i="1"/>
  <c r="S4056" i="1"/>
  <c r="R4056" i="1"/>
  <c r="Q4056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P4055" i="1"/>
  <c r="AB4055" i="1" s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V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V4052" i="1"/>
  <c r="U4052" i="1"/>
  <c r="T4052" i="1"/>
  <c r="S4052" i="1"/>
  <c r="R4052" i="1"/>
  <c r="Q4052" i="1"/>
  <c r="P4052" i="1"/>
  <c r="O4052" i="1"/>
  <c r="N4052" i="1"/>
  <c r="L4052" i="1"/>
  <c r="K4052" i="1"/>
  <c r="M4052" i="1" s="1"/>
  <c r="AB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AB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V4050" i="1"/>
  <c r="U4050" i="1"/>
  <c r="T4050" i="1"/>
  <c r="S4050" i="1"/>
  <c r="R4050" i="1"/>
  <c r="Q4050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W4048" i="1"/>
  <c r="V4048" i="1"/>
  <c r="U4048" i="1"/>
  <c r="T4048" i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V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V4045" i="1"/>
  <c r="U4045" i="1"/>
  <c r="T4045" i="1"/>
  <c r="S4045" i="1"/>
  <c r="R4045" i="1"/>
  <c r="Q4045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V4044" i="1"/>
  <c r="U4044" i="1"/>
  <c r="T4044" i="1"/>
  <c r="S4044" i="1"/>
  <c r="R4044" i="1"/>
  <c r="Q4044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S4043" i="1"/>
  <c r="R4043" i="1"/>
  <c r="Q4043" i="1"/>
  <c r="P4043" i="1"/>
  <c r="AB4043" i="1" s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V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V4040" i="1"/>
  <c r="U4040" i="1"/>
  <c r="T4040" i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AB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V4038" i="1"/>
  <c r="U4038" i="1"/>
  <c r="T4038" i="1"/>
  <c r="R4038" i="1"/>
  <c r="S4038" i="1" s="1"/>
  <c r="Q4038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W4036" i="1"/>
  <c r="V4036" i="1"/>
  <c r="U4036" i="1"/>
  <c r="T4036" i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V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V4033" i="1"/>
  <c r="U4033" i="1"/>
  <c r="T4033" i="1"/>
  <c r="S4033" i="1"/>
  <c r="R4033" i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V4032" i="1"/>
  <c r="U4032" i="1"/>
  <c r="T4032" i="1"/>
  <c r="S4032" i="1"/>
  <c r="R4032" i="1"/>
  <c r="Q4032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S4031" i="1"/>
  <c r="R4031" i="1"/>
  <c r="Q4031" i="1"/>
  <c r="P4031" i="1"/>
  <c r="AB4031" i="1" s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V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V4028" i="1"/>
  <c r="U4028" i="1"/>
  <c r="T4028" i="1"/>
  <c r="S4028" i="1"/>
  <c r="R4028" i="1"/>
  <c r="Q4028" i="1"/>
  <c r="P4028" i="1"/>
  <c r="O4028" i="1"/>
  <c r="N4028" i="1"/>
  <c r="L4028" i="1"/>
  <c r="K4028" i="1"/>
  <c r="M4028" i="1" s="1"/>
  <c r="AB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AB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V4026" i="1"/>
  <c r="U4026" i="1"/>
  <c r="T4026" i="1"/>
  <c r="R4026" i="1"/>
  <c r="S4026" i="1" s="1"/>
  <c r="Q4026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W4024" i="1"/>
  <c r="V4024" i="1"/>
  <c r="U4024" i="1"/>
  <c r="T4024" i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M4023" i="1"/>
  <c r="L4023" i="1"/>
  <c r="K4023" i="1"/>
  <c r="J4023" i="1"/>
  <c r="AB4023" i="1" s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V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V4021" i="1"/>
  <c r="U4021" i="1"/>
  <c r="T4021" i="1"/>
  <c r="S4021" i="1"/>
  <c r="R4021" i="1"/>
  <c r="Q4021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V4020" i="1"/>
  <c r="U4020" i="1"/>
  <c r="T4020" i="1"/>
  <c r="S4020" i="1"/>
  <c r="R4020" i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S4019" i="1"/>
  <c r="R4019" i="1"/>
  <c r="Q4019" i="1"/>
  <c r="P4019" i="1"/>
  <c r="AB4019" i="1" s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V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V4017" i="1" s="1"/>
  <c r="T4017" i="1"/>
  <c r="S4017" i="1"/>
  <c r="R4017" i="1"/>
  <c r="Q4017" i="1"/>
  <c r="P4017" i="1"/>
  <c r="O4017" i="1"/>
  <c r="N4017" i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V4016" i="1"/>
  <c r="U4016" i="1"/>
  <c r="T4016" i="1"/>
  <c r="S4016" i="1"/>
  <c r="R4016" i="1"/>
  <c r="Q4016" i="1"/>
  <c r="P4016" i="1"/>
  <c r="O4016" i="1"/>
  <c r="N4016" i="1"/>
  <c r="L4016" i="1"/>
  <c r="K4016" i="1"/>
  <c r="M4016" i="1" s="1"/>
  <c r="AB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AB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V4014" i="1"/>
  <c r="U4014" i="1"/>
  <c r="T4014" i="1"/>
  <c r="R4014" i="1"/>
  <c r="S4014" i="1" s="1"/>
  <c r="Q4014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W4012" i="1"/>
  <c r="V4012" i="1"/>
  <c r="U4012" i="1"/>
  <c r="T4012" i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V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V4009" i="1"/>
  <c r="U4009" i="1"/>
  <c r="T4009" i="1"/>
  <c r="S4009" i="1"/>
  <c r="R4009" i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V4008" i="1"/>
  <c r="U4008" i="1"/>
  <c r="T4008" i="1"/>
  <c r="S4008" i="1"/>
  <c r="R4008" i="1"/>
  <c r="Q4008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S4007" i="1"/>
  <c r="R4007" i="1"/>
  <c r="Q4007" i="1"/>
  <c r="P4007" i="1"/>
  <c r="O4007" i="1"/>
  <c r="N4007" i="1"/>
  <c r="M4007" i="1"/>
  <c r="L4007" i="1"/>
  <c r="K4007" i="1"/>
  <c r="J4007" i="1"/>
  <c r="AB4007" i="1" s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V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V4005" i="1" s="1"/>
  <c r="T4005" i="1"/>
  <c r="S4005" i="1"/>
  <c r="R4005" i="1"/>
  <c r="Q4005" i="1"/>
  <c r="P4005" i="1"/>
  <c r="O4005" i="1"/>
  <c r="N4005" i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V4004" i="1"/>
  <c r="U4004" i="1"/>
  <c r="T4004" i="1"/>
  <c r="S4004" i="1"/>
  <c r="R4004" i="1"/>
  <c r="Q4004" i="1"/>
  <c r="P4004" i="1"/>
  <c r="O4004" i="1"/>
  <c r="N4004" i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AB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V4002" i="1"/>
  <c r="U4002" i="1"/>
  <c r="T4002" i="1"/>
  <c r="R4002" i="1"/>
  <c r="S4002" i="1" s="1"/>
  <c r="Q4002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W4000" i="1"/>
  <c r="V4000" i="1"/>
  <c r="U4000" i="1"/>
  <c r="T4000" i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M3999" i="1"/>
  <c r="L3999" i="1"/>
  <c r="K3999" i="1"/>
  <c r="J3999" i="1"/>
  <c r="AB3999" i="1" s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V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V3997" i="1"/>
  <c r="U3997" i="1"/>
  <c r="T3997" i="1"/>
  <c r="S3997" i="1"/>
  <c r="R3997" i="1"/>
  <c r="Q3997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V3996" i="1"/>
  <c r="U3996" i="1"/>
  <c r="T3996" i="1"/>
  <c r="S3996" i="1"/>
  <c r="R3996" i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S3995" i="1"/>
  <c r="R3995" i="1"/>
  <c r="Q3995" i="1"/>
  <c r="P3995" i="1"/>
  <c r="O3995" i="1"/>
  <c r="N3995" i="1"/>
  <c r="M3995" i="1"/>
  <c r="L3995" i="1"/>
  <c r="K3995" i="1"/>
  <c r="J3995" i="1"/>
  <c r="AB3995" i="1" s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V3993" i="1" s="1"/>
  <c r="T3993" i="1"/>
  <c r="S3993" i="1"/>
  <c r="R3993" i="1"/>
  <c r="Q3993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V3992" i="1"/>
  <c r="U3992" i="1"/>
  <c r="T3992" i="1"/>
  <c r="S3992" i="1"/>
  <c r="R3992" i="1"/>
  <c r="Q3992" i="1"/>
  <c r="P3992" i="1"/>
  <c r="O3992" i="1"/>
  <c r="N3992" i="1"/>
  <c r="L3992" i="1"/>
  <c r="K3992" i="1"/>
  <c r="M3992" i="1" s="1"/>
  <c r="AB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AB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V3990" i="1"/>
  <c r="U3990" i="1"/>
  <c r="T3990" i="1"/>
  <c r="R3990" i="1"/>
  <c r="S3990" i="1" s="1"/>
  <c r="Q3990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S3989" i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S3988" i="1"/>
  <c r="R3988" i="1"/>
  <c r="Q3988" i="1"/>
  <c r="P3988" i="1"/>
  <c r="O3988" i="1"/>
  <c r="N3988" i="1"/>
  <c r="L3988" i="1"/>
  <c r="M3988" i="1" s="1"/>
  <c r="AB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P3987" i="1" s="1"/>
  <c r="N3987" i="1"/>
  <c r="M3987" i="1"/>
  <c r="L3987" i="1"/>
  <c r="K3987" i="1"/>
  <c r="J3987" i="1"/>
  <c r="AB3987" i="1" s="1"/>
  <c r="I3987" i="1"/>
  <c r="H3987" i="1"/>
  <c r="G3987" i="1"/>
  <c r="F3987" i="1"/>
  <c r="E3987" i="1"/>
  <c r="D3987" i="1"/>
  <c r="B3987" i="1"/>
  <c r="A3987" i="1" s="1"/>
  <c r="AA3986" i="1"/>
  <c r="Y3986" i="1"/>
  <c r="X3986" i="1"/>
  <c r="W3986" i="1"/>
  <c r="V3986" i="1"/>
  <c r="U3986" i="1"/>
  <c r="T3986" i="1"/>
  <c r="S3986" i="1"/>
  <c r="R3986" i="1"/>
  <c r="Q3986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B3985" i="1"/>
  <c r="AA3985" i="1"/>
  <c r="Y3985" i="1"/>
  <c r="X3985" i="1"/>
  <c r="Z3985" i="1" s="1"/>
  <c r="W3985" i="1"/>
  <c r="V3985" i="1"/>
  <c r="U3985" i="1"/>
  <c r="T3985" i="1"/>
  <c r="S3985" i="1"/>
  <c r="R3985" i="1"/>
  <c r="Q3985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W3984" i="1"/>
  <c r="V3984" i="1"/>
  <c r="U3984" i="1"/>
  <c r="T3984" i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AB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V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V3981" i="1"/>
  <c r="U3981" i="1"/>
  <c r="T3981" i="1"/>
  <c r="S3981" i="1"/>
  <c r="R3981" i="1"/>
  <c r="Q3981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S3980" i="1"/>
  <c r="R3980" i="1"/>
  <c r="Q3980" i="1"/>
  <c r="P3980" i="1"/>
  <c r="O3980" i="1"/>
  <c r="N3980" i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V3978" i="1"/>
  <c r="U3978" i="1"/>
  <c r="T3978" i="1"/>
  <c r="R3978" i="1"/>
  <c r="S3978" i="1" s="1"/>
  <c r="Q3978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AB3977" i="1" s="1"/>
  <c r="S3977" i="1"/>
  <c r="R3977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W3976" i="1"/>
  <c r="V3976" i="1"/>
  <c r="U3976" i="1"/>
  <c r="T3976" i="1"/>
  <c r="S3976" i="1"/>
  <c r="R3976" i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S3975" i="1"/>
  <c r="R3975" i="1"/>
  <c r="Q3975" i="1"/>
  <c r="P3975" i="1"/>
  <c r="AB3975" i="1" s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W3974" i="1"/>
  <c r="V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V3973" i="1" s="1"/>
  <c r="T3973" i="1"/>
  <c r="S3973" i="1"/>
  <c r="R3973" i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W3972" i="1"/>
  <c r="V3972" i="1"/>
  <c r="U3972" i="1"/>
  <c r="T3972" i="1"/>
  <c r="S3972" i="1"/>
  <c r="R3972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S3971" i="1"/>
  <c r="R3971" i="1"/>
  <c r="Q3971" i="1"/>
  <c r="P3971" i="1"/>
  <c r="AB3971" i="1" s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V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W3968" i="1"/>
  <c r="V3968" i="1"/>
  <c r="U3968" i="1"/>
  <c r="T3968" i="1"/>
  <c r="S3968" i="1"/>
  <c r="R3968" i="1"/>
  <c r="Q3968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AB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V3962" i="1"/>
  <c r="U3962" i="1"/>
  <c r="T3962" i="1"/>
  <c r="S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M3960" i="1"/>
  <c r="AB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S3959" i="1"/>
  <c r="R3959" i="1"/>
  <c r="Q3959" i="1"/>
  <c r="P3959" i="1"/>
  <c r="AB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V3954" i="1"/>
  <c r="U3954" i="1"/>
  <c r="T3954" i="1"/>
  <c r="S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N3952" i="1"/>
  <c r="P3952" i="1" s="1"/>
  <c r="L3952" i="1"/>
  <c r="K3952" i="1"/>
  <c r="M3952" i="1" s="1"/>
  <c r="AB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V3949" i="1" s="1"/>
  <c r="T3949" i="1"/>
  <c r="R3949" i="1"/>
  <c r="Q3949" i="1"/>
  <c r="S3949" i="1" s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T3948" i="1"/>
  <c r="V3948" i="1" s="1"/>
  <c r="S3948" i="1"/>
  <c r="R3948" i="1"/>
  <c r="Q3948" i="1"/>
  <c r="P3948" i="1"/>
  <c r="O3948" i="1"/>
  <c r="N3948" i="1"/>
  <c r="L3948" i="1"/>
  <c r="M3948" i="1" s="1"/>
  <c r="AB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V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AB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T3942" i="1"/>
  <c r="V3942" i="1" s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V3937" i="1" s="1"/>
  <c r="T3937" i="1"/>
  <c r="R3937" i="1"/>
  <c r="Q3937" i="1"/>
  <c r="S3937" i="1" s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T3936" i="1"/>
  <c r="V3936" i="1" s="1"/>
  <c r="S3936" i="1"/>
  <c r="R3936" i="1"/>
  <c r="Q3936" i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V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AB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T3930" i="1"/>
  <c r="V3930" i="1" s="1"/>
  <c r="S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N3928" i="1"/>
  <c r="P3928" i="1" s="1"/>
  <c r="L3928" i="1"/>
  <c r="K3928" i="1"/>
  <c r="M3928" i="1" s="1"/>
  <c r="AB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V3925" i="1" s="1"/>
  <c r="T3925" i="1"/>
  <c r="R3925" i="1"/>
  <c r="Q3925" i="1"/>
  <c r="S3925" i="1" s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T3924" i="1"/>
  <c r="V3924" i="1" s="1"/>
  <c r="S3924" i="1"/>
  <c r="R3924" i="1"/>
  <c r="Q3924" i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P3923" i="1" s="1"/>
  <c r="N3923" i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V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T3918" i="1"/>
  <c r="V3918" i="1" s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AB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N3916" i="1"/>
  <c r="P3916" i="1" s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AB3915" i="1" s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V3913" i="1" s="1"/>
  <c r="T3913" i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T3912" i="1"/>
  <c r="V3912" i="1" s="1"/>
  <c r="S3912" i="1"/>
  <c r="R3912" i="1"/>
  <c r="Q3912" i="1"/>
  <c r="P3912" i="1"/>
  <c r="O3912" i="1"/>
  <c r="N3912" i="1"/>
  <c r="L3912" i="1"/>
  <c r="M3912" i="1" s="1"/>
  <c r="AB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P3911" i="1" s="1"/>
  <c r="N3911" i="1"/>
  <c r="L3911" i="1"/>
  <c r="K3911" i="1"/>
  <c r="M3911" i="1" s="1"/>
  <c r="AB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V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AB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AB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T3906" i="1"/>
  <c r="V3906" i="1" s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AB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V3901" i="1" s="1"/>
  <c r="T3901" i="1"/>
  <c r="R3901" i="1"/>
  <c r="Q3901" i="1"/>
  <c r="S3901" i="1" s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T3900" i="1"/>
  <c r="V3900" i="1" s="1"/>
  <c r="S3900" i="1"/>
  <c r="R3900" i="1"/>
  <c r="Q3900" i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P3899" i="1" s="1"/>
  <c r="AB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AB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V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AB3891" i="1" s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B3889" i="1"/>
  <c r="AA3889" i="1"/>
  <c r="Y3889" i="1"/>
  <c r="X3889" i="1"/>
  <c r="Z3889" i="1" s="1"/>
  <c r="W3889" i="1"/>
  <c r="V3889" i="1"/>
  <c r="U3889" i="1"/>
  <c r="T3889" i="1"/>
  <c r="R3889" i="1"/>
  <c r="Q3889" i="1"/>
  <c r="S3889" i="1" s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T3888" i="1"/>
  <c r="V3888" i="1" s="1"/>
  <c r="S3888" i="1"/>
  <c r="R3888" i="1"/>
  <c r="Q3888" i="1"/>
  <c r="P3888" i="1"/>
  <c r="O3888" i="1"/>
  <c r="N3888" i="1"/>
  <c r="L3888" i="1"/>
  <c r="M3888" i="1" s="1"/>
  <c r="AB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P3887" i="1" s="1"/>
  <c r="N3887" i="1"/>
  <c r="L3887" i="1"/>
  <c r="K3887" i="1"/>
  <c r="M3887" i="1" s="1"/>
  <c r="AB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AB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V3882" i="1"/>
  <c r="U3882" i="1"/>
  <c r="T3882" i="1"/>
  <c r="S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Q3879" i="1"/>
  <c r="S3879" i="1" s="1"/>
  <c r="P3879" i="1"/>
  <c r="AB3879" i="1" s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V3877" i="1" s="1"/>
  <c r="T3877" i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S3876" i="1"/>
  <c r="R3876" i="1"/>
  <c r="Q3876" i="1"/>
  <c r="P3876" i="1"/>
  <c r="O3876" i="1"/>
  <c r="N3876" i="1"/>
  <c r="M3876" i="1"/>
  <c r="AB3876" i="1" s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S3875" i="1"/>
  <c r="R3875" i="1"/>
  <c r="Q3875" i="1"/>
  <c r="P3875" i="1"/>
  <c r="AB3875" i="1" s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V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V3873" i="1" s="1"/>
  <c r="T3873" i="1"/>
  <c r="S3873" i="1"/>
  <c r="R3873" i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U3872" i="1"/>
  <c r="T3872" i="1"/>
  <c r="V3872" i="1" s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AB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V3869" i="1"/>
  <c r="U3869" i="1"/>
  <c r="T3869" i="1"/>
  <c r="R3869" i="1"/>
  <c r="Q3869" i="1"/>
  <c r="S3869" i="1" s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S3868" i="1"/>
  <c r="R3868" i="1"/>
  <c r="Q3868" i="1"/>
  <c r="O3868" i="1"/>
  <c r="P3868" i="1" s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V3867" i="1"/>
  <c r="U3867" i="1"/>
  <c r="T3867" i="1"/>
  <c r="R3867" i="1"/>
  <c r="S3867" i="1" s="1"/>
  <c r="Q3867" i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S3866" i="1" s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B3865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V3864" i="1"/>
  <c r="U3864" i="1"/>
  <c r="T3864" i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V3863" i="1"/>
  <c r="U3863" i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V3862" i="1"/>
  <c r="U3862" i="1"/>
  <c r="T3862" i="1"/>
  <c r="R3862" i="1"/>
  <c r="Q3862" i="1"/>
  <c r="S3862" i="1" s="1"/>
  <c r="P3862" i="1"/>
  <c r="AB3862" i="1" s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V3861" i="1" s="1"/>
  <c r="T3861" i="1"/>
  <c r="S3861" i="1"/>
  <c r="R3861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V3857" i="1"/>
  <c r="U3857" i="1"/>
  <c r="T3857" i="1"/>
  <c r="R3857" i="1"/>
  <c r="Q3857" i="1"/>
  <c r="S3857" i="1" s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W3856" i="1"/>
  <c r="V3856" i="1"/>
  <c r="U3856" i="1"/>
  <c r="T3856" i="1"/>
  <c r="S3856" i="1"/>
  <c r="R3856" i="1"/>
  <c r="Q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V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AB3855" i="1" s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V3854" i="1" s="1"/>
  <c r="T3854" i="1"/>
  <c r="R3854" i="1"/>
  <c r="S3854" i="1" s="1"/>
  <c r="Q3854" i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V3853" i="1"/>
  <c r="U3853" i="1"/>
  <c r="T3853" i="1"/>
  <c r="S3853" i="1"/>
  <c r="R3853" i="1"/>
  <c r="Q3853" i="1"/>
  <c r="P3853" i="1"/>
  <c r="O3853" i="1"/>
  <c r="N3853" i="1"/>
  <c r="L3853" i="1"/>
  <c r="K3853" i="1"/>
  <c r="M3853" i="1" s="1"/>
  <c r="J3853" i="1"/>
  <c r="I3853" i="1"/>
  <c r="AB3853" i="1" s="1"/>
  <c r="H3853" i="1"/>
  <c r="G3853" i="1"/>
  <c r="F3853" i="1"/>
  <c r="E3853" i="1"/>
  <c r="D3853" i="1"/>
  <c r="B3853" i="1"/>
  <c r="A3853" i="1" s="1"/>
  <c r="AA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B3851" i="1"/>
  <c r="AA3851" i="1"/>
  <c r="Y3851" i="1"/>
  <c r="Z3851" i="1" s="1"/>
  <c r="X3851" i="1"/>
  <c r="W3851" i="1"/>
  <c r="V3851" i="1"/>
  <c r="U3851" i="1"/>
  <c r="T3851" i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R3850" i="1"/>
  <c r="S3850" i="1" s="1"/>
  <c r="Q3850" i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V3849" i="1"/>
  <c r="U3849" i="1"/>
  <c r="T3849" i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AB3847" i="1" s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R3846" i="1"/>
  <c r="S3846" i="1" s="1"/>
  <c r="Q3846" i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V3845" i="1"/>
  <c r="U3845" i="1"/>
  <c r="T3845" i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S3844" i="1"/>
  <c r="R3844" i="1"/>
  <c r="Q3844" i="1"/>
  <c r="O3844" i="1"/>
  <c r="P3844" i="1" s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V3843" i="1"/>
  <c r="U3843" i="1"/>
  <c r="T3843" i="1"/>
  <c r="R3843" i="1"/>
  <c r="Q3843" i="1"/>
  <c r="S3843" i="1" s="1"/>
  <c r="O3843" i="1"/>
  <c r="P3843" i="1" s="1"/>
  <c r="AB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R3842" i="1"/>
  <c r="S3842" i="1" s="1"/>
  <c r="Q3842" i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V3841" i="1"/>
  <c r="U3841" i="1"/>
  <c r="T3841" i="1"/>
  <c r="S3841" i="1"/>
  <c r="R3841" i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V3838" i="1" s="1"/>
  <c r="T3838" i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V3837" i="1"/>
  <c r="U3837" i="1"/>
  <c r="T3837" i="1"/>
  <c r="S3837" i="1"/>
  <c r="R3837" i="1"/>
  <c r="Q3837" i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O3836" i="1"/>
  <c r="P3836" i="1" s="1"/>
  <c r="AB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T3835" i="1"/>
  <c r="V3835" i="1" s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W3834" i="1"/>
  <c r="U3834" i="1"/>
  <c r="T3834" i="1"/>
  <c r="V3834" i="1" s="1"/>
  <c r="R3834" i="1"/>
  <c r="S3834" i="1" s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V3833" i="1" s="1"/>
  <c r="T3833" i="1"/>
  <c r="S3833" i="1"/>
  <c r="R3833" i="1"/>
  <c r="Q3833" i="1"/>
  <c r="P3833" i="1"/>
  <c r="O3833" i="1"/>
  <c r="N3833" i="1"/>
  <c r="L3833" i="1"/>
  <c r="K3833" i="1"/>
  <c r="M3833" i="1" s="1"/>
  <c r="J3833" i="1"/>
  <c r="I3833" i="1"/>
  <c r="AB3833" i="1" s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S3832" i="1"/>
  <c r="R3832" i="1"/>
  <c r="Q3832" i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S3831" i="1"/>
  <c r="R3831" i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U3830" i="1"/>
  <c r="T3830" i="1"/>
  <c r="V3830" i="1" s="1"/>
  <c r="S3830" i="1"/>
  <c r="R3830" i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B3829" i="1"/>
  <c r="AA3829" i="1"/>
  <c r="Y3829" i="1"/>
  <c r="X3829" i="1"/>
  <c r="Z3829" i="1" s="1"/>
  <c r="W3829" i="1"/>
  <c r="V3829" i="1"/>
  <c r="U3829" i="1"/>
  <c r="T3829" i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V3827" i="1"/>
  <c r="U3827" i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AB3827" i="1" s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V3826" i="1" s="1"/>
  <c r="T3826" i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V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T3823" i="1"/>
  <c r="V3823" i="1" s="1"/>
  <c r="R3823" i="1"/>
  <c r="Q3823" i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W3822" i="1"/>
  <c r="U3822" i="1"/>
  <c r="T3822" i="1"/>
  <c r="V3822" i="1" s="1"/>
  <c r="R3822" i="1"/>
  <c r="S3822" i="1" s="1"/>
  <c r="Q3822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V3821" i="1" s="1"/>
  <c r="T3821" i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S3820" i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S3819" i="1"/>
  <c r="R3819" i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W3818" i="1"/>
  <c r="U3818" i="1"/>
  <c r="T3818" i="1"/>
  <c r="S3818" i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V3817" i="1"/>
  <c r="U3817" i="1"/>
  <c r="T3817" i="1"/>
  <c r="R3817" i="1"/>
  <c r="Q3817" i="1"/>
  <c r="S3817" i="1" s="1"/>
  <c r="O3817" i="1"/>
  <c r="P3817" i="1" s="1"/>
  <c r="AB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T3815" i="1"/>
  <c r="V3815" i="1" s="1"/>
  <c r="S3815" i="1"/>
  <c r="R3815" i="1"/>
  <c r="Q3815" i="1"/>
  <c r="O3815" i="1"/>
  <c r="P3815" i="1" s="1"/>
  <c r="AB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W3814" i="1"/>
  <c r="U3814" i="1"/>
  <c r="T3814" i="1"/>
  <c r="V3814" i="1" s="1"/>
  <c r="S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V3813" i="1" s="1"/>
  <c r="T3813" i="1"/>
  <c r="R3813" i="1"/>
  <c r="Q3813" i="1"/>
  <c r="S3813" i="1" s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V3807" i="1"/>
  <c r="U3807" i="1"/>
  <c r="T3807" i="1"/>
  <c r="R3807" i="1"/>
  <c r="Q3807" i="1"/>
  <c r="S3807" i="1" s="1"/>
  <c r="O3807" i="1"/>
  <c r="P3807" i="1" s="1"/>
  <c r="AB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S3806" i="1" s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V3805" i="1"/>
  <c r="U3805" i="1"/>
  <c r="T3805" i="1"/>
  <c r="R3805" i="1"/>
  <c r="Q3805" i="1"/>
  <c r="S3805" i="1" s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W3802" i="1"/>
  <c r="U3802" i="1"/>
  <c r="T3802" i="1"/>
  <c r="V3802" i="1" s="1"/>
  <c r="R3802" i="1"/>
  <c r="S3802" i="1" s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B3801" i="1"/>
  <c r="AA3801" i="1"/>
  <c r="Z3801" i="1"/>
  <c r="Y3801" i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S3796" i="1"/>
  <c r="R3796" i="1"/>
  <c r="Q3796" i="1"/>
  <c r="O3796" i="1"/>
  <c r="N3796" i="1"/>
  <c r="P3796" i="1" s="1"/>
  <c r="M3796" i="1"/>
  <c r="AB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V3795" i="1"/>
  <c r="U3795" i="1"/>
  <c r="T3795" i="1"/>
  <c r="R3795" i="1"/>
  <c r="Q3795" i="1"/>
  <c r="S3795" i="1" s="1"/>
  <c r="O3795" i="1"/>
  <c r="P3795" i="1" s="1"/>
  <c r="AB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S3794" i="1" s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V3793" i="1"/>
  <c r="U3793" i="1"/>
  <c r="T3793" i="1"/>
  <c r="R3793" i="1"/>
  <c r="Q3793" i="1"/>
  <c r="S3793" i="1" s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T3791" i="1"/>
  <c r="V3791" i="1" s="1"/>
  <c r="AB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W3790" i="1"/>
  <c r="U3790" i="1"/>
  <c r="T3790" i="1"/>
  <c r="V3790" i="1" s="1"/>
  <c r="R3790" i="1"/>
  <c r="S3790" i="1" s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V3789" i="1" s="1"/>
  <c r="T3789" i="1"/>
  <c r="R3789" i="1"/>
  <c r="Q3789" i="1"/>
  <c r="S3789" i="1" s="1"/>
  <c r="O3789" i="1"/>
  <c r="P3789" i="1" s="1"/>
  <c r="AB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AB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S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B3783" i="1"/>
  <c r="AA3783" i="1"/>
  <c r="Y3783" i="1"/>
  <c r="Z3783" i="1" s="1"/>
  <c r="X3783" i="1"/>
  <c r="W3783" i="1"/>
  <c r="V3783" i="1"/>
  <c r="U3783" i="1"/>
  <c r="T3783" i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V3781" i="1"/>
  <c r="U3781" i="1"/>
  <c r="T3781" i="1"/>
  <c r="R3781" i="1"/>
  <c r="Q3781" i="1"/>
  <c r="S3781" i="1" s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T3779" i="1"/>
  <c r="V3779" i="1" s="1"/>
  <c r="S3779" i="1"/>
  <c r="R3779" i="1"/>
  <c r="Q3779" i="1"/>
  <c r="O3779" i="1"/>
  <c r="P3779" i="1" s="1"/>
  <c r="AB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W3778" i="1"/>
  <c r="U3778" i="1"/>
  <c r="T3778" i="1"/>
  <c r="V3778" i="1" s="1"/>
  <c r="R3778" i="1"/>
  <c r="S3778" i="1" s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B3777" i="1"/>
  <c r="AA3777" i="1"/>
  <c r="Z3777" i="1"/>
  <c r="Y3777" i="1"/>
  <c r="X3777" i="1"/>
  <c r="W3777" i="1"/>
  <c r="U3777" i="1"/>
  <c r="V3777" i="1" s="1"/>
  <c r="T3777" i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S3772" i="1"/>
  <c r="R3772" i="1"/>
  <c r="Q3772" i="1"/>
  <c r="O3772" i="1"/>
  <c r="N3772" i="1"/>
  <c r="P3772" i="1" s="1"/>
  <c r="M3772" i="1"/>
  <c r="AB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V3771" i="1"/>
  <c r="U3771" i="1"/>
  <c r="T3771" i="1"/>
  <c r="R3771" i="1"/>
  <c r="Q3771" i="1"/>
  <c r="S3771" i="1" s="1"/>
  <c r="O3771" i="1"/>
  <c r="P3771" i="1" s="1"/>
  <c r="AB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V3769" i="1"/>
  <c r="U3769" i="1"/>
  <c r="T3769" i="1"/>
  <c r="R3769" i="1"/>
  <c r="Q3769" i="1"/>
  <c r="S3769" i="1" s="1"/>
  <c r="O3769" i="1"/>
  <c r="P3769" i="1" s="1"/>
  <c r="AB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T3767" i="1"/>
  <c r="V3767" i="1" s="1"/>
  <c r="S3767" i="1"/>
  <c r="R3767" i="1"/>
  <c r="Q3767" i="1"/>
  <c r="O3767" i="1"/>
  <c r="P3767" i="1" s="1"/>
  <c r="AB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W3766" i="1"/>
  <c r="U3766" i="1"/>
  <c r="T3766" i="1"/>
  <c r="V3766" i="1" s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V3765" i="1" s="1"/>
  <c r="AB3765" i="1" s="1"/>
  <c r="T3765" i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V3761" i="1" s="1"/>
  <c r="T3761" i="1"/>
  <c r="R3761" i="1"/>
  <c r="Q3761" i="1"/>
  <c r="S3761" i="1" s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S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V3759" i="1"/>
  <c r="U3759" i="1"/>
  <c r="T3759" i="1"/>
  <c r="R3759" i="1"/>
  <c r="Q3759" i="1"/>
  <c r="S3759" i="1" s="1"/>
  <c r="O3759" i="1"/>
  <c r="P3759" i="1" s="1"/>
  <c r="AB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V3757" i="1"/>
  <c r="U3757" i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S3756" i="1" s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R3754" i="1"/>
  <c r="S3754" i="1" s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V3753" i="1"/>
  <c r="U3753" i="1"/>
  <c r="T3753" i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R3746" i="1"/>
  <c r="S3746" i="1" s="1"/>
  <c r="Q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B3745" i="1"/>
  <c r="AA3745" i="1"/>
  <c r="Z3745" i="1"/>
  <c r="Y3745" i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V3741" i="1" s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R3739" i="1"/>
  <c r="Q3739" i="1"/>
  <c r="S3739" i="1" s="1"/>
  <c r="P3739" i="1"/>
  <c r="O3739" i="1"/>
  <c r="N3739" i="1"/>
  <c r="L3739" i="1"/>
  <c r="K3739" i="1"/>
  <c r="M3739" i="1" s="1"/>
  <c r="J3739" i="1"/>
  <c r="I3739" i="1"/>
  <c r="AB3739" i="1" s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U3737" i="1"/>
  <c r="V3737" i="1" s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S3736" i="1"/>
  <c r="R3736" i="1"/>
  <c r="Q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R3735" i="1"/>
  <c r="Q3735" i="1"/>
  <c r="S3735" i="1" s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V3734" i="1" s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V3733" i="1" s="1"/>
  <c r="T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T3732" i="1"/>
  <c r="V3732" i="1" s="1"/>
  <c r="S3732" i="1"/>
  <c r="R3732" i="1"/>
  <c r="Q3732" i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B3731" i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V3729" i="1"/>
  <c r="U3729" i="1"/>
  <c r="T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S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V3725" i="1"/>
  <c r="U3725" i="1"/>
  <c r="T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W3722" i="1"/>
  <c r="U3722" i="1"/>
  <c r="T3722" i="1"/>
  <c r="V3722" i="1" s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P3719" i="1" s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W3718" i="1"/>
  <c r="U3718" i="1"/>
  <c r="T3718" i="1"/>
  <c r="V3718" i="1" s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R3714" i="1"/>
  <c r="Q3714" i="1"/>
  <c r="S3714" i="1" s="1"/>
  <c r="P3714" i="1"/>
  <c r="O3714" i="1"/>
  <c r="N3714" i="1"/>
  <c r="L3714" i="1"/>
  <c r="K3714" i="1"/>
  <c r="M3714" i="1" s="1"/>
  <c r="AB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S3713" i="1" s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V3712" i="1" s="1"/>
  <c r="T3712" i="1"/>
  <c r="R3712" i="1"/>
  <c r="Q3712" i="1"/>
  <c r="S3712" i="1" s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W3711" i="1"/>
  <c r="U3711" i="1"/>
  <c r="T3711" i="1"/>
  <c r="V3711" i="1" s="1"/>
  <c r="S3711" i="1"/>
  <c r="R3711" i="1"/>
  <c r="Q3711" i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B3710" i="1"/>
  <c r="AA3710" i="1"/>
  <c r="Y3710" i="1"/>
  <c r="X3710" i="1"/>
  <c r="Z3710" i="1" s="1"/>
  <c r="W3710" i="1"/>
  <c r="V3710" i="1"/>
  <c r="U3710" i="1"/>
  <c r="T3710" i="1"/>
  <c r="R3710" i="1"/>
  <c r="Q3710" i="1"/>
  <c r="S3710" i="1" s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R3709" i="1"/>
  <c r="S3709" i="1" s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V3708" i="1"/>
  <c r="U3708" i="1"/>
  <c r="T3708" i="1"/>
  <c r="R3708" i="1"/>
  <c r="Q3708" i="1"/>
  <c r="S3708" i="1" s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B3706" i="1"/>
  <c r="AA3706" i="1"/>
  <c r="Y3706" i="1"/>
  <c r="X3706" i="1"/>
  <c r="Z3706" i="1" s="1"/>
  <c r="W3706" i="1"/>
  <c r="V3706" i="1"/>
  <c r="U3706" i="1"/>
  <c r="T3706" i="1"/>
  <c r="R3706" i="1"/>
  <c r="Q3706" i="1"/>
  <c r="S3706" i="1" s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U3705" i="1"/>
  <c r="T3705" i="1"/>
  <c r="V3705" i="1" s="1"/>
  <c r="R3705" i="1"/>
  <c r="S3705" i="1" s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V3704" i="1" s="1"/>
  <c r="T3704" i="1"/>
  <c r="R3704" i="1"/>
  <c r="Q3704" i="1"/>
  <c r="S3704" i="1" s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P3702" i="1"/>
  <c r="AB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R3701" i="1"/>
  <c r="S3701" i="1" s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V3700" i="1" s="1"/>
  <c r="T3700" i="1"/>
  <c r="R3700" i="1"/>
  <c r="Q3700" i="1"/>
  <c r="S3700" i="1" s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W3699" i="1"/>
  <c r="U3699" i="1"/>
  <c r="T3699" i="1"/>
  <c r="V3699" i="1" s="1"/>
  <c r="S3699" i="1"/>
  <c r="R3699" i="1"/>
  <c r="Q3699" i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R3698" i="1"/>
  <c r="Q3698" i="1"/>
  <c r="S3698" i="1" s="1"/>
  <c r="P3698" i="1"/>
  <c r="O3698" i="1"/>
  <c r="N3698" i="1"/>
  <c r="L3698" i="1"/>
  <c r="K3698" i="1"/>
  <c r="M3698" i="1" s="1"/>
  <c r="AB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P3696" i="1"/>
  <c r="O3696" i="1"/>
  <c r="N3696" i="1"/>
  <c r="L3696" i="1"/>
  <c r="K3696" i="1"/>
  <c r="M3696" i="1" s="1"/>
  <c r="J3696" i="1"/>
  <c r="I3696" i="1"/>
  <c r="AB3696" i="1" s="1"/>
  <c r="H3696" i="1"/>
  <c r="G3696" i="1"/>
  <c r="F3696" i="1"/>
  <c r="E3696" i="1"/>
  <c r="D3696" i="1"/>
  <c r="B3696" i="1"/>
  <c r="A3696" i="1" s="1"/>
  <c r="AA3695" i="1"/>
  <c r="Y3695" i="1"/>
  <c r="X3695" i="1"/>
  <c r="W3695" i="1"/>
  <c r="U3695" i="1"/>
  <c r="T3695" i="1"/>
  <c r="V3695" i="1" s="1"/>
  <c r="S3695" i="1"/>
  <c r="R3695" i="1"/>
  <c r="Q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V3693" i="1" s="1"/>
  <c r="T3693" i="1"/>
  <c r="R3693" i="1"/>
  <c r="S3693" i="1" s="1"/>
  <c r="Q3693" i="1"/>
  <c r="O3693" i="1"/>
  <c r="N3693" i="1"/>
  <c r="P3693" i="1" s="1"/>
  <c r="M3693" i="1"/>
  <c r="L3693" i="1"/>
  <c r="K3693" i="1"/>
  <c r="J3693" i="1"/>
  <c r="I3693" i="1"/>
  <c r="AB3693" i="1" s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V3692" i="1"/>
  <c r="U3692" i="1"/>
  <c r="T3692" i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W3691" i="1"/>
  <c r="U3691" i="1"/>
  <c r="T3691" i="1"/>
  <c r="V3691" i="1" s="1"/>
  <c r="S3691" i="1"/>
  <c r="R3691" i="1"/>
  <c r="Q3691" i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R3690" i="1"/>
  <c r="S3690" i="1" s="1"/>
  <c r="Q3690" i="1"/>
  <c r="O3690" i="1"/>
  <c r="P3690" i="1" s="1"/>
  <c r="AB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S3687" i="1"/>
  <c r="R3687" i="1"/>
  <c r="Q3687" i="1"/>
  <c r="O3687" i="1"/>
  <c r="P3687" i="1" s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S3686" i="1" s="1"/>
  <c r="Q3686" i="1"/>
  <c r="O3686" i="1"/>
  <c r="P3686" i="1" s="1"/>
  <c r="N3686" i="1"/>
  <c r="L3686" i="1"/>
  <c r="K3686" i="1"/>
  <c r="M3686" i="1" s="1"/>
  <c r="J3686" i="1"/>
  <c r="AB3686" i="1" s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AB3685" i="1" s="1"/>
  <c r="X3685" i="1"/>
  <c r="W3685" i="1"/>
  <c r="U3685" i="1"/>
  <c r="V3685" i="1" s="1"/>
  <c r="T3685" i="1"/>
  <c r="S3685" i="1"/>
  <c r="R3685" i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V3684" i="1"/>
  <c r="U3684" i="1"/>
  <c r="T3684" i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AB3684" i="1" s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S3683" i="1"/>
  <c r="R3683" i="1"/>
  <c r="Q3683" i="1"/>
  <c r="O3683" i="1"/>
  <c r="P3683" i="1" s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R3682" i="1"/>
  <c r="S3682" i="1" s="1"/>
  <c r="Q3682" i="1"/>
  <c r="O3682" i="1"/>
  <c r="P3682" i="1" s="1"/>
  <c r="N3682" i="1"/>
  <c r="L3682" i="1"/>
  <c r="K3682" i="1"/>
  <c r="M3682" i="1" s="1"/>
  <c r="J3682" i="1"/>
  <c r="AB3682" i="1" s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V3681" i="1" s="1"/>
  <c r="T3681" i="1"/>
  <c r="R3681" i="1"/>
  <c r="S3681" i="1" s="1"/>
  <c r="Q3681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V3680" i="1"/>
  <c r="U3680" i="1"/>
  <c r="T3680" i="1"/>
  <c r="S3680" i="1"/>
  <c r="R3680" i="1"/>
  <c r="Q3680" i="1"/>
  <c r="P3680" i="1"/>
  <c r="O3680" i="1"/>
  <c r="N3680" i="1"/>
  <c r="L3680" i="1"/>
  <c r="M3680" i="1" s="1"/>
  <c r="AB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W3679" i="1"/>
  <c r="V3679" i="1"/>
  <c r="U3679" i="1"/>
  <c r="T3679" i="1"/>
  <c r="S3679" i="1"/>
  <c r="R3679" i="1"/>
  <c r="Q3679" i="1"/>
  <c r="O3679" i="1"/>
  <c r="P3679" i="1" s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S3678" i="1" s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V3677" i="1" s="1"/>
  <c r="T3677" i="1"/>
  <c r="R3677" i="1"/>
  <c r="S3677" i="1" s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V3676" i="1" s="1"/>
  <c r="AB3676" i="1" s="1"/>
  <c r="T3676" i="1"/>
  <c r="S3676" i="1"/>
  <c r="R3676" i="1"/>
  <c r="Q3676" i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W3674" i="1"/>
  <c r="V3674" i="1"/>
  <c r="U3674" i="1"/>
  <c r="T3674" i="1"/>
  <c r="R3674" i="1"/>
  <c r="S3674" i="1" s="1"/>
  <c r="Q3674" i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U3673" i="1"/>
  <c r="V3673" i="1" s="1"/>
  <c r="T3673" i="1"/>
  <c r="R3673" i="1"/>
  <c r="S3673" i="1" s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B3672" i="1"/>
  <c r="AA3672" i="1"/>
  <c r="Y3672" i="1"/>
  <c r="X3672" i="1"/>
  <c r="Z3672" i="1" s="1"/>
  <c r="W3672" i="1"/>
  <c r="U3672" i="1"/>
  <c r="V3672" i="1" s="1"/>
  <c r="T3672" i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S3670" i="1" s="1"/>
  <c r="Q3670" i="1"/>
  <c r="O3670" i="1"/>
  <c r="P3670" i="1" s="1"/>
  <c r="N3670" i="1"/>
  <c r="M3670" i="1"/>
  <c r="AB3670" i="1" s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V3668" i="1" s="1"/>
  <c r="T3668" i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P3666" i="1"/>
  <c r="AB3666" i="1" s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P3665" i="1" s="1"/>
  <c r="AB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V3661" i="1" s="1"/>
  <c r="T3661" i="1"/>
  <c r="R3661" i="1"/>
  <c r="S3661" i="1" s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V3660" i="1"/>
  <c r="U3660" i="1"/>
  <c r="T3660" i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S3659" i="1"/>
  <c r="R3659" i="1"/>
  <c r="Q3659" i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V3657" i="1" s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O3656" i="1"/>
  <c r="P3656" i="1" s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W3655" i="1"/>
  <c r="V3655" i="1"/>
  <c r="U3655" i="1"/>
  <c r="T3655" i="1"/>
  <c r="R3655" i="1"/>
  <c r="S3655" i="1" s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V3652" i="1" s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W3651" i="1"/>
  <c r="U3651" i="1"/>
  <c r="T3651" i="1"/>
  <c r="V3651" i="1" s="1"/>
  <c r="R3651" i="1"/>
  <c r="S3651" i="1" s="1"/>
  <c r="Q3651" i="1"/>
  <c r="O3651" i="1"/>
  <c r="P3651" i="1" s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V3650" i="1" s="1"/>
  <c r="T3650" i="1"/>
  <c r="R3650" i="1"/>
  <c r="S3650" i="1" s="1"/>
  <c r="Q3650" i="1"/>
  <c r="O3650" i="1"/>
  <c r="P3650" i="1" s="1"/>
  <c r="AB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V3649" i="1" s="1"/>
  <c r="T3649" i="1"/>
  <c r="R3649" i="1"/>
  <c r="Q3649" i="1"/>
  <c r="O3649" i="1"/>
  <c r="P3649" i="1" s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V3646" i="1" s="1"/>
  <c r="T3646" i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AB3646" i="1" s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V3645" i="1" s="1"/>
  <c r="T3645" i="1"/>
  <c r="R3645" i="1"/>
  <c r="S3645" i="1" s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V3644" i="1"/>
  <c r="AB3644" i="1" s="1"/>
  <c r="U3644" i="1"/>
  <c r="T3644" i="1"/>
  <c r="R3644" i="1"/>
  <c r="Q3644" i="1"/>
  <c r="S3644" i="1" s="1"/>
  <c r="O3644" i="1"/>
  <c r="P3644" i="1" s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S3643" i="1"/>
  <c r="R3643" i="1"/>
  <c r="Q3643" i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V3641" i="1" s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O3640" i="1"/>
  <c r="P3640" i="1" s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R3639" i="1"/>
  <c r="S3639" i="1" s="1"/>
  <c r="Q3639" i="1"/>
  <c r="O3639" i="1"/>
  <c r="P3639" i="1" s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V3636" i="1" s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W3635" i="1"/>
  <c r="U3635" i="1"/>
  <c r="T3635" i="1"/>
  <c r="V3635" i="1" s="1"/>
  <c r="R3635" i="1"/>
  <c r="S3635" i="1" s="1"/>
  <c r="Q3635" i="1"/>
  <c r="O3635" i="1"/>
  <c r="P3635" i="1" s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V3634" i="1" s="1"/>
  <c r="T3634" i="1"/>
  <c r="R3634" i="1"/>
  <c r="S3634" i="1" s="1"/>
  <c r="Q3634" i="1"/>
  <c r="P3634" i="1"/>
  <c r="AB3634" i="1" s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V3633" i="1" s="1"/>
  <c r="T3633" i="1"/>
  <c r="R3633" i="1"/>
  <c r="Q3633" i="1"/>
  <c r="S3633" i="1" s="1"/>
  <c r="O3633" i="1"/>
  <c r="P3633" i="1" s="1"/>
  <c r="N3633" i="1"/>
  <c r="L3633" i="1"/>
  <c r="M3633" i="1" s="1"/>
  <c r="AB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V3630" i="1" s="1"/>
  <c r="T3630" i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V3629" i="1" s="1"/>
  <c r="T3629" i="1"/>
  <c r="R3629" i="1"/>
  <c r="S3629" i="1" s="1"/>
  <c r="Q3629" i="1"/>
  <c r="O3629" i="1"/>
  <c r="N3629" i="1"/>
  <c r="P3629" i="1" s="1"/>
  <c r="M3629" i="1"/>
  <c r="L3629" i="1"/>
  <c r="K3629" i="1"/>
  <c r="J3629" i="1"/>
  <c r="I3629" i="1"/>
  <c r="AB3629" i="1" s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V3628" i="1"/>
  <c r="AB3628" i="1" s="1"/>
  <c r="U3628" i="1"/>
  <c r="T3628" i="1"/>
  <c r="R3628" i="1"/>
  <c r="Q3628" i="1"/>
  <c r="S3628" i="1" s="1"/>
  <c r="O3628" i="1"/>
  <c r="P3628" i="1" s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V3627" i="1" s="1"/>
  <c r="T3627" i="1"/>
  <c r="S3627" i="1"/>
  <c r="R3627" i="1"/>
  <c r="Q3627" i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AB3626" i="1" s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V3625" i="1" s="1"/>
  <c r="T3625" i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O3624" i="1"/>
  <c r="P3624" i="1" s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R3623" i="1"/>
  <c r="S3623" i="1" s="1"/>
  <c r="Q3623" i="1"/>
  <c r="O3623" i="1"/>
  <c r="P3623" i="1" s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W3619" i="1"/>
  <c r="U3619" i="1"/>
  <c r="T3619" i="1"/>
  <c r="V3619" i="1" s="1"/>
  <c r="R3619" i="1"/>
  <c r="S3619" i="1" s="1"/>
  <c r="Q3619" i="1"/>
  <c r="O3619" i="1"/>
  <c r="P3619" i="1" s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V3618" i="1" s="1"/>
  <c r="T3618" i="1"/>
  <c r="R3618" i="1"/>
  <c r="S3618" i="1" s="1"/>
  <c r="Q3618" i="1"/>
  <c r="P3618" i="1"/>
  <c r="AB3618" i="1" s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V3617" i="1" s="1"/>
  <c r="T3617" i="1"/>
  <c r="R3617" i="1"/>
  <c r="Q3617" i="1"/>
  <c r="O3617" i="1"/>
  <c r="P3617" i="1" s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V3614" i="1" s="1"/>
  <c r="T3614" i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V3613" i="1" s="1"/>
  <c r="T3613" i="1"/>
  <c r="R3613" i="1"/>
  <c r="S3613" i="1" s="1"/>
  <c r="Q3613" i="1"/>
  <c r="O3613" i="1"/>
  <c r="N3613" i="1"/>
  <c r="P3613" i="1" s="1"/>
  <c r="M3613" i="1"/>
  <c r="L3613" i="1"/>
  <c r="K3613" i="1"/>
  <c r="J3613" i="1"/>
  <c r="I3613" i="1"/>
  <c r="AB3613" i="1" s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V3612" i="1"/>
  <c r="U3612" i="1"/>
  <c r="T3612" i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S3611" i="1"/>
  <c r="R3611" i="1"/>
  <c r="Q3611" i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AB3610" i="1" s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V3609" i="1" s="1"/>
  <c r="T3609" i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R3607" i="1"/>
  <c r="S3607" i="1" s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P3605" i="1" s="1"/>
  <c r="AB3605" i="1" s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V3604" i="1" s="1"/>
  <c r="T3604" i="1"/>
  <c r="R3604" i="1"/>
  <c r="Q3604" i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W3603" i="1"/>
  <c r="U3603" i="1"/>
  <c r="T3603" i="1"/>
  <c r="R3603" i="1"/>
  <c r="S3603" i="1" s="1"/>
  <c r="Q3603" i="1"/>
  <c r="O3603" i="1"/>
  <c r="P3603" i="1" s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V3601" i="1" s="1"/>
  <c r="T3601" i="1"/>
  <c r="R3601" i="1"/>
  <c r="Q3601" i="1"/>
  <c r="S3601" i="1" s="1"/>
  <c r="O3601" i="1"/>
  <c r="P3601" i="1" s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W3599" i="1"/>
  <c r="U3599" i="1"/>
  <c r="T3599" i="1"/>
  <c r="V3599" i="1" s="1"/>
  <c r="R3599" i="1"/>
  <c r="S3599" i="1" s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V3598" i="1" s="1"/>
  <c r="T3598" i="1"/>
  <c r="R3598" i="1"/>
  <c r="S3598" i="1" s="1"/>
  <c r="Q3598" i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V3597" i="1" s="1"/>
  <c r="T3597" i="1"/>
  <c r="R3597" i="1"/>
  <c r="S3597" i="1" s="1"/>
  <c r="Q3597" i="1"/>
  <c r="O3597" i="1"/>
  <c r="N3597" i="1"/>
  <c r="P3597" i="1" s="1"/>
  <c r="M3597" i="1"/>
  <c r="AB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P3596" i="1" s="1"/>
  <c r="AB3596" i="1" s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V3595" i="1" s="1"/>
  <c r="T3595" i="1"/>
  <c r="S3595" i="1"/>
  <c r="R3595" i="1"/>
  <c r="Q3595" i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AB3594" i="1" s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V3593" i="1" s="1"/>
  <c r="T3593" i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AB3593" i="1" s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M3592" i="1" s="1"/>
  <c r="K3592" i="1"/>
  <c r="J3592" i="1"/>
  <c r="AB3592" i="1" s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V3590" i="1"/>
  <c r="U3590" i="1"/>
  <c r="T3590" i="1"/>
  <c r="R3590" i="1"/>
  <c r="S3590" i="1" s="1"/>
  <c r="Q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S3588" i="1"/>
  <c r="R3588" i="1"/>
  <c r="Q3588" i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W3587" i="1"/>
  <c r="U3587" i="1"/>
  <c r="V3587" i="1" s="1"/>
  <c r="T3587" i="1"/>
  <c r="R3587" i="1"/>
  <c r="S3587" i="1" s="1"/>
  <c r="Q3587" i="1"/>
  <c r="O3587" i="1"/>
  <c r="P3587" i="1" s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V3586" i="1" s="1"/>
  <c r="T3586" i="1"/>
  <c r="R3586" i="1"/>
  <c r="S3586" i="1" s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W3585" i="1"/>
  <c r="U3585" i="1"/>
  <c r="V3585" i="1" s="1"/>
  <c r="T3585" i="1"/>
  <c r="S3585" i="1"/>
  <c r="R3585" i="1"/>
  <c r="Q3585" i="1"/>
  <c r="O3585" i="1"/>
  <c r="P3585" i="1" s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W3583" i="1"/>
  <c r="U3583" i="1"/>
  <c r="T3583" i="1"/>
  <c r="S3583" i="1"/>
  <c r="R3583" i="1"/>
  <c r="Q3583" i="1"/>
  <c r="O3583" i="1"/>
  <c r="P3583" i="1" s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V3582" i="1"/>
  <c r="U3582" i="1"/>
  <c r="T3582" i="1"/>
  <c r="R3582" i="1"/>
  <c r="S3582" i="1" s="1"/>
  <c r="Q3582" i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V3581" i="1" s="1"/>
  <c r="T3581" i="1"/>
  <c r="R3581" i="1"/>
  <c r="S3581" i="1" s="1"/>
  <c r="Q3581" i="1"/>
  <c r="O3581" i="1"/>
  <c r="N3581" i="1"/>
  <c r="P3581" i="1" s="1"/>
  <c r="M3581" i="1"/>
  <c r="AB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B3580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P3580" i="1" s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V3578" i="1" s="1"/>
  <c r="T3578" i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V3577" i="1" s="1"/>
  <c r="T3577" i="1"/>
  <c r="R3577" i="1"/>
  <c r="Q3577" i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M3576" i="1" s="1"/>
  <c r="K3576" i="1"/>
  <c r="J3576" i="1"/>
  <c r="AB3576" i="1" s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R3574" i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S3572" i="1"/>
  <c r="R3572" i="1"/>
  <c r="Q3572" i="1"/>
  <c r="O3572" i="1"/>
  <c r="P3572" i="1" s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W3571" i="1"/>
  <c r="U3571" i="1"/>
  <c r="T3571" i="1"/>
  <c r="V3571" i="1" s="1"/>
  <c r="R3571" i="1"/>
  <c r="S3571" i="1" s="1"/>
  <c r="Q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V3570" i="1" s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W3569" i="1"/>
  <c r="U3569" i="1"/>
  <c r="T3569" i="1"/>
  <c r="V3569" i="1" s="1"/>
  <c r="R3569" i="1"/>
  <c r="Q3569" i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R3568" i="1"/>
  <c r="Q3568" i="1"/>
  <c r="S3568" i="1" s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V3566" i="1" s="1"/>
  <c r="T3566" i="1"/>
  <c r="R3566" i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V3565" i="1" s="1"/>
  <c r="T3565" i="1"/>
  <c r="S3565" i="1"/>
  <c r="R3565" i="1"/>
  <c r="Q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R3564" i="1"/>
  <c r="Q3564" i="1"/>
  <c r="S3564" i="1" s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W3562" i="1"/>
  <c r="U3562" i="1"/>
  <c r="V3562" i="1" s="1"/>
  <c r="T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V3561" i="1" s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O3560" i="1"/>
  <c r="P3560" i="1" s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W3559" i="1"/>
  <c r="V3559" i="1"/>
  <c r="U3559" i="1"/>
  <c r="T3559" i="1"/>
  <c r="R3559" i="1"/>
  <c r="S3559" i="1" s="1"/>
  <c r="Q3559" i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R3558" i="1"/>
  <c r="S3558" i="1" s="1"/>
  <c r="Q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AB3553" i="1" s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S3551" i="1"/>
  <c r="R3551" i="1"/>
  <c r="Q3551" i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P3550" i="1"/>
  <c r="O3550" i="1"/>
  <c r="N3550" i="1"/>
  <c r="L3550" i="1"/>
  <c r="K3550" i="1"/>
  <c r="M3550" i="1" s="1"/>
  <c r="J3550" i="1"/>
  <c r="I3550" i="1"/>
  <c r="AB3550" i="1" s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V3549" i="1" s="1"/>
  <c r="T3549" i="1"/>
  <c r="R3549" i="1"/>
  <c r="Q3549" i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V3548" i="1"/>
  <c r="U3548" i="1"/>
  <c r="T3548" i="1"/>
  <c r="S3548" i="1"/>
  <c r="R3548" i="1"/>
  <c r="Q3548" i="1"/>
  <c r="O3548" i="1"/>
  <c r="P3548" i="1" s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S3547" i="1"/>
  <c r="R3547" i="1"/>
  <c r="Q3547" i="1"/>
  <c r="O3547" i="1"/>
  <c r="P3547" i="1" s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AB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R3544" i="1"/>
  <c r="Q3544" i="1"/>
  <c r="S3544" i="1" s="1"/>
  <c r="P3544" i="1"/>
  <c r="O3544" i="1"/>
  <c r="N3544" i="1"/>
  <c r="L3544" i="1"/>
  <c r="M3544" i="1" s="1"/>
  <c r="K3544" i="1"/>
  <c r="J3544" i="1"/>
  <c r="AB3544" i="1" s="1"/>
  <c r="I3544" i="1"/>
  <c r="H3544" i="1"/>
  <c r="G3544" i="1"/>
  <c r="F3544" i="1"/>
  <c r="E3544" i="1"/>
  <c r="D3544" i="1"/>
  <c r="B3544" i="1"/>
  <c r="A3544" i="1" s="1"/>
  <c r="AA3543" i="1"/>
  <c r="Y3543" i="1"/>
  <c r="X3543" i="1"/>
  <c r="W3543" i="1"/>
  <c r="U3543" i="1"/>
  <c r="T3543" i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R3540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W3539" i="1"/>
  <c r="U3539" i="1"/>
  <c r="T3539" i="1"/>
  <c r="V3539" i="1" s="1"/>
  <c r="S3539" i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V3538" i="1" s="1"/>
  <c r="T3538" i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S3535" i="1"/>
  <c r="R3535" i="1"/>
  <c r="Q3535" i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R3532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T3530" i="1"/>
  <c r="S3530" i="1"/>
  <c r="R3530" i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V3528" i="1"/>
  <c r="U3528" i="1"/>
  <c r="T3528" i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V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AB3524" i="1" s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R3517" i="1"/>
  <c r="Q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T3516" i="1"/>
  <c r="V3516" i="1" s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S3514" i="1"/>
  <c r="R3514" i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T3512" i="1"/>
  <c r="V3512" i="1" s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W3511" i="1"/>
  <c r="U3511" i="1"/>
  <c r="T3511" i="1"/>
  <c r="V3511" i="1" s="1"/>
  <c r="S3511" i="1"/>
  <c r="R3511" i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S3510" i="1"/>
  <c r="R3510" i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V3509" i="1"/>
  <c r="U3509" i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V3505" i="1"/>
  <c r="U3505" i="1"/>
  <c r="T3505" i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P3504" i="1" s="1"/>
  <c r="N3504" i="1"/>
  <c r="M3504" i="1"/>
  <c r="L3504" i="1"/>
  <c r="K3504" i="1"/>
  <c r="J3504" i="1"/>
  <c r="AB3504" i="1" s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R3503" i="1"/>
  <c r="Q3503" i="1"/>
  <c r="S3503" i="1" s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V3500" i="1" s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R3495" i="1"/>
  <c r="Q3495" i="1"/>
  <c r="S3495" i="1" s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V3490" i="1" s="1"/>
  <c r="T3490" i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V3488" i="1"/>
  <c r="U3488" i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S3487" i="1"/>
  <c r="R3487" i="1"/>
  <c r="Q3487" i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S3482" i="1"/>
  <c r="R3482" i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V3476" i="1"/>
  <c r="U3476" i="1"/>
  <c r="T3476" i="1"/>
  <c r="R3476" i="1"/>
  <c r="Q3476" i="1"/>
  <c r="S3476" i="1" s="1"/>
  <c r="P3476" i="1"/>
  <c r="AB3476" i="1" s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W3475" i="1"/>
  <c r="U3475" i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R3469" i="1"/>
  <c r="Q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T3468" i="1"/>
  <c r="V3468" i="1" s="1"/>
  <c r="S3468" i="1"/>
  <c r="R3468" i="1"/>
  <c r="Q3468" i="1"/>
  <c r="P3468" i="1"/>
  <c r="AB3468" i="1" s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V3467" i="1"/>
  <c r="U3467" i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AB3465" i="1" s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T3464" i="1"/>
  <c r="V3464" i="1" s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S3462" i="1"/>
  <c r="R3462" i="1"/>
  <c r="Q3462" i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W3461" i="1"/>
  <c r="V3461" i="1"/>
  <c r="U3461" i="1"/>
  <c r="T3461" i="1"/>
  <c r="R3461" i="1"/>
  <c r="S3461" i="1" s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P3460" i="1"/>
  <c r="O3460" i="1"/>
  <c r="N3460" i="1"/>
  <c r="M3460" i="1"/>
  <c r="L3460" i="1"/>
  <c r="K3460" i="1"/>
  <c r="J3460" i="1"/>
  <c r="AB3460" i="1" s="1"/>
  <c r="I3460" i="1"/>
  <c r="H3460" i="1"/>
  <c r="G3460" i="1"/>
  <c r="F3460" i="1"/>
  <c r="E3460" i="1"/>
  <c r="D3460" i="1"/>
  <c r="B3460" i="1"/>
  <c r="A3460" i="1" s="1"/>
  <c r="AA3459" i="1"/>
  <c r="Y3459" i="1"/>
  <c r="X3459" i="1"/>
  <c r="W3459" i="1"/>
  <c r="U3459" i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V3458" i="1" s="1"/>
  <c r="S3458" i="1"/>
  <c r="R3458" i="1"/>
  <c r="Q3458" i="1"/>
  <c r="O3458" i="1"/>
  <c r="N3458" i="1"/>
  <c r="P3458" i="1" s="1"/>
  <c r="M3458" i="1"/>
  <c r="AB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S3457" i="1" s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V3455" i="1" s="1"/>
  <c r="T3455" i="1"/>
  <c r="S3455" i="1"/>
  <c r="R3455" i="1"/>
  <c r="Q3455" i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T3454" i="1"/>
  <c r="V3454" i="1" s="1"/>
  <c r="R3454" i="1"/>
  <c r="S3454" i="1" s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V3453" i="1" s="1"/>
  <c r="T3453" i="1"/>
  <c r="R3453" i="1"/>
  <c r="Q3453" i="1"/>
  <c r="S3453" i="1" s="1"/>
  <c r="P3453" i="1"/>
  <c r="AB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V3450" i="1" s="1"/>
  <c r="T3450" i="1"/>
  <c r="S3450" i="1"/>
  <c r="R3450" i="1"/>
  <c r="Q3450" i="1"/>
  <c r="P3450" i="1"/>
  <c r="O3450" i="1"/>
  <c r="N3450" i="1"/>
  <c r="L3450" i="1"/>
  <c r="K3450" i="1"/>
  <c r="M3450" i="1" s="1"/>
  <c r="AB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W3448" i="1"/>
  <c r="V3448" i="1"/>
  <c r="U3448" i="1"/>
  <c r="T3448" i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P3447" i="1" s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T3446" i="1"/>
  <c r="V3446" i="1" s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R3445" i="1"/>
  <c r="Q3445" i="1"/>
  <c r="S3445" i="1" s="1"/>
  <c r="P3445" i="1"/>
  <c r="O3445" i="1"/>
  <c r="N3445" i="1"/>
  <c r="M3445" i="1"/>
  <c r="AB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S3444" i="1"/>
  <c r="R3444" i="1"/>
  <c r="Q3444" i="1"/>
  <c r="O3444" i="1"/>
  <c r="N3444" i="1"/>
  <c r="P3444" i="1" s="1"/>
  <c r="AB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W3443" i="1"/>
  <c r="U3443" i="1"/>
  <c r="V3443" i="1" s="1"/>
  <c r="T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V3441" i="1" s="1"/>
  <c r="T3441" i="1"/>
  <c r="R3441" i="1"/>
  <c r="Q3441" i="1"/>
  <c r="S3441" i="1" s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S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R3438" i="1"/>
  <c r="S3438" i="1" s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M3437" i="1" s="1"/>
  <c r="K3437" i="1"/>
  <c r="J3437" i="1"/>
  <c r="I3437" i="1"/>
  <c r="AB3437" i="1" s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V3436" i="1" s="1"/>
  <c r="T3436" i="1"/>
  <c r="S3436" i="1"/>
  <c r="R3436" i="1"/>
  <c r="Q3436" i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AB3429" i="1" s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W3427" i="1"/>
  <c r="V3427" i="1"/>
  <c r="U3427" i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V3426" i="1" s="1"/>
  <c r="S3426" i="1"/>
  <c r="R3426" i="1"/>
  <c r="Q3426" i="1"/>
  <c r="P3426" i="1"/>
  <c r="AB3426" i="1" s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V3424" i="1"/>
  <c r="U3424" i="1"/>
  <c r="T3424" i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V3423" i="1" s="1"/>
  <c r="T3423" i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S3421" i="1" s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V3420" i="1" s="1"/>
  <c r="T3420" i="1"/>
  <c r="R3420" i="1"/>
  <c r="S3420" i="1" s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S3418" i="1"/>
  <c r="R3418" i="1"/>
  <c r="Q3418" i="1"/>
  <c r="O3418" i="1"/>
  <c r="N3418" i="1"/>
  <c r="P3418" i="1" s="1"/>
  <c r="L3418" i="1"/>
  <c r="K3418" i="1"/>
  <c r="M3418" i="1" s="1"/>
  <c r="AB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V3415" i="1"/>
  <c r="U3415" i="1"/>
  <c r="T3415" i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V3414" i="1"/>
  <c r="U3414" i="1"/>
  <c r="T3414" i="1"/>
  <c r="S3414" i="1"/>
  <c r="R3414" i="1"/>
  <c r="Q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V3413" i="1"/>
  <c r="U3413" i="1"/>
  <c r="T3413" i="1"/>
  <c r="R3413" i="1"/>
  <c r="Q3413" i="1"/>
  <c r="S3413" i="1" s="1"/>
  <c r="P3413" i="1"/>
  <c r="O3413" i="1"/>
  <c r="N3413" i="1"/>
  <c r="M3413" i="1"/>
  <c r="AB3413" i="1" s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V3411" i="1" s="1"/>
  <c r="T3411" i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V3409" i="1"/>
  <c r="U3409" i="1"/>
  <c r="T3409" i="1"/>
  <c r="R3409" i="1"/>
  <c r="Q3409" i="1"/>
  <c r="S3409" i="1" s="1"/>
  <c r="O3409" i="1"/>
  <c r="P3409" i="1" s="1"/>
  <c r="N3409" i="1"/>
  <c r="L3409" i="1"/>
  <c r="M3409" i="1" s="1"/>
  <c r="AB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T3408" i="1"/>
  <c r="V3408" i="1" s="1"/>
  <c r="R3408" i="1"/>
  <c r="S3408" i="1" s="1"/>
  <c r="Q3408" i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S3406" i="1"/>
  <c r="R3406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S3405" i="1"/>
  <c r="R3405" i="1"/>
  <c r="Q3405" i="1"/>
  <c r="P3405" i="1"/>
  <c r="AB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V3403" i="1" s="1"/>
  <c r="T3403" i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V3401" i="1"/>
  <c r="U3401" i="1"/>
  <c r="T3401" i="1"/>
  <c r="R3401" i="1"/>
  <c r="Q3401" i="1"/>
  <c r="S3401" i="1" s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T3400" i="1"/>
  <c r="V3400" i="1" s="1"/>
  <c r="R3400" i="1"/>
  <c r="S3400" i="1" s="1"/>
  <c r="Q3400" i="1"/>
  <c r="P3400" i="1"/>
  <c r="O3400" i="1"/>
  <c r="N3400" i="1"/>
  <c r="M3400" i="1"/>
  <c r="AB3400" i="1" s="1"/>
  <c r="L3400" i="1"/>
  <c r="K3400" i="1"/>
  <c r="J3400" i="1"/>
  <c r="I3400" i="1"/>
  <c r="H3400" i="1"/>
  <c r="G3400" i="1"/>
  <c r="F3400" i="1"/>
  <c r="E3400" i="1"/>
  <c r="D3400" i="1"/>
  <c r="B3400" i="1"/>
  <c r="A3400" i="1" s="1"/>
  <c r="AB3399" i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V3393" i="1"/>
  <c r="U3393" i="1"/>
  <c r="T3393" i="1"/>
  <c r="R3393" i="1"/>
  <c r="Q3393" i="1"/>
  <c r="S3393" i="1" s="1"/>
  <c r="P3393" i="1"/>
  <c r="O3393" i="1"/>
  <c r="N3393" i="1"/>
  <c r="L3393" i="1"/>
  <c r="K3393" i="1"/>
  <c r="M3393" i="1" s="1"/>
  <c r="AB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S3391" i="1" s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V3390" i="1" s="1"/>
  <c r="T3390" i="1"/>
  <c r="S3390" i="1"/>
  <c r="AB3390" i="1" s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S3389" i="1"/>
  <c r="R3389" i="1"/>
  <c r="Q3389" i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V3388" i="1"/>
  <c r="U3388" i="1"/>
  <c r="T3388" i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AB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V3379" i="1"/>
  <c r="U3379" i="1"/>
  <c r="T3379" i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T3378" i="1"/>
  <c r="V3378" i="1" s="1"/>
  <c r="S3378" i="1"/>
  <c r="R3378" i="1"/>
  <c r="Q3378" i="1"/>
  <c r="P3378" i="1"/>
  <c r="O3378" i="1"/>
  <c r="N3378" i="1"/>
  <c r="M3378" i="1"/>
  <c r="AB3378" i="1" s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V3376" i="1"/>
  <c r="U3376" i="1"/>
  <c r="T3376" i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V3375" i="1" s="1"/>
  <c r="T3375" i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AB3375" i="1" s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S3373" i="1" s="1"/>
  <c r="Q3373" i="1"/>
  <c r="O3373" i="1"/>
  <c r="P3373" i="1" s="1"/>
  <c r="N3373" i="1"/>
  <c r="L3373" i="1"/>
  <c r="K3373" i="1"/>
  <c r="M3373" i="1" s="1"/>
  <c r="J3373" i="1"/>
  <c r="AB3373" i="1" s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V3372" i="1" s="1"/>
  <c r="T3372" i="1"/>
  <c r="R3372" i="1"/>
  <c r="S3372" i="1" s="1"/>
  <c r="Q3372" i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S3370" i="1"/>
  <c r="R3370" i="1"/>
  <c r="Q3370" i="1"/>
  <c r="O3370" i="1"/>
  <c r="N3370" i="1"/>
  <c r="P3370" i="1" s="1"/>
  <c r="AB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V3367" i="1"/>
  <c r="U3367" i="1"/>
  <c r="T3367" i="1"/>
  <c r="S3367" i="1"/>
  <c r="R3367" i="1"/>
  <c r="Q3367" i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V3366" i="1"/>
  <c r="U3366" i="1"/>
  <c r="T3366" i="1"/>
  <c r="S3366" i="1"/>
  <c r="R3366" i="1"/>
  <c r="Q3366" i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V3365" i="1"/>
  <c r="U3365" i="1"/>
  <c r="T3365" i="1"/>
  <c r="R3365" i="1"/>
  <c r="S3365" i="1" s="1"/>
  <c r="Q3365" i="1"/>
  <c r="P3365" i="1"/>
  <c r="O3365" i="1"/>
  <c r="N3365" i="1"/>
  <c r="M3365" i="1"/>
  <c r="AB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AB3364" i="1" s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V3361" i="1"/>
  <c r="U3361" i="1"/>
  <c r="T3361" i="1"/>
  <c r="R3361" i="1"/>
  <c r="Q3361" i="1"/>
  <c r="S3361" i="1" s="1"/>
  <c r="O3361" i="1"/>
  <c r="P3361" i="1" s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T3360" i="1"/>
  <c r="V3360" i="1" s="1"/>
  <c r="R3360" i="1"/>
  <c r="S3360" i="1" s="1"/>
  <c r="Q3360" i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AB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V3355" i="1" s="1"/>
  <c r="T3355" i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V3354" i="1"/>
  <c r="U3354" i="1"/>
  <c r="T3354" i="1"/>
  <c r="S3354" i="1"/>
  <c r="R3354" i="1"/>
  <c r="Q3354" i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V3353" i="1"/>
  <c r="U3353" i="1"/>
  <c r="T3353" i="1"/>
  <c r="R3353" i="1"/>
  <c r="Q3353" i="1"/>
  <c r="S3353" i="1" s="1"/>
  <c r="O3353" i="1"/>
  <c r="P3353" i="1" s="1"/>
  <c r="N3353" i="1"/>
  <c r="M3353" i="1"/>
  <c r="L3353" i="1"/>
  <c r="K3353" i="1"/>
  <c r="J3353" i="1"/>
  <c r="AB3353" i="1" s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T3352" i="1"/>
  <c r="V3352" i="1" s="1"/>
  <c r="R3352" i="1"/>
  <c r="S3352" i="1" s="1"/>
  <c r="Q3352" i="1"/>
  <c r="P3352" i="1"/>
  <c r="O3352" i="1"/>
  <c r="N3352" i="1"/>
  <c r="M3352" i="1"/>
  <c r="AB3352" i="1" s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V3346" i="1"/>
  <c r="U3346" i="1"/>
  <c r="T3346" i="1"/>
  <c r="S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V3345" i="1"/>
  <c r="U3345" i="1"/>
  <c r="T3345" i="1"/>
  <c r="R3345" i="1"/>
  <c r="Q3345" i="1"/>
  <c r="S3345" i="1" s="1"/>
  <c r="P3345" i="1"/>
  <c r="O3345" i="1"/>
  <c r="N3345" i="1"/>
  <c r="L3345" i="1"/>
  <c r="K3345" i="1"/>
  <c r="M3345" i="1" s="1"/>
  <c r="AB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S3344" i="1"/>
  <c r="R3344" i="1"/>
  <c r="Q3344" i="1"/>
  <c r="P3344" i="1"/>
  <c r="AB3344" i="1" s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S3343" i="1" s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S3342" i="1"/>
  <c r="R3342" i="1"/>
  <c r="Q3342" i="1"/>
  <c r="P3342" i="1"/>
  <c r="O3342" i="1"/>
  <c r="N3342" i="1"/>
  <c r="L3342" i="1"/>
  <c r="K3342" i="1"/>
  <c r="M3342" i="1" s="1"/>
  <c r="J3342" i="1"/>
  <c r="I3342" i="1"/>
  <c r="AB3342" i="1" s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V3341" i="1"/>
  <c r="U3341" i="1"/>
  <c r="T3341" i="1"/>
  <c r="S3341" i="1"/>
  <c r="R3341" i="1"/>
  <c r="Q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V3340" i="1"/>
  <c r="U3340" i="1"/>
  <c r="T3340" i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AB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V3331" i="1"/>
  <c r="U3331" i="1"/>
  <c r="T3331" i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AB3330" i="1" s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V3329" i="1"/>
  <c r="U3329" i="1"/>
  <c r="T3329" i="1"/>
  <c r="S3329" i="1"/>
  <c r="R3329" i="1"/>
  <c r="Q3329" i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V3328" i="1"/>
  <c r="U3328" i="1"/>
  <c r="T3328" i="1"/>
  <c r="S3328" i="1"/>
  <c r="R3328" i="1"/>
  <c r="Q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V3327" i="1" s="1"/>
  <c r="T3327" i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R3325" i="1"/>
  <c r="S3325" i="1" s="1"/>
  <c r="Q3325" i="1"/>
  <c r="O3325" i="1"/>
  <c r="P3325" i="1" s="1"/>
  <c r="N3325" i="1"/>
  <c r="L3325" i="1"/>
  <c r="K3325" i="1"/>
  <c r="M3325" i="1" s="1"/>
  <c r="AB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V3324" i="1" s="1"/>
  <c r="T3324" i="1"/>
  <c r="R3324" i="1"/>
  <c r="S3324" i="1" s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B3322" i="1"/>
  <c r="AA3322" i="1"/>
  <c r="Z3322" i="1"/>
  <c r="Y3322" i="1"/>
  <c r="X3322" i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V3319" i="1"/>
  <c r="AB3319" i="1" s="1"/>
  <c r="U3319" i="1"/>
  <c r="T3319" i="1"/>
  <c r="S3319" i="1"/>
  <c r="R3319" i="1"/>
  <c r="Q3319" i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V3318" i="1"/>
  <c r="U3318" i="1"/>
  <c r="T3318" i="1"/>
  <c r="S3318" i="1"/>
  <c r="R3318" i="1"/>
  <c r="Q3318" i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B3317" i="1"/>
  <c r="AA3317" i="1"/>
  <c r="Y3317" i="1"/>
  <c r="Z3317" i="1" s="1"/>
  <c r="X3317" i="1"/>
  <c r="W3317" i="1"/>
  <c r="V3317" i="1"/>
  <c r="U3317" i="1"/>
  <c r="T3317" i="1"/>
  <c r="R3317" i="1"/>
  <c r="S3317" i="1" s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AB3316" i="1" s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R3315" i="1"/>
  <c r="S3315" i="1" s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V3314" i="1" s="1"/>
  <c r="T3314" i="1"/>
  <c r="R3314" i="1"/>
  <c r="Q3314" i="1"/>
  <c r="S3314" i="1" s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P3313" i="1" s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T3312" i="1"/>
  <c r="V3312" i="1" s="1"/>
  <c r="R3312" i="1"/>
  <c r="S3312" i="1" s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V3311" i="1" s="1"/>
  <c r="T3311" i="1"/>
  <c r="R3311" i="1"/>
  <c r="S3311" i="1" s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V3310" i="1" s="1"/>
  <c r="T3310" i="1"/>
  <c r="R3310" i="1"/>
  <c r="Q3310" i="1"/>
  <c r="S3310" i="1" s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P3309" i="1" s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T3308" i="1"/>
  <c r="V3308" i="1" s="1"/>
  <c r="R3308" i="1"/>
  <c r="S3308" i="1" s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V3307" i="1" s="1"/>
  <c r="T3307" i="1"/>
  <c r="R3307" i="1"/>
  <c r="S3307" i="1" s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R3306" i="1"/>
  <c r="Q3306" i="1"/>
  <c r="S3306" i="1" s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P3305" i="1" s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T3304" i="1"/>
  <c r="V3304" i="1" s="1"/>
  <c r="R3304" i="1"/>
  <c r="S3304" i="1" s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V3303" i="1" s="1"/>
  <c r="T3303" i="1"/>
  <c r="R3303" i="1"/>
  <c r="S3303" i="1" s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V3302" i="1" s="1"/>
  <c r="T3302" i="1"/>
  <c r="R3302" i="1"/>
  <c r="Q3302" i="1"/>
  <c r="S3302" i="1" s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P3301" i="1" s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T3300" i="1"/>
  <c r="V3300" i="1" s="1"/>
  <c r="R3300" i="1"/>
  <c r="S3300" i="1" s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V3299" i="1" s="1"/>
  <c r="T3299" i="1"/>
  <c r="R3299" i="1"/>
  <c r="S3299" i="1" s="1"/>
  <c r="Q3299" i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V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T3296" i="1"/>
  <c r="V3296" i="1" s="1"/>
  <c r="R3296" i="1"/>
  <c r="S3296" i="1" s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U3295" i="1"/>
  <c r="V3295" i="1" s="1"/>
  <c r="T3295" i="1"/>
  <c r="R3295" i="1"/>
  <c r="S3295" i="1" s="1"/>
  <c r="Q3295" i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V3294" i="1" s="1"/>
  <c r="T3294" i="1"/>
  <c r="R3294" i="1"/>
  <c r="Q3294" i="1"/>
  <c r="S3294" i="1" s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W3293" i="1"/>
  <c r="U3293" i="1"/>
  <c r="T3293" i="1"/>
  <c r="V3293" i="1" s="1"/>
  <c r="R3293" i="1"/>
  <c r="Q3293" i="1"/>
  <c r="O3293" i="1"/>
  <c r="P3293" i="1" s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T3292" i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V3291" i="1" s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V3290" i="1" s="1"/>
  <c r="T3290" i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S3288" i="1" s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V3286" i="1" s="1"/>
  <c r="T3286" i="1"/>
  <c r="R3286" i="1"/>
  <c r="Q3286" i="1"/>
  <c r="S3286" i="1" s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S3284" i="1" s="1"/>
  <c r="P3284" i="1"/>
  <c r="AB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V3282" i="1" s="1"/>
  <c r="T3282" i="1"/>
  <c r="R3282" i="1"/>
  <c r="Q3282" i="1"/>
  <c r="S3282" i="1" s="1"/>
  <c r="O3282" i="1"/>
  <c r="N3282" i="1"/>
  <c r="P3282" i="1" s="1"/>
  <c r="L3282" i="1"/>
  <c r="K3282" i="1"/>
  <c r="M3282" i="1" s="1"/>
  <c r="AB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S3280" i="1" s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P3276" i="1" s="1"/>
  <c r="AB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V3275" i="1" s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V3274" i="1"/>
  <c r="U3274" i="1"/>
  <c r="T3274" i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R3273" i="1"/>
  <c r="S3273" i="1" s="1"/>
  <c r="Q3273" i="1"/>
  <c r="O3273" i="1"/>
  <c r="P3273" i="1" s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T3272" i="1"/>
  <c r="R3272" i="1"/>
  <c r="Q3272" i="1"/>
  <c r="S3272" i="1" s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U3271" i="1"/>
  <c r="T3271" i="1"/>
  <c r="R3271" i="1"/>
  <c r="S3271" i="1" s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P3268" i="1" s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T3267" i="1"/>
  <c r="V3267" i="1" s="1"/>
  <c r="S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V3266" i="1"/>
  <c r="U3266" i="1"/>
  <c r="T3266" i="1"/>
  <c r="R3266" i="1"/>
  <c r="Q3266" i="1"/>
  <c r="S3266" i="1" s="1"/>
  <c r="P3266" i="1"/>
  <c r="O3266" i="1"/>
  <c r="N3266" i="1"/>
  <c r="L3266" i="1"/>
  <c r="M3266" i="1" s="1"/>
  <c r="AB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R3264" i="1"/>
  <c r="Q3264" i="1"/>
  <c r="S3264" i="1" s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U3263" i="1"/>
  <c r="T3263" i="1"/>
  <c r="R3263" i="1"/>
  <c r="S3263" i="1" s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V3262" i="1"/>
  <c r="U3262" i="1"/>
  <c r="T3262" i="1"/>
  <c r="R3262" i="1"/>
  <c r="Q3262" i="1"/>
  <c r="S3262" i="1" s="1"/>
  <c r="O3262" i="1"/>
  <c r="P3262" i="1" s="1"/>
  <c r="N3262" i="1"/>
  <c r="L3262" i="1"/>
  <c r="K3262" i="1"/>
  <c r="M3262" i="1" s="1"/>
  <c r="J3262" i="1"/>
  <c r="I3262" i="1"/>
  <c r="AB3262" i="1" s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S3259" i="1"/>
  <c r="R3259" i="1"/>
  <c r="Q3259" i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R3258" i="1"/>
  <c r="Q3258" i="1"/>
  <c r="S3258" i="1" s="1"/>
  <c r="O3258" i="1"/>
  <c r="N3258" i="1"/>
  <c r="P3258" i="1" s="1"/>
  <c r="L3258" i="1"/>
  <c r="K3258" i="1"/>
  <c r="M3258" i="1" s="1"/>
  <c r="AB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S3256" i="1"/>
  <c r="R3256" i="1"/>
  <c r="Q3256" i="1"/>
  <c r="P3256" i="1"/>
  <c r="AB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T3255" i="1"/>
  <c r="V3255" i="1" s="1"/>
  <c r="S3255" i="1"/>
  <c r="R3255" i="1"/>
  <c r="Q3255" i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AB3252" i="1" s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T3251" i="1"/>
  <c r="V3251" i="1" s="1"/>
  <c r="S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V3250" i="1" s="1"/>
  <c r="T3250" i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T3247" i="1"/>
  <c r="V3247" i="1" s="1"/>
  <c r="S3247" i="1"/>
  <c r="R3247" i="1"/>
  <c r="Q3247" i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AB3244" i="1" s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T3243" i="1"/>
  <c r="V3243" i="1" s="1"/>
  <c r="S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V3242" i="1" s="1"/>
  <c r="T3242" i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AB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B3233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V3232" i="1"/>
  <c r="U3232" i="1"/>
  <c r="T3232" i="1"/>
  <c r="R3232" i="1"/>
  <c r="Q3232" i="1"/>
  <c r="S3232" i="1" s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V3228" i="1" s="1"/>
  <c r="T3228" i="1"/>
  <c r="R3228" i="1"/>
  <c r="S3228" i="1" s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V3226" i="1" s="1"/>
  <c r="T3226" i="1"/>
  <c r="R3226" i="1"/>
  <c r="Q3226" i="1"/>
  <c r="S3226" i="1" s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S3225" i="1"/>
  <c r="R3225" i="1"/>
  <c r="Q3225" i="1"/>
  <c r="O3225" i="1"/>
  <c r="N3225" i="1"/>
  <c r="P3225" i="1" s="1"/>
  <c r="L3225" i="1"/>
  <c r="M3225" i="1" s="1"/>
  <c r="AB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P3224" i="1" s="1"/>
  <c r="AB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T3223" i="1"/>
  <c r="V3223" i="1" s="1"/>
  <c r="S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V3222" i="1"/>
  <c r="U3222" i="1"/>
  <c r="T3222" i="1"/>
  <c r="R3222" i="1"/>
  <c r="Q3222" i="1"/>
  <c r="S3222" i="1" s="1"/>
  <c r="P3222" i="1"/>
  <c r="O3222" i="1"/>
  <c r="N3222" i="1"/>
  <c r="L3222" i="1"/>
  <c r="M3222" i="1" s="1"/>
  <c r="AB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AB3220" i="1" s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S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V3216" i="1" s="1"/>
  <c r="T3216" i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U3215" i="1"/>
  <c r="V3215" i="1" s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R3213" i="1"/>
  <c r="Q3213" i="1"/>
  <c r="S3213" i="1" s="1"/>
  <c r="O3213" i="1"/>
  <c r="P3213" i="1" s="1"/>
  <c r="N3213" i="1"/>
  <c r="L3213" i="1"/>
  <c r="M3213" i="1" s="1"/>
  <c r="AB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P3210" i="1" s="1"/>
  <c r="N3210" i="1"/>
  <c r="M3210" i="1"/>
  <c r="AB3210" i="1" s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R3208" i="1"/>
  <c r="Q3208" i="1"/>
  <c r="S3208" i="1" s="1"/>
  <c r="P3208" i="1"/>
  <c r="O3208" i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V3206" i="1" s="1"/>
  <c r="T3206" i="1"/>
  <c r="R3206" i="1"/>
  <c r="Q3206" i="1"/>
  <c r="S3206" i="1" s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V3204" i="1"/>
  <c r="U3204" i="1"/>
  <c r="T3204" i="1"/>
  <c r="R3204" i="1"/>
  <c r="Q3204" i="1"/>
  <c r="S3204" i="1" s="1"/>
  <c r="P3204" i="1"/>
  <c r="AB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V3202" i="1"/>
  <c r="U3202" i="1"/>
  <c r="T3202" i="1"/>
  <c r="R3202" i="1"/>
  <c r="Q3202" i="1"/>
  <c r="S3202" i="1" s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S3201" i="1" s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R3199" i="1"/>
  <c r="S3199" i="1" s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V3198" i="1"/>
  <c r="U3198" i="1"/>
  <c r="T3198" i="1"/>
  <c r="R3198" i="1"/>
  <c r="Q3198" i="1"/>
  <c r="S3198" i="1" s="1"/>
  <c r="P3198" i="1"/>
  <c r="O3198" i="1"/>
  <c r="N3198" i="1"/>
  <c r="L3198" i="1"/>
  <c r="K3198" i="1"/>
  <c r="M3198" i="1" s="1"/>
  <c r="J3198" i="1"/>
  <c r="I3198" i="1"/>
  <c r="AB3198" i="1" s="1"/>
  <c r="H3198" i="1"/>
  <c r="G3198" i="1"/>
  <c r="F3198" i="1"/>
  <c r="E3198" i="1"/>
  <c r="D3198" i="1"/>
  <c r="B3198" i="1"/>
  <c r="A3198" i="1" s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T3195" i="1"/>
  <c r="V3195" i="1" s="1"/>
  <c r="S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V3194" i="1"/>
  <c r="U3194" i="1"/>
  <c r="T3194" i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AB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M3189" i="1" s="1"/>
  <c r="AB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V3184" i="1"/>
  <c r="U3184" i="1"/>
  <c r="T3184" i="1"/>
  <c r="R3184" i="1"/>
  <c r="Q3184" i="1"/>
  <c r="S3184" i="1" s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R3182" i="1"/>
  <c r="Q3182" i="1"/>
  <c r="S3182" i="1" s="1"/>
  <c r="O3182" i="1"/>
  <c r="N3182" i="1"/>
  <c r="P3182" i="1" s="1"/>
  <c r="L3182" i="1"/>
  <c r="K3182" i="1"/>
  <c r="M3182" i="1" s="1"/>
  <c r="AB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V3180" i="1" s="1"/>
  <c r="T3180" i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V3178" i="1" s="1"/>
  <c r="T3178" i="1"/>
  <c r="R3178" i="1"/>
  <c r="Q3178" i="1"/>
  <c r="S3178" i="1" s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S3177" i="1"/>
  <c r="R3177" i="1"/>
  <c r="Q3177" i="1"/>
  <c r="O3177" i="1"/>
  <c r="N3177" i="1"/>
  <c r="P3177" i="1" s="1"/>
  <c r="M3177" i="1"/>
  <c r="AB3177" i="1" s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P3176" i="1" s="1"/>
  <c r="AB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S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V3174" i="1"/>
  <c r="U3174" i="1"/>
  <c r="T3174" i="1"/>
  <c r="R3174" i="1"/>
  <c r="Q3174" i="1"/>
  <c r="S3174" i="1" s="1"/>
  <c r="O3174" i="1"/>
  <c r="P3174" i="1" s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T3171" i="1"/>
  <c r="V3171" i="1" s="1"/>
  <c r="S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V3170" i="1" s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V3168" i="1" s="1"/>
  <c r="T3168" i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AB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V3160" i="1"/>
  <c r="U3160" i="1"/>
  <c r="T3160" i="1"/>
  <c r="R3160" i="1"/>
  <c r="Q3160" i="1"/>
  <c r="S3160" i="1" s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S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B3156" i="1"/>
  <c r="AA3156" i="1"/>
  <c r="Y3156" i="1"/>
  <c r="X3156" i="1"/>
  <c r="Z3156" i="1" s="1"/>
  <c r="W3156" i="1"/>
  <c r="V3156" i="1"/>
  <c r="U3156" i="1"/>
  <c r="T3156" i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V3154" i="1"/>
  <c r="U3154" i="1"/>
  <c r="T3154" i="1"/>
  <c r="R3154" i="1"/>
  <c r="Q3154" i="1"/>
  <c r="S3154" i="1" s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S3153" i="1"/>
  <c r="R3153" i="1"/>
  <c r="Q3153" i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R3151" i="1"/>
  <c r="S3151" i="1" s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V3150" i="1"/>
  <c r="U3150" i="1"/>
  <c r="T3150" i="1"/>
  <c r="R3150" i="1"/>
  <c r="Q3150" i="1"/>
  <c r="S3150" i="1" s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T3147" i="1"/>
  <c r="V3147" i="1" s="1"/>
  <c r="S3147" i="1"/>
  <c r="R3147" i="1"/>
  <c r="Q3147" i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V3146" i="1"/>
  <c r="U3146" i="1"/>
  <c r="T3146" i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W3143" i="1"/>
  <c r="U3143" i="1"/>
  <c r="T3143" i="1"/>
  <c r="V3143" i="1" s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AB3142" i="1" s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M3141" i="1" s="1"/>
  <c r="AB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M3137" i="1" s="1"/>
  <c r="AB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V3136" i="1"/>
  <c r="U3136" i="1"/>
  <c r="T3136" i="1"/>
  <c r="R3136" i="1"/>
  <c r="Q3136" i="1"/>
  <c r="S3136" i="1" s="1"/>
  <c r="P3136" i="1"/>
  <c r="O3136" i="1"/>
  <c r="N3136" i="1"/>
  <c r="L3136" i="1"/>
  <c r="K3136" i="1"/>
  <c r="M3136" i="1" s="1"/>
  <c r="J3136" i="1"/>
  <c r="I3136" i="1"/>
  <c r="AB3136" i="1" s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V3132" i="1"/>
  <c r="U3132" i="1"/>
  <c r="T3132" i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V3131" i="1" s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V3130" i="1" s="1"/>
  <c r="T3130" i="1"/>
  <c r="R3130" i="1"/>
  <c r="Q3130" i="1"/>
  <c r="S3130" i="1" s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S3129" i="1"/>
  <c r="R3129" i="1"/>
  <c r="Q3129" i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V3126" i="1"/>
  <c r="U3126" i="1"/>
  <c r="T3126" i="1"/>
  <c r="R3126" i="1"/>
  <c r="Q3126" i="1"/>
  <c r="S3126" i="1" s="1"/>
  <c r="O3126" i="1"/>
  <c r="P3126" i="1" s="1"/>
  <c r="N3126" i="1"/>
  <c r="L3126" i="1"/>
  <c r="M3126" i="1" s="1"/>
  <c r="K3126" i="1"/>
  <c r="J3126" i="1"/>
  <c r="AB3126" i="1" s="1"/>
  <c r="I3126" i="1"/>
  <c r="H3126" i="1"/>
  <c r="G3126" i="1"/>
  <c r="F3126" i="1"/>
  <c r="E3126" i="1"/>
  <c r="D3126" i="1"/>
  <c r="B3126" i="1"/>
  <c r="A3126" i="1" s="1"/>
  <c r="AA3125" i="1"/>
  <c r="Y3125" i="1"/>
  <c r="X3125" i="1"/>
  <c r="W3125" i="1"/>
  <c r="U3125" i="1"/>
  <c r="T3125" i="1"/>
  <c r="V3125" i="1" s="1"/>
  <c r="R3125" i="1"/>
  <c r="Q3125" i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S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V3120" i="1" s="1"/>
  <c r="T3120" i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V3119" i="1" s="1"/>
  <c r="T3119" i="1"/>
  <c r="S3119" i="1"/>
  <c r="R3119" i="1"/>
  <c r="Q3119" i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V3118" i="1" s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R3114" i="1"/>
  <c r="Q3114" i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R3112" i="1"/>
  <c r="Q3112" i="1"/>
  <c r="S3112" i="1" s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S3111" i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V3110" i="1" s="1"/>
  <c r="T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V3108" i="1"/>
  <c r="U3108" i="1"/>
  <c r="T3108" i="1"/>
  <c r="R3108" i="1"/>
  <c r="Q3108" i="1"/>
  <c r="S3108" i="1" s="1"/>
  <c r="O3108" i="1"/>
  <c r="P3108" i="1" s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W3107" i="1"/>
  <c r="U3107" i="1"/>
  <c r="T3107" i="1"/>
  <c r="V3107" i="1" s="1"/>
  <c r="S3107" i="1"/>
  <c r="R3107" i="1"/>
  <c r="Q3107" i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R3106" i="1"/>
  <c r="S3106" i="1" s="1"/>
  <c r="Q3106" i="1"/>
  <c r="P3106" i="1"/>
  <c r="O3106" i="1"/>
  <c r="N3106" i="1"/>
  <c r="L3106" i="1"/>
  <c r="K3106" i="1"/>
  <c r="M3106" i="1" s="1"/>
  <c r="AB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W3105" i="1"/>
  <c r="U3105" i="1"/>
  <c r="V3105" i="1" s="1"/>
  <c r="T3105" i="1"/>
  <c r="S3105" i="1"/>
  <c r="R3105" i="1"/>
  <c r="Q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R3104" i="1"/>
  <c r="Q3104" i="1"/>
  <c r="O3104" i="1"/>
  <c r="P3104" i="1" s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W3103" i="1"/>
  <c r="U3103" i="1"/>
  <c r="T3103" i="1"/>
  <c r="S3103" i="1"/>
  <c r="R3103" i="1"/>
  <c r="Q3103" i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V3102" i="1" s="1"/>
  <c r="T3102" i="1"/>
  <c r="R3102" i="1"/>
  <c r="S3102" i="1" s="1"/>
  <c r="Q3102" i="1"/>
  <c r="P3102" i="1"/>
  <c r="O3102" i="1"/>
  <c r="N3102" i="1"/>
  <c r="L3102" i="1"/>
  <c r="K3102" i="1"/>
  <c r="M3102" i="1" s="1"/>
  <c r="AB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W3101" i="1"/>
  <c r="U3101" i="1"/>
  <c r="V3101" i="1" s="1"/>
  <c r="T3101" i="1"/>
  <c r="S3101" i="1"/>
  <c r="R3101" i="1"/>
  <c r="Q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O3100" i="1"/>
  <c r="P3100" i="1" s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W3099" i="1"/>
  <c r="U3099" i="1"/>
  <c r="T3099" i="1"/>
  <c r="S3099" i="1"/>
  <c r="R3099" i="1"/>
  <c r="Q3099" i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S3098" i="1" s="1"/>
  <c r="Q3098" i="1"/>
  <c r="P3098" i="1"/>
  <c r="O3098" i="1"/>
  <c r="N3098" i="1"/>
  <c r="L3098" i="1"/>
  <c r="K3098" i="1"/>
  <c r="M3098" i="1" s="1"/>
  <c r="AB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W3097" i="1"/>
  <c r="U3097" i="1"/>
  <c r="V3097" i="1" s="1"/>
  <c r="T3097" i="1"/>
  <c r="S3097" i="1"/>
  <c r="R3097" i="1"/>
  <c r="Q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V3096" i="1"/>
  <c r="U3096" i="1"/>
  <c r="T3096" i="1"/>
  <c r="R3096" i="1"/>
  <c r="Q3096" i="1"/>
  <c r="O3096" i="1"/>
  <c r="P3096" i="1" s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W3095" i="1"/>
  <c r="U3095" i="1"/>
  <c r="T3095" i="1"/>
  <c r="S3095" i="1"/>
  <c r="R3095" i="1"/>
  <c r="Q3095" i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V3094" i="1" s="1"/>
  <c r="T3094" i="1"/>
  <c r="S3094" i="1"/>
  <c r="R3094" i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B3091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V3090" i="1" s="1"/>
  <c r="T3090" i="1"/>
  <c r="R3090" i="1"/>
  <c r="S3090" i="1" s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S3089" i="1"/>
  <c r="R3089" i="1"/>
  <c r="Q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R3087" i="1"/>
  <c r="S3087" i="1" s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P3086" i="1"/>
  <c r="O3086" i="1"/>
  <c r="N3086" i="1"/>
  <c r="L3086" i="1"/>
  <c r="K3086" i="1"/>
  <c r="M3086" i="1" s="1"/>
  <c r="J3086" i="1"/>
  <c r="I3086" i="1"/>
  <c r="AB3086" i="1" s="1"/>
  <c r="H3086" i="1"/>
  <c r="G3086" i="1"/>
  <c r="F3086" i="1"/>
  <c r="E3086" i="1"/>
  <c r="D3086" i="1"/>
  <c r="B3086" i="1"/>
  <c r="A3086" i="1" s="1"/>
  <c r="AA3085" i="1"/>
  <c r="Y3085" i="1"/>
  <c r="X3085" i="1"/>
  <c r="W3085" i="1"/>
  <c r="V3085" i="1"/>
  <c r="U3085" i="1"/>
  <c r="T3085" i="1"/>
  <c r="S3085" i="1"/>
  <c r="R3085" i="1"/>
  <c r="Q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W3084" i="1"/>
  <c r="V3084" i="1"/>
  <c r="U3084" i="1"/>
  <c r="T3084" i="1"/>
  <c r="R3084" i="1"/>
  <c r="Q3084" i="1"/>
  <c r="S3084" i="1" s="1"/>
  <c r="O3084" i="1"/>
  <c r="P3084" i="1" s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W3083" i="1"/>
  <c r="U3083" i="1"/>
  <c r="T3083" i="1"/>
  <c r="R3083" i="1"/>
  <c r="S3083" i="1" s="1"/>
  <c r="Q3083" i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R3082" i="1"/>
  <c r="S3082" i="1" s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V3081" i="1" s="1"/>
  <c r="T3081" i="1"/>
  <c r="R3081" i="1"/>
  <c r="S3081" i="1" s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V3080" i="1" s="1"/>
  <c r="AB3080" i="1" s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B3079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V3078" i="1" s="1"/>
  <c r="T3078" i="1"/>
  <c r="R3078" i="1"/>
  <c r="S3078" i="1" s="1"/>
  <c r="Q3078" i="1"/>
  <c r="O3078" i="1"/>
  <c r="P3078" i="1" s="1"/>
  <c r="AB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W3077" i="1"/>
  <c r="U3077" i="1"/>
  <c r="V3077" i="1" s="1"/>
  <c r="T3077" i="1"/>
  <c r="S3077" i="1"/>
  <c r="R3077" i="1"/>
  <c r="Q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W3076" i="1"/>
  <c r="U3076" i="1"/>
  <c r="V3076" i="1" s="1"/>
  <c r="T3076" i="1"/>
  <c r="R3076" i="1"/>
  <c r="Q3076" i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W3075" i="1"/>
  <c r="U3075" i="1"/>
  <c r="T3075" i="1"/>
  <c r="V3075" i="1" s="1"/>
  <c r="S3075" i="1"/>
  <c r="R3075" i="1"/>
  <c r="Q3075" i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V3074" i="1" s="1"/>
  <c r="T3074" i="1"/>
  <c r="S3074" i="1"/>
  <c r="R3074" i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W3072" i="1"/>
  <c r="V3072" i="1"/>
  <c r="U3072" i="1"/>
  <c r="T3072" i="1"/>
  <c r="R3072" i="1"/>
  <c r="Q3072" i="1"/>
  <c r="O3072" i="1"/>
  <c r="P3072" i="1" s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W3071" i="1"/>
  <c r="U3071" i="1"/>
  <c r="T3071" i="1"/>
  <c r="R3071" i="1"/>
  <c r="S3071" i="1" s="1"/>
  <c r="Q3071" i="1"/>
  <c r="O3071" i="1"/>
  <c r="P3071" i="1" s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O3070" i="1"/>
  <c r="P3070" i="1" s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V3068" i="1" s="1"/>
  <c r="T3068" i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T3067" i="1"/>
  <c r="R3067" i="1"/>
  <c r="S3067" i="1" s="1"/>
  <c r="Q3067" i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P3059" i="1" s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V3056" i="1"/>
  <c r="U3056" i="1"/>
  <c r="T3056" i="1"/>
  <c r="R3056" i="1"/>
  <c r="Q3056" i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V3054" i="1"/>
  <c r="U3054" i="1"/>
  <c r="T3054" i="1"/>
  <c r="R3054" i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R3053" i="1"/>
  <c r="S3053" i="1" s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V3052" i="1" s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AB3052" i="1" s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V3050" i="1" s="1"/>
  <c r="T3050" i="1"/>
  <c r="R3050" i="1"/>
  <c r="Q3050" i="1"/>
  <c r="S3050" i="1" s="1"/>
  <c r="O3050" i="1"/>
  <c r="P3050" i="1" s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V3049" i="1" s="1"/>
  <c r="T3049" i="1"/>
  <c r="R3049" i="1"/>
  <c r="S3049" i="1" s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V3048" i="1"/>
  <c r="U3048" i="1"/>
  <c r="T3048" i="1"/>
  <c r="R3048" i="1"/>
  <c r="Q3048" i="1"/>
  <c r="S3048" i="1" s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T3047" i="1"/>
  <c r="S3047" i="1"/>
  <c r="R3047" i="1"/>
  <c r="Q3047" i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S3045" i="1"/>
  <c r="R3045" i="1"/>
  <c r="Q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O3044" i="1"/>
  <c r="P3044" i="1" s="1"/>
  <c r="AB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S3042" i="1"/>
  <c r="R3042" i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S3041" i="1"/>
  <c r="R3041" i="1"/>
  <c r="Q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V3040" i="1" s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AB3040" i="1" s="1"/>
  <c r="H3040" i="1"/>
  <c r="G3040" i="1"/>
  <c r="F3040" i="1"/>
  <c r="E3040" i="1"/>
  <c r="D3040" i="1"/>
  <c r="B3040" i="1"/>
  <c r="A3040" i="1" s="1"/>
  <c r="AA3039" i="1"/>
  <c r="Y3039" i="1"/>
  <c r="X3039" i="1"/>
  <c r="W3039" i="1"/>
  <c r="U3039" i="1"/>
  <c r="T3039" i="1"/>
  <c r="S3039" i="1"/>
  <c r="R3039" i="1"/>
  <c r="Q3039" i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V3036" i="1" s="1"/>
  <c r="T3036" i="1"/>
  <c r="R3036" i="1"/>
  <c r="Q3036" i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R3035" i="1"/>
  <c r="Q3035" i="1"/>
  <c r="S3035" i="1" s="1"/>
  <c r="O3035" i="1"/>
  <c r="P3035" i="1" s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T3033" i="1"/>
  <c r="V3033" i="1" s="1"/>
  <c r="S3033" i="1"/>
  <c r="R3033" i="1"/>
  <c r="Q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V3032" i="1" s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V3030" i="1"/>
  <c r="U3030" i="1"/>
  <c r="T3030" i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S3027" i="1"/>
  <c r="R3027" i="1"/>
  <c r="Q3027" i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B3026" i="1"/>
  <c r="AA3026" i="1"/>
  <c r="Y3026" i="1"/>
  <c r="X3026" i="1"/>
  <c r="Z3026" i="1" s="1"/>
  <c r="W3026" i="1"/>
  <c r="U3026" i="1"/>
  <c r="V3026" i="1" s="1"/>
  <c r="T3026" i="1"/>
  <c r="R3026" i="1"/>
  <c r="Q3026" i="1"/>
  <c r="S3026" i="1" s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V3025" i="1" s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V3024" i="1" s="1"/>
  <c r="T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T3023" i="1"/>
  <c r="V3023" i="1" s="1"/>
  <c r="R3023" i="1"/>
  <c r="S3023" i="1" s="1"/>
  <c r="Q3023" i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R3022" i="1"/>
  <c r="Q3022" i="1"/>
  <c r="S3022" i="1" s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V3020" i="1"/>
  <c r="U3020" i="1"/>
  <c r="T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V3018" i="1"/>
  <c r="U3018" i="1"/>
  <c r="T3018" i="1"/>
  <c r="S3018" i="1"/>
  <c r="R3018" i="1"/>
  <c r="Q3018" i="1"/>
  <c r="O3018" i="1"/>
  <c r="P3018" i="1" s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V3016" i="1" s="1"/>
  <c r="T3016" i="1"/>
  <c r="R3016" i="1"/>
  <c r="Q3016" i="1"/>
  <c r="S3016" i="1" s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S3015" i="1" s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P3011" i="1" s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T3009" i="1"/>
  <c r="V3009" i="1" s="1"/>
  <c r="R3009" i="1"/>
  <c r="S3009" i="1" s="1"/>
  <c r="Q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V3008" i="1"/>
  <c r="U3008" i="1"/>
  <c r="T3008" i="1"/>
  <c r="R3008" i="1"/>
  <c r="Q3008" i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V3006" i="1"/>
  <c r="U3006" i="1"/>
  <c r="T3006" i="1"/>
  <c r="R3006" i="1"/>
  <c r="S3006" i="1" s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R3005" i="1"/>
  <c r="S3005" i="1" s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V3004" i="1" s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R3002" i="1"/>
  <c r="Q3002" i="1"/>
  <c r="S3002" i="1" s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V3001" i="1" s="1"/>
  <c r="T3001" i="1"/>
  <c r="R3001" i="1"/>
  <c r="S3001" i="1" s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V3000" i="1"/>
  <c r="U3000" i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T2999" i="1"/>
  <c r="S2999" i="1"/>
  <c r="R2999" i="1"/>
  <c r="Q2999" i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S2997" i="1"/>
  <c r="R2997" i="1"/>
  <c r="Q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R2996" i="1"/>
  <c r="Q2996" i="1"/>
  <c r="S2996" i="1" s="1"/>
  <c r="O2996" i="1"/>
  <c r="P2996" i="1" s="1"/>
  <c r="AB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V2994" i="1" s="1"/>
  <c r="T2994" i="1"/>
  <c r="S2994" i="1"/>
  <c r="R2994" i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V2993" i="1" s="1"/>
  <c r="T2993" i="1"/>
  <c r="S2993" i="1"/>
  <c r="R2993" i="1"/>
  <c r="Q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V2992" i="1" s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T2991" i="1"/>
  <c r="S2991" i="1"/>
  <c r="R2991" i="1"/>
  <c r="Q2991" i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S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V2988" i="1" s="1"/>
  <c r="T2988" i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P2987" i="1" s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S2985" i="1"/>
  <c r="R2985" i="1"/>
  <c r="Q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V2984" i="1" s="1"/>
  <c r="T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S2981" i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S2979" i="1"/>
  <c r="R2979" i="1"/>
  <c r="Q2979" i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V2978" i="1" s="1"/>
  <c r="AB2978" i="1" s="1"/>
  <c r="T2978" i="1"/>
  <c r="R2978" i="1"/>
  <c r="Q2978" i="1"/>
  <c r="S2978" i="1" s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V2977" i="1" s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V2976" i="1" s="1"/>
  <c r="T2976" i="1"/>
  <c r="R2976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T2975" i="1"/>
  <c r="V2975" i="1" s="1"/>
  <c r="R2975" i="1"/>
  <c r="S2975" i="1" s="1"/>
  <c r="Q2975" i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R2974" i="1"/>
  <c r="Q2974" i="1"/>
  <c r="S2974" i="1" s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V2972" i="1"/>
  <c r="U2972" i="1"/>
  <c r="T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V2970" i="1"/>
  <c r="U2970" i="1"/>
  <c r="T2970" i="1"/>
  <c r="S2970" i="1"/>
  <c r="R2970" i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R2968" i="1"/>
  <c r="Q2968" i="1"/>
  <c r="S2968" i="1" s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S2967" i="1" s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P2962" i="1" s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T2961" i="1"/>
  <c r="V2961" i="1" s="1"/>
  <c r="R2961" i="1"/>
  <c r="S2961" i="1" s="1"/>
  <c r="Q2961" i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V2960" i="1"/>
  <c r="U2960" i="1"/>
  <c r="T2960" i="1"/>
  <c r="R2960" i="1"/>
  <c r="Q2960" i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V2958" i="1"/>
  <c r="U2958" i="1"/>
  <c r="T2958" i="1"/>
  <c r="S2958" i="1"/>
  <c r="R2958" i="1"/>
  <c r="Q2958" i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S2957" i="1"/>
  <c r="R2957" i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V2956" i="1" s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V2953" i="1" s="1"/>
  <c r="T2953" i="1"/>
  <c r="R2953" i="1"/>
  <c r="S2953" i="1" s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T2951" i="1"/>
  <c r="S2951" i="1"/>
  <c r="R2951" i="1"/>
  <c r="Q2951" i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S2949" i="1"/>
  <c r="R2949" i="1"/>
  <c r="Q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V2946" i="1"/>
  <c r="U2946" i="1"/>
  <c r="T2946" i="1"/>
  <c r="S2946" i="1"/>
  <c r="R2946" i="1"/>
  <c r="Q2946" i="1"/>
  <c r="P2946" i="1"/>
  <c r="O2946" i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V2944" i="1" s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T2943" i="1"/>
  <c r="S2943" i="1"/>
  <c r="R2943" i="1"/>
  <c r="Q2943" i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AB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B2940" i="1"/>
  <c r="AA2940" i="1"/>
  <c r="Z2940" i="1"/>
  <c r="Y2940" i="1"/>
  <c r="X2940" i="1"/>
  <c r="W2940" i="1"/>
  <c r="U2940" i="1"/>
  <c r="V2940" i="1" s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P2939" i="1" s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S2937" i="1"/>
  <c r="R2937" i="1"/>
  <c r="Q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V2936" i="1" s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S2933" i="1"/>
  <c r="R2933" i="1"/>
  <c r="Q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V2932" i="1" s="1"/>
  <c r="T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S2931" i="1"/>
  <c r="R2931" i="1"/>
  <c r="Q2931" i="1"/>
  <c r="P2931" i="1"/>
  <c r="AB2931" i="1" s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V2928" i="1" s="1"/>
  <c r="T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T2927" i="1"/>
  <c r="R2927" i="1"/>
  <c r="S2927" i="1" s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R2926" i="1"/>
  <c r="Q2926" i="1"/>
  <c r="S2926" i="1" s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V2924" i="1"/>
  <c r="U2924" i="1"/>
  <c r="T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K2922" i="1"/>
  <c r="M2922" i="1" s="1"/>
  <c r="AB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P2918" i="1"/>
  <c r="AB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K2914" i="1"/>
  <c r="M2914" i="1" s="1"/>
  <c r="AB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K2910" i="1"/>
  <c r="M2910" i="1" s="1"/>
  <c r="AB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P2906" i="1"/>
  <c r="AB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K2898" i="1"/>
  <c r="M2898" i="1" s="1"/>
  <c r="AB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P2894" i="1"/>
  <c r="AB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K2890" i="1"/>
  <c r="M2890" i="1" s="1"/>
  <c r="AB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R2878" i="1"/>
  <c r="Q2878" i="1"/>
  <c r="S2878" i="1" s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B2874" i="1"/>
  <c r="AA2874" i="1"/>
  <c r="Y2874" i="1"/>
  <c r="Z2874" i="1" s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AB2872" i="1" s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T2871" i="1"/>
  <c r="V2871" i="1" s="1"/>
  <c r="R2871" i="1"/>
  <c r="Q2871" i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V2868" i="1" s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S2865" i="1"/>
  <c r="R2865" i="1"/>
  <c r="Q2865" i="1"/>
  <c r="P2865" i="1"/>
  <c r="AB2865" i="1" s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S2864" i="1"/>
  <c r="R2864" i="1"/>
  <c r="Q2864" i="1"/>
  <c r="P2864" i="1"/>
  <c r="O2864" i="1"/>
  <c r="N2864" i="1"/>
  <c r="L2864" i="1"/>
  <c r="K2864" i="1"/>
  <c r="M2864" i="1" s="1"/>
  <c r="J2864" i="1"/>
  <c r="I2864" i="1"/>
  <c r="AB2864" i="1" s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B2858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AB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S2852" i="1"/>
  <c r="R2852" i="1"/>
  <c r="Q2852" i="1"/>
  <c r="P2852" i="1"/>
  <c r="AB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V2846" i="1" s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R2845" i="1"/>
  <c r="Q2845" i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R2844" i="1"/>
  <c r="Q2844" i="1"/>
  <c r="S2844" i="1" s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S2840" i="1"/>
  <c r="R2840" i="1"/>
  <c r="Q2840" i="1"/>
  <c r="P2840" i="1"/>
  <c r="O2840" i="1"/>
  <c r="N2840" i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AB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W2833" i="1"/>
  <c r="U2833" i="1"/>
  <c r="T2833" i="1"/>
  <c r="V2833" i="1" s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V2826" i="1"/>
  <c r="U2826" i="1"/>
  <c r="T2826" i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AB2824" i="1" s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T2823" i="1"/>
  <c r="V2823" i="1" s="1"/>
  <c r="R2823" i="1"/>
  <c r="Q2823" i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S2817" i="1"/>
  <c r="R2817" i="1"/>
  <c r="Q2817" i="1"/>
  <c r="P2817" i="1"/>
  <c r="AB2817" i="1" s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S2816" i="1"/>
  <c r="R2816" i="1"/>
  <c r="Q2816" i="1"/>
  <c r="P2816" i="1"/>
  <c r="O2816" i="1"/>
  <c r="N2816" i="1"/>
  <c r="L2816" i="1"/>
  <c r="K2816" i="1"/>
  <c r="M2816" i="1" s="1"/>
  <c r="J2816" i="1"/>
  <c r="I2816" i="1"/>
  <c r="AB2816" i="1" s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U2815" i="1"/>
  <c r="T2815" i="1"/>
  <c r="V2815" i="1" s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B2810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AB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S2804" i="1"/>
  <c r="R2804" i="1"/>
  <c r="Q2804" i="1"/>
  <c r="P2804" i="1"/>
  <c r="AB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V2798" i="1" s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R2797" i="1"/>
  <c r="Q2797" i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R2796" i="1"/>
  <c r="Q2796" i="1"/>
  <c r="S2796" i="1" s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R2794" i="1"/>
  <c r="Q2794" i="1"/>
  <c r="S2794" i="1" s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V2793" i="1" s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S2792" i="1"/>
  <c r="R2792" i="1"/>
  <c r="Q2792" i="1"/>
  <c r="P2792" i="1"/>
  <c r="O2792" i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V2790" i="1"/>
  <c r="U2790" i="1"/>
  <c r="T2790" i="1"/>
  <c r="R2790" i="1"/>
  <c r="Q2790" i="1"/>
  <c r="S2790" i="1" s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V2780" i="1" s="1"/>
  <c r="T2780" i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V2778" i="1"/>
  <c r="U2778" i="1"/>
  <c r="T2778" i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P2776" i="1"/>
  <c r="AB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T2775" i="1"/>
  <c r="V2775" i="1" s="1"/>
  <c r="R2775" i="1"/>
  <c r="Q2775" i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S2769" i="1"/>
  <c r="R2769" i="1"/>
  <c r="Q2769" i="1"/>
  <c r="P2769" i="1"/>
  <c r="AB2769" i="1" s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S2768" i="1"/>
  <c r="R2768" i="1"/>
  <c r="Q2768" i="1"/>
  <c r="P2768" i="1"/>
  <c r="O2768" i="1"/>
  <c r="N2768" i="1"/>
  <c r="L2768" i="1"/>
  <c r="K2768" i="1"/>
  <c r="M2768" i="1" s="1"/>
  <c r="J2768" i="1"/>
  <c r="I2768" i="1"/>
  <c r="AB2768" i="1" s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U2767" i="1"/>
  <c r="T2767" i="1"/>
  <c r="V2767" i="1" s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B2762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AB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S2757" i="1"/>
  <c r="R2757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S2756" i="1"/>
  <c r="R2756" i="1"/>
  <c r="Q2756" i="1"/>
  <c r="P2756" i="1"/>
  <c r="AB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V2750" i="1" s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V2749" i="1" s="1"/>
  <c r="R2749" i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V2746" i="1"/>
  <c r="U2746" i="1"/>
  <c r="T2746" i="1"/>
  <c r="R2746" i="1"/>
  <c r="Q2746" i="1"/>
  <c r="S2746" i="1" s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AB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T2741" i="1"/>
  <c r="V2741" i="1" s="1"/>
  <c r="R2741" i="1"/>
  <c r="Q2741" i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N2737" i="1"/>
  <c r="P2737" i="1" s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Q2736" i="1"/>
  <c r="S2736" i="1" s="1"/>
  <c r="P2736" i="1"/>
  <c r="O2736" i="1"/>
  <c r="N2736" i="1"/>
  <c r="L2736" i="1"/>
  <c r="K2736" i="1"/>
  <c r="M2736" i="1" s="1"/>
  <c r="AB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S2733" i="1" s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S2725" i="1" s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V2723" i="1"/>
  <c r="U2723" i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S2721" i="1"/>
  <c r="R2721" i="1"/>
  <c r="Q2721" i="1"/>
  <c r="P2721" i="1"/>
  <c r="O2721" i="1"/>
  <c r="N2721" i="1"/>
  <c r="M2721" i="1"/>
  <c r="AB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S2720" i="1"/>
  <c r="R2720" i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U2719" i="1"/>
  <c r="T2719" i="1"/>
  <c r="V2719" i="1" s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V2718" i="1"/>
  <c r="U2718" i="1"/>
  <c r="T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W2717" i="1"/>
  <c r="U2717" i="1"/>
  <c r="T2717" i="1"/>
  <c r="V2717" i="1" s="1"/>
  <c r="R2717" i="1"/>
  <c r="S2717" i="1" s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V2716" i="1" s="1"/>
  <c r="T2716" i="1"/>
  <c r="R2716" i="1"/>
  <c r="Q2716" i="1"/>
  <c r="S2716" i="1" s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P2714" i="1" s="1"/>
  <c r="N2714" i="1"/>
  <c r="M2714" i="1"/>
  <c r="AB2714" i="1" s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R2713" i="1"/>
  <c r="S2713" i="1" s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W2711" i="1"/>
  <c r="V2711" i="1"/>
  <c r="U2711" i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V2710" i="1" s="1"/>
  <c r="T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Q2708" i="1"/>
  <c r="S2708" i="1" s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AB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R2701" i="1"/>
  <c r="Q2701" i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S2696" i="1"/>
  <c r="R2696" i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V2694" i="1"/>
  <c r="U2694" i="1"/>
  <c r="T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S2688" i="1" s="1"/>
  <c r="P2688" i="1"/>
  <c r="O2688" i="1"/>
  <c r="N2688" i="1"/>
  <c r="L2688" i="1"/>
  <c r="K2688" i="1"/>
  <c r="M2688" i="1" s="1"/>
  <c r="J2688" i="1"/>
  <c r="I2688" i="1"/>
  <c r="AB2688" i="1" s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V2687" i="1"/>
  <c r="U2687" i="1"/>
  <c r="T2687" i="1"/>
  <c r="R2687" i="1"/>
  <c r="Q2687" i="1"/>
  <c r="S2687" i="1" s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V2676" i="1" s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AB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S2671" i="1"/>
  <c r="R2671" i="1"/>
  <c r="Q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T2670" i="1"/>
  <c r="V2670" i="1" s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T2669" i="1"/>
  <c r="V2669" i="1" s="1"/>
  <c r="R2669" i="1"/>
  <c r="S2669" i="1" s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O2668" i="1"/>
  <c r="P2668" i="1" s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V2667" i="1"/>
  <c r="U2667" i="1"/>
  <c r="T2667" i="1"/>
  <c r="R2667" i="1"/>
  <c r="Q2667" i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V2664" i="1" s="1"/>
  <c r="T2664" i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S2663" i="1" s="1"/>
  <c r="Q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U2662" i="1"/>
  <c r="T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V2660" i="1"/>
  <c r="U2660" i="1"/>
  <c r="T2660" i="1"/>
  <c r="S2660" i="1"/>
  <c r="R2660" i="1"/>
  <c r="Q2660" i="1"/>
  <c r="P2660" i="1"/>
  <c r="O2660" i="1"/>
  <c r="N2660" i="1"/>
  <c r="L2660" i="1"/>
  <c r="K2660" i="1"/>
  <c r="M2660" i="1" s="1"/>
  <c r="AB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AB2657" i="1" s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S2652" i="1"/>
  <c r="R2652" i="1"/>
  <c r="Q2652" i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T2650" i="1"/>
  <c r="V2650" i="1" s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V2647" i="1" s="1"/>
  <c r="T2647" i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V2645" i="1" s="1"/>
  <c r="T2645" i="1"/>
  <c r="R2645" i="1"/>
  <c r="Q2645" i="1"/>
  <c r="S2645" i="1" s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T2642" i="1"/>
  <c r="S2642" i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V2639" i="1" s="1"/>
  <c r="T2639" i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V2637" i="1" s="1"/>
  <c r="T2637" i="1"/>
  <c r="R2637" i="1"/>
  <c r="Q2637" i="1"/>
  <c r="S2637" i="1" s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T2636" i="1"/>
  <c r="V2636" i="1" s="1"/>
  <c r="R2636" i="1"/>
  <c r="Q2636" i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R2635" i="1"/>
  <c r="Q2635" i="1"/>
  <c r="S2635" i="1" s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T2634" i="1"/>
  <c r="S2634" i="1"/>
  <c r="R2634" i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V2631" i="1" s="1"/>
  <c r="T2631" i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V2629" i="1" s="1"/>
  <c r="T2629" i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T2626" i="1"/>
  <c r="V2626" i="1" s="1"/>
  <c r="S2626" i="1"/>
  <c r="R2626" i="1"/>
  <c r="Q2626" i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AB2625" i="1" s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V2623" i="1" s="1"/>
  <c r="T2623" i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V2621" i="1" s="1"/>
  <c r="T2621" i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T2620" i="1"/>
  <c r="V2620" i="1" s="1"/>
  <c r="R2620" i="1"/>
  <c r="Q2620" i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P2619" i="1" s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T2618" i="1"/>
  <c r="V2618" i="1" s="1"/>
  <c r="S2618" i="1"/>
  <c r="R2618" i="1"/>
  <c r="Q2618" i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V2615" i="1" s="1"/>
  <c r="T2615" i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V2613" i="1" s="1"/>
  <c r="T2613" i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T2612" i="1"/>
  <c r="V2612" i="1" s="1"/>
  <c r="R2612" i="1"/>
  <c r="Q2612" i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T2610" i="1"/>
  <c r="V2610" i="1" s="1"/>
  <c r="S2610" i="1"/>
  <c r="R2610" i="1"/>
  <c r="Q2610" i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V2607" i="1" s="1"/>
  <c r="T2607" i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V2605" i="1" s="1"/>
  <c r="T2605" i="1"/>
  <c r="R2605" i="1"/>
  <c r="Q2605" i="1"/>
  <c r="S2605" i="1" s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T2602" i="1"/>
  <c r="S2602" i="1"/>
  <c r="R2602" i="1"/>
  <c r="Q2602" i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V2601" i="1"/>
  <c r="U2601" i="1"/>
  <c r="T2601" i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V2599" i="1" s="1"/>
  <c r="T2599" i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V2597" i="1" s="1"/>
  <c r="T2597" i="1"/>
  <c r="R2597" i="1"/>
  <c r="Q2597" i="1"/>
  <c r="S2597" i="1" s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R2595" i="1"/>
  <c r="Q2595" i="1"/>
  <c r="S2595" i="1" s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T2594" i="1"/>
  <c r="V2594" i="1" s="1"/>
  <c r="S2594" i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V2593" i="1"/>
  <c r="U2593" i="1"/>
  <c r="T2593" i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V2591" i="1" s="1"/>
  <c r="T2591" i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V2589" i="1" s="1"/>
  <c r="T2589" i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T2588" i="1"/>
  <c r="V2588" i="1" s="1"/>
  <c r="R2588" i="1"/>
  <c r="Q2588" i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T2586" i="1"/>
  <c r="V2586" i="1" s="1"/>
  <c r="S2586" i="1"/>
  <c r="R2586" i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V2583" i="1" s="1"/>
  <c r="T2583" i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V2581" i="1" s="1"/>
  <c r="T2581" i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T2578" i="1"/>
  <c r="S2578" i="1"/>
  <c r="R2578" i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V2577" i="1"/>
  <c r="U2577" i="1"/>
  <c r="T2577" i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V2575" i="1" s="1"/>
  <c r="T2575" i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V2573" i="1" s="1"/>
  <c r="T2573" i="1"/>
  <c r="R2573" i="1"/>
  <c r="Q2573" i="1"/>
  <c r="S2573" i="1" s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P2571" i="1" s="1"/>
  <c r="AB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T2570" i="1"/>
  <c r="S2570" i="1"/>
  <c r="R2570" i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AB2569" i="1" s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V2565" i="1" s="1"/>
  <c r="T2565" i="1"/>
  <c r="R2565" i="1"/>
  <c r="Q2565" i="1"/>
  <c r="S2565" i="1" s="1"/>
  <c r="O2565" i="1"/>
  <c r="P2565" i="1" s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T2564" i="1"/>
  <c r="V2564" i="1" s="1"/>
  <c r="R2564" i="1"/>
  <c r="Q2564" i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V2562" i="1" s="1"/>
  <c r="T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M2560" i="1" s="1"/>
  <c r="AB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V2559" i="1" s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S2556" i="1"/>
  <c r="R2556" i="1"/>
  <c r="Q2556" i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S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R2549" i="1"/>
  <c r="Q2549" i="1"/>
  <c r="S2549" i="1" s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W2548" i="1"/>
  <c r="U2548" i="1"/>
  <c r="T2548" i="1"/>
  <c r="V2548" i="1" s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S2542" i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V2541" i="1"/>
  <c r="U2541" i="1"/>
  <c r="T2541" i="1"/>
  <c r="R2541" i="1"/>
  <c r="Q2541" i="1"/>
  <c r="S2541" i="1" s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V2537" i="1"/>
  <c r="U2537" i="1"/>
  <c r="T2537" i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V2535" i="1" s="1"/>
  <c r="T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V2533" i="1"/>
  <c r="U2533" i="1"/>
  <c r="T2533" i="1"/>
  <c r="R2533" i="1"/>
  <c r="Q2533" i="1"/>
  <c r="S2533" i="1" s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V2531" i="1" s="1"/>
  <c r="T2531" i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S2528" i="1"/>
  <c r="R2528" i="1"/>
  <c r="Q2528" i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V2527" i="1" s="1"/>
  <c r="T2527" i="1"/>
  <c r="S2527" i="1"/>
  <c r="R2527" i="1"/>
  <c r="Q2527" i="1"/>
  <c r="P2527" i="1"/>
  <c r="AB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P2523" i="1" s="1"/>
  <c r="AB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P2521" i="1" s="1"/>
  <c r="AB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S2520" i="1"/>
  <c r="R2520" i="1"/>
  <c r="Q2520" i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V2517" i="1"/>
  <c r="U2517" i="1"/>
  <c r="T2517" i="1"/>
  <c r="R2517" i="1"/>
  <c r="Q2517" i="1"/>
  <c r="S2517" i="1" s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V2513" i="1"/>
  <c r="U2513" i="1"/>
  <c r="T2513" i="1"/>
  <c r="R2513" i="1"/>
  <c r="Q2513" i="1"/>
  <c r="S2513" i="1" s="1"/>
  <c r="P2513" i="1"/>
  <c r="AB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V2511" i="1" s="1"/>
  <c r="T2511" i="1"/>
  <c r="R2511" i="1"/>
  <c r="Q2511" i="1"/>
  <c r="S2511" i="1" s="1"/>
  <c r="O2511" i="1"/>
  <c r="P2511" i="1" s="1"/>
  <c r="AB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M2510" i="1"/>
  <c r="AB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S2509" i="1"/>
  <c r="R2509" i="1"/>
  <c r="Q2509" i="1"/>
  <c r="O2509" i="1"/>
  <c r="P2509" i="1" s="1"/>
  <c r="N2509" i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V2506" i="1"/>
  <c r="U2506" i="1"/>
  <c r="T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S2505" i="1"/>
  <c r="R2505" i="1"/>
  <c r="Q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R2501" i="1"/>
  <c r="Q2501" i="1"/>
  <c r="S2501" i="1" s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V2497" i="1" s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S2495" i="1"/>
  <c r="R2495" i="1"/>
  <c r="Q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V2491" i="1" s="1"/>
  <c r="T2491" i="1"/>
  <c r="R2491" i="1"/>
  <c r="Q2491" i="1"/>
  <c r="S2491" i="1" s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V2490" i="1"/>
  <c r="U2490" i="1"/>
  <c r="T2490" i="1"/>
  <c r="R2490" i="1"/>
  <c r="Q2490" i="1"/>
  <c r="S2490" i="1" s="1"/>
  <c r="P2490" i="1"/>
  <c r="O2490" i="1"/>
  <c r="N2490" i="1"/>
  <c r="L2490" i="1"/>
  <c r="M2490" i="1" s="1"/>
  <c r="AB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V2489" i="1" s="1"/>
  <c r="S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V2488" i="1"/>
  <c r="U2488" i="1"/>
  <c r="T2488" i="1"/>
  <c r="R2488" i="1"/>
  <c r="Q2488" i="1"/>
  <c r="S2488" i="1" s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T2485" i="1"/>
  <c r="S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V2484" i="1"/>
  <c r="U2484" i="1"/>
  <c r="T2484" i="1"/>
  <c r="R2484" i="1"/>
  <c r="Q2484" i="1"/>
  <c r="S2484" i="1" s="1"/>
  <c r="P2484" i="1"/>
  <c r="AB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T2482" i="1"/>
  <c r="V2482" i="1" s="1"/>
  <c r="R2482" i="1"/>
  <c r="Q2482" i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V2480" i="1"/>
  <c r="U2480" i="1"/>
  <c r="T2480" i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V2479" i="1" s="1"/>
  <c r="S2479" i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T2473" i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V2470" i="1"/>
  <c r="U2470" i="1"/>
  <c r="T2470" i="1"/>
  <c r="R2470" i="1"/>
  <c r="Q2470" i="1"/>
  <c r="S2470" i="1" s="1"/>
  <c r="P2470" i="1"/>
  <c r="AB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V2466" i="1"/>
  <c r="U2466" i="1"/>
  <c r="T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S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R2464" i="1"/>
  <c r="Q2464" i="1"/>
  <c r="S2464" i="1" s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V2463" i="1"/>
  <c r="U2463" i="1"/>
  <c r="T2463" i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S2461" i="1"/>
  <c r="R2461" i="1"/>
  <c r="Q2461" i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V2458" i="1"/>
  <c r="U2458" i="1"/>
  <c r="T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S2457" i="1"/>
  <c r="R2457" i="1"/>
  <c r="Q2457" i="1"/>
  <c r="O2457" i="1"/>
  <c r="N2457" i="1"/>
  <c r="P2457" i="1" s="1"/>
  <c r="M2457" i="1"/>
  <c r="AB2457" i="1" s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R2456" i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R2453" i="1"/>
  <c r="Q2453" i="1"/>
  <c r="S2453" i="1" s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R2449" i="1"/>
  <c r="Q2449" i="1"/>
  <c r="S2449" i="1" s="1"/>
  <c r="P2449" i="1"/>
  <c r="AB2449" i="1" s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S2447" i="1"/>
  <c r="R2447" i="1"/>
  <c r="Q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R2446" i="1"/>
  <c r="Q2446" i="1"/>
  <c r="S2446" i="1" s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V2442" i="1"/>
  <c r="U2442" i="1"/>
  <c r="T2442" i="1"/>
  <c r="R2442" i="1"/>
  <c r="Q2442" i="1"/>
  <c r="S2442" i="1" s="1"/>
  <c r="P2442" i="1"/>
  <c r="O2442" i="1"/>
  <c r="N2442" i="1"/>
  <c r="L2442" i="1"/>
  <c r="M2442" i="1" s="1"/>
  <c r="AB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R2440" i="1"/>
  <c r="Q2440" i="1"/>
  <c r="S2440" i="1" s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P2438" i="1" s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T2437" i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V2436" i="1"/>
  <c r="U2436" i="1"/>
  <c r="T2436" i="1"/>
  <c r="R2436" i="1"/>
  <c r="Q2436" i="1"/>
  <c r="S2436" i="1" s="1"/>
  <c r="P2436" i="1"/>
  <c r="AB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T2434" i="1"/>
  <c r="V2434" i="1" s="1"/>
  <c r="R2434" i="1"/>
  <c r="Q2434" i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S2433" i="1"/>
  <c r="R2433" i="1"/>
  <c r="Q2433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V2432" i="1"/>
  <c r="U2432" i="1"/>
  <c r="T2432" i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AB2430" i="1" s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S2427" i="1"/>
  <c r="R2427" i="1"/>
  <c r="Q2427" i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V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V2422" i="1"/>
  <c r="U2422" i="1"/>
  <c r="T2422" i="1"/>
  <c r="R2422" i="1"/>
  <c r="Q2422" i="1"/>
  <c r="S2422" i="1" s="1"/>
  <c r="O2422" i="1"/>
  <c r="N2422" i="1"/>
  <c r="P2422" i="1" s="1"/>
  <c r="AB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V2418" i="1"/>
  <c r="U2418" i="1"/>
  <c r="T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AB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V2415" i="1"/>
  <c r="U2415" i="1"/>
  <c r="T2415" i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S2413" i="1"/>
  <c r="R2413" i="1"/>
  <c r="Q2413" i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V2412" i="1" s="1"/>
  <c r="T2412" i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Q2410" i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S2409" i="1" s="1"/>
  <c r="Q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V2408" i="1" s="1"/>
  <c r="T2408" i="1"/>
  <c r="R2408" i="1"/>
  <c r="Q2408" i="1"/>
  <c r="S2408" i="1" s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S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V2401" i="1" s="1"/>
  <c r="R2401" i="1"/>
  <c r="Q2401" i="1"/>
  <c r="S2401" i="1" s="1"/>
  <c r="P2401" i="1"/>
  <c r="AB2401" i="1" s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S2399" i="1"/>
  <c r="R2399" i="1"/>
  <c r="Q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R2398" i="1"/>
  <c r="Q2398" i="1"/>
  <c r="S2398" i="1" s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T2397" i="1"/>
  <c r="V2397" i="1" s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R2395" i="1"/>
  <c r="Q2395" i="1"/>
  <c r="S2395" i="1" s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V2394" i="1"/>
  <c r="U2394" i="1"/>
  <c r="T2394" i="1"/>
  <c r="R2394" i="1"/>
  <c r="Q2394" i="1"/>
  <c r="S2394" i="1" s="1"/>
  <c r="P2394" i="1"/>
  <c r="O2394" i="1"/>
  <c r="N2394" i="1"/>
  <c r="L2394" i="1"/>
  <c r="M2394" i="1" s="1"/>
  <c r="AB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T2393" i="1"/>
  <c r="V2393" i="1" s="1"/>
  <c r="R2393" i="1"/>
  <c r="S2393" i="1" s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S2392" i="1" s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V2391" i="1"/>
  <c r="U2391" i="1"/>
  <c r="T2391" i="1"/>
  <c r="S2391" i="1"/>
  <c r="R2391" i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V2388" i="1"/>
  <c r="U2388" i="1"/>
  <c r="T2388" i="1"/>
  <c r="R2388" i="1"/>
  <c r="Q2388" i="1"/>
  <c r="S2388" i="1" s="1"/>
  <c r="P2388" i="1"/>
  <c r="AB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R2387" i="1"/>
  <c r="Q2387" i="1"/>
  <c r="S2387" i="1" s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T2386" i="1"/>
  <c r="V2386" i="1" s="1"/>
  <c r="R2386" i="1"/>
  <c r="Q2386" i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S2379" i="1"/>
  <c r="R2379" i="1"/>
  <c r="Q2379" i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S2376" i="1"/>
  <c r="R2376" i="1"/>
  <c r="Q2376" i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P2374" i="1"/>
  <c r="O2374" i="1"/>
  <c r="N2374" i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V2370" i="1"/>
  <c r="U2370" i="1"/>
  <c r="T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V2368" i="1" s="1"/>
  <c r="T2368" i="1"/>
  <c r="R2368" i="1"/>
  <c r="Q2368" i="1"/>
  <c r="S2368" i="1" s="1"/>
  <c r="P2368" i="1"/>
  <c r="AB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S2365" i="1"/>
  <c r="R2365" i="1"/>
  <c r="Q2365" i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V2364" i="1" s="1"/>
  <c r="T2364" i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V2362" i="1"/>
  <c r="U2362" i="1"/>
  <c r="T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R2361" i="1"/>
  <c r="Q2361" i="1"/>
  <c r="S2361" i="1" s="1"/>
  <c r="P2361" i="1"/>
  <c r="O2361" i="1"/>
  <c r="N2361" i="1"/>
  <c r="L2361" i="1"/>
  <c r="K2361" i="1"/>
  <c r="M2361" i="1" s="1"/>
  <c r="AB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S2360" i="1"/>
  <c r="R2360" i="1"/>
  <c r="Q2360" i="1"/>
  <c r="O2360" i="1"/>
  <c r="N2360" i="1"/>
  <c r="P2360" i="1" s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V2359" i="1"/>
  <c r="U2359" i="1"/>
  <c r="T2359" i="1"/>
  <c r="R2359" i="1"/>
  <c r="Q2359" i="1"/>
  <c r="S2359" i="1" s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V2357" i="1" s="1"/>
  <c r="T2357" i="1"/>
  <c r="R2357" i="1"/>
  <c r="Q2357" i="1"/>
  <c r="S2357" i="1" s="1"/>
  <c r="P2357" i="1"/>
  <c r="AB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R2355" i="1"/>
  <c r="Q2355" i="1"/>
  <c r="S2355" i="1" s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R2353" i="1"/>
  <c r="Q2353" i="1"/>
  <c r="S2353" i="1" s="1"/>
  <c r="P2353" i="1"/>
  <c r="O2353" i="1"/>
  <c r="N2353" i="1"/>
  <c r="L2353" i="1"/>
  <c r="K2353" i="1"/>
  <c r="M2353" i="1" s="1"/>
  <c r="AB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S2352" i="1"/>
  <c r="R2352" i="1"/>
  <c r="Q2352" i="1"/>
  <c r="O2352" i="1"/>
  <c r="N2352" i="1"/>
  <c r="P2352" i="1" s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V2351" i="1"/>
  <c r="U2351" i="1"/>
  <c r="T2351" i="1"/>
  <c r="R2351" i="1"/>
  <c r="Q2351" i="1"/>
  <c r="S2351" i="1" s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V2349" i="1" s="1"/>
  <c r="T2349" i="1"/>
  <c r="R2349" i="1"/>
  <c r="Q2349" i="1"/>
  <c r="S2349" i="1" s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R2347" i="1"/>
  <c r="Q2347" i="1"/>
  <c r="S2347" i="1" s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W2346" i="1"/>
  <c r="U2346" i="1"/>
  <c r="T2346" i="1"/>
  <c r="V2346" i="1" s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V2345" i="1" s="1"/>
  <c r="T2345" i="1"/>
  <c r="R2345" i="1"/>
  <c r="Q2345" i="1"/>
  <c r="S2345" i="1" s="1"/>
  <c r="P2345" i="1"/>
  <c r="O2345" i="1"/>
  <c r="N2345" i="1"/>
  <c r="L2345" i="1"/>
  <c r="K2345" i="1"/>
  <c r="M2345" i="1" s="1"/>
  <c r="AB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S2344" i="1"/>
  <c r="R2344" i="1"/>
  <c r="Q2344" i="1"/>
  <c r="O2344" i="1"/>
  <c r="N2344" i="1"/>
  <c r="P2344" i="1" s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V2343" i="1"/>
  <c r="U2343" i="1"/>
  <c r="T2343" i="1"/>
  <c r="R2343" i="1"/>
  <c r="Q2343" i="1"/>
  <c r="S2343" i="1" s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V2341" i="1" s="1"/>
  <c r="T2341" i="1"/>
  <c r="R2341" i="1"/>
  <c r="Q2341" i="1"/>
  <c r="S2341" i="1" s="1"/>
  <c r="P2341" i="1"/>
  <c r="AB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V2337" i="1" s="1"/>
  <c r="T2337" i="1"/>
  <c r="R2337" i="1"/>
  <c r="Q2337" i="1"/>
  <c r="S2337" i="1" s="1"/>
  <c r="P2337" i="1"/>
  <c r="O2337" i="1"/>
  <c r="N2337" i="1"/>
  <c r="L2337" i="1"/>
  <c r="K2337" i="1"/>
  <c r="M2337" i="1" s="1"/>
  <c r="AB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S2336" i="1"/>
  <c r="R2336" i="1"/>
  <c r="Q2336" i="1"/>
  <c r="O2336" i="1"/>
  <c r="N2336" i="1"/>
  <c r="P2336" i="1" s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V2335" i="1"/>
  <c r="U2335" i="1"/>
  <c r="T2335" i="1"/>
  <c r="R2335" i="1"/>
  <c r="Q2335" i="1"/>
  <c r="S2335" i="1" s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V2333" i="1" s="1"/>
  <c r="T2333" i="1"/>
  <c r="R2333" i="1"/>
  <c r="Q2333" i="1"/>
  <c r="S2333" i="1" s="1"/>
  <c r="P2333" i="1"/>
  <c r="AB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R2331" i="1"/>
  <c r="Q2331" i="1"/>
  <c r="S2331" i="1" s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V2329" i="1" s="1"/>
  <c r="T2329" i="1"/>
  <c r="R2329" i="1"/>
  <c r="Q2329" i="1"/>
  <c r="S2329" i="1" s="1"/>
  <c r="P2329" i="1"/>
  <c r="O2329" i="1"/>
  <c r="N2329" i="1"/>
  <c r="L2329" i="1"/>
  <c r="K2329" i="1"/>
  <c r="M2329" i="1" s="1"/>
  <c r="AB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S2328" i="1"/>
  <c r="R2328" i="1"/>
  <c r="Q2328" i="1"/>
  <c r="O2328" i="1"/>
  <c r="N2328" i="1"/>
  <c r="P2328" i="1" s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V2327" i="1"/>
  <c r="U2327" i="1"/>
  <c r="T2327" i="1"/>
  <c r="R2327" i="1"/>
  <c r="Q2327" i="1"/>
  <c r="S2327" i="1" s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V2325" i="1" s="1"/>
  <c r="T2325" i="1"/>
  <c r="R2325" i="1"/>
  <c r="Q2325" i="1"/>
  <c r="S2325" i="1" s="1"/>
  <c r="P2325" i="1"/>
  <c r="AB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R2323" i="1"/>
  <c r="Q2323" i="1"/>
  <c r="S2323" i="1" s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W2322" i="1"/>
  <c r="U2322" i="1"/>
  <c r="T2322" i="1"/>
  <c r="V2322" i="1" s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V2321" i="1" s="1"/>
  <c r="T2321" i="1"/>
  <c r="R2321" i="1"/>
  <c r="Q2321" i="1"/>
  <c r="S2321" i="1" s="1"/>
  <c r="P2321" i="1"/>
  <c r="O2321" i="1"/>
  <c r="N2321" i="1"/>
  <c r="L2321" i="1"/>
  <c r="K2321" i="1"/>
  <c r="M2321" i="1" s="1"/>
  <c r="AB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S2320" i="1"/>
  <c r="R2320" i="1"/>
  <c r="Q2320" i="1"/>
  <c r="O2320" i="1"/>
  <c r="N2320" i="1"/>
  <c r="P2320" i="1" s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V2319" i="1"/>
  <c r="U2319" i="1"/>
  <c r="T2319" i="1"/>
  <c r="R2319" i="1"/>
  <c r="Q2319" i="1"/>
  <c r="S2319" i="1" s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V2317" i="1" s="1"/>
  <c r="T2317" i="1"/>
  <c r="R2317" i="1"/>
  <c r="Q2317" i="1"/>
  <c r="S2317" i="1" s="1"/>
  <c r="P2317" i="1"/>
  <c r="AB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V2313" i="1" s="1"/>
  <c r="T2313" i="1"/>
  <c r="R2313" i="1"/>
  <c r="Q2313" i="1"/>
  <c r="S2313" i="1" s="1"/>
  <c r="P2313" i="1"/>
  <c r="O2313" i="1"/>
  <c r="N2313" i="1"/>
  <c r="L2313" i="1"/>
  <c r="K2313" i="1"/>
  <c r="M2313" i="1" s="1"/>
  <c r="AB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S2312" i="1"/>
  <c r="R2312" i="1"/>
  <c r="Q2312" i="1"/>
  <c r="O2312" i="1"/>
  <c r="N2312" i="1"/>
  <c r="P2312" i="1" s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V2311" i="1"/>
  <c r="U2311" i="1"/>
  <c r="T2311" i="1"/>
  <c r="R2311" i="1"/>
  <c r="Q2311" i="1"/>
  <c r="S2311" i="1" s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V2309" i="1" s="1"/>
  <c r="T2309" i="1"/>
  <c r="R2309" i="1"/>
  <c r="Q2309" i="1"/>
  <c r="S2309" i="1" s="1"/>
  <c r="P2309" i="1"/>
  <c r="AB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V2305" i="1" s="1"/>
  <c r="T2305" i="1"/>
  <c r="R2305" i="1"/>
  <c r="Q2305" i="1"/>
  <c r="S2305" i="1" s="1"/>
  <c r="P2305" i="1"/>
  <c r="O2305" i="1"/>
  <c r="N2305" i="1"/>
  <c r="L2305" i="1"/>
  <c r="K2305" i="1"/>
  <c r="M2305" i="1" s="1"/>
  <c r="AB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S2304" i="1"/>
  <c r="R2304" i="1"/>
  <c r="Q2304" i="1"/>
  <c r="O2304" i="1"/>
  <c r="N2304" i="1"/>
  <c r="P2304" i="1" s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V2303" i="1"/>
  <c r="U2303" i="1"/>
  <c r="T2303" i="1"/>
  <c r="R2303" i="1"/>
  <c r="Q2303" i="1"/>
  <c r="S2303" i="1" s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V2301" i="1" s="1"/>
  <c r="T2301" i="1"/>
  <c r="R2301" i="1"/>
  <c r="Q2301" i="1"/>
  <c r="S2301" i="1" s="1"/>
  <c r="P2301" i="1"/>
  <c r="AB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R2299" i="1"/>
  <c r="Q2299" i="1"/>
  <c r="S2299" i="1" s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W2298" i="1"/>
  <c r="U2298" i="1"/>
  <c r="T2298" i="1"/>
  <c r="V2298" i="1" s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V2297" i="1" s="1"/>
  <c r="T2297" i="1"/>
  <c r="R2297" i="1"/>
  <c r="Q2297" i="1"/>
  <c r="S2297" i="1" s="1"/>
  <c r="P2297" i="1"/>
  <c r="O2297" i="1"/>
  <c r="N2297" i="1"/>
  <c r="L2297" i="1"/>
  <c r="K2297" i="1"/>
  <c r="M2297" i="1" s="1"/>
  <c r="AB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S2296" i="1"/>
  <c r="R2296" i="1"/>
  <c r="Q2296" i="1"/>
  <c r="O2296" i="1"/>
  <c r="N2296" i="1"/>
  <c r="P2296" i="1" s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V2295" i="1"/>
  <c r="U2295" i="1"/>
  <c r="T2295" i="1"/>
  <c r="R2295" i="1"/>
  <c r="Q2295" i="1"/>
  <c r="S2295" i="1" s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V2293" i="1" s="1"/>
  <c r="T2293" i="1"/>
  <c r="R2293" i="1"/>
  <c r="Q2293" i="1"/>
  <c r="S2293" i="1" s="1"/>
  <c r="P2293" i="1"/>
  <c r="AB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V2291" i="1" s="1"/>
  <c r="R2291" i="1"/>
  <c r="Q2291" i="1"/>
  <c r="S2291" i="1" s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R2289" i="1"/>
  <c r="Q2289" i="1"/>
  <c r="S2289" i="1" s="1"/>
  <c r="P2289" i="1"/>
  <c r="O2289" i="1"/>
  <c r="N2289" i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S2288" i="1"/>
  <c r="R2288" i="1"/>
  <c r="Q2288" i="1"/>
  <c r="O2288" i="1"/>
  <c r="N2288" i="1"/>
  <c r="P2288" i="1" s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V2287" i="1"/>
  <c r="U2287" i="1"/>
  <c r="T2287" i="1"/>
  <c r="R2287" i="1"/>
  <c r="Q2287" i="1"/>
  <c r="S2287" i="1" s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V2285" i="1" s="1"/>
  <c r="T2285" i="1"/>
  <c r="R2285" i="1"/>
  <c r="Q2285" i="1"/>
  <c r="S2285" i="1" s="1"/>
  <c r="P2285" i="1"/>
  <c r="AB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V2283" i="1" s="1"/>
  <c r="R2283" i="1"/>
  <c r="Q2283" i="1"/>
  <c r="S2283" i="1" s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V2281" i="1" s="1"/>
  <c r="T2281" i="1"/>
  <c r="R2281" i="1"/>
  <c r="Q2281" i="1"/>
  <c r="S2281" i="1" s="1"/>
  <c r="P2281" i="1"/>
  <c r="O2281" i="1"/>
  <c r="N2281" i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S2280" i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V2279" i="1"/>
  <c r="U2279" i="1"/>
  <c r="T2279" i="1"/>
  <c r="R2279" i="1"/>
  <c r="Q2279" i="1"/>
  <c r="S2279" i="1" s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V2277" i="1" s="1"/>
  <c r="T2277" i="1"/>
  <c r="R2277" i="1"/>
  <c r="Q2277" i="1"/>
  <c r="S2277" i="1" s="1"/>
  <c r="P2277" i="1"/>
  <c r="AB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V2275" i="1" s="1"/>
  <c r="R2275" i="1"/>
  <c r="Q2275" i="1"/>
  <c r="S2275" i="1" s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W2274" i="1"/>
  <c r="U2274" i="1"/>
  <c r="T2274" i="1"/>
  <c r="V2274" i="1" s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V2273" i="1" s="1"/>
  <c r="T2273" i="1"/>
  <c r="R2273" i="1"/>
  <c r="Q2273" i="1"/>
  <c r="S2273" i="1" s="1"/>
  <c r="P2273" i="1"/>
  <c r="O2273" i="1"/>
  <c r="N2273" i="1"/>
  <c r="L2273" i="1"/>
  <c r="K2273" i="1"/>
  <c r="M2273" i="1" s="1"/>
  <c r="AB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S2272" i="1"/>
  <c r="R2272" i="1"/>
  <c r="Q2272" i="1"/>
  <c r="O2272" i="1"/>
  <c r="N2272" i="1"/>
  <c r="P2272" i="1" s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V2271" i="1"/>
  <c r="U2271" i="1"/>
  <c r="T2271" i="1"/>
  <c r="R2271" i="1"/>
  <c r="Q2271" i="1"/>
  <c r="S2271" i="1" s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V2269" i="1" s="1"/>
  <c r="T2269" i="1"/>
  <c r="R2269" i="1"/>
  <c r="Q2269" i="1"/>
  <c r="S2269" i="1" s="1"/>
  <c r="P2269" i="1"/>
  <c r="AB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R2267" i="1"/>
  <c r="Q2267" i="1"/>
  <c r="S2267" i="1" s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V2265" i="1" s="1"/>
  <c r="T2265" i="1"/>
  <c r="R2265" i="1"/>
  <c r="Q2265" i="1"/>
  <c r="S2265" i="1" s="1"/>
  <c r="P2265" i="1"/>
  <c r="O2265" i="1"/>
  <c r="N2265" i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S2264" i="1"/>
  <c r="R2264" i="1"/>
  <c r="Q2264" i="1"/>
  <c r="O2264" i="1"/>
  <c r="N2264" i="1"/>
  <c r="P2264" i="1" s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V2263" i="1"/>
  <c r="U2263" i="1"/>
  <c r="T2263" i="1"/>
  <c r="R2263" i="1"/>
  <c r="Q2263" i="1"/>
  <c r="S2263" i="1" s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V2261" i="1" s="1"/>
  <c r="T2261" i="1"/>
  <c r="R2261" i="1"/>
  <c r="Q2261" i="1"/>
  <c r="S2261" i="1" s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V2259" i="1" s="1"/>
  <c r="R2259" i="1"/>
  <c r="Q2259" i="1"/>
  <c r="S2259" i="1" s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U2258" i="1"/>
  <c r="T2258" i="1"/>
  <c r="V2258" i="1" s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L2257" i="1"/>
  <c r="K2257" i="1"/>
  <c r="M2257" i="1" s="1"/>
  <c r="AB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O2255" i="1"/>
  <c r="P2255" i="1" s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V2253" i="1" s="1"/>
  <c r="T2253" i="1"/>
  <c r="R2253" i="1"/>
  <c r="Q2253" i="1"/>
  <c r="S2253" i="1" s="1"/>
  <c r="O2253" i="1"/>
  <c r="P2253" i="1" s="1"/>
  <c r="N2253" i="1"/>
  <c r="L2253" i="1"/>
  <c r="K2253" i="1"/>
  <c r="M2253" i="1" s="1"/>
  <c r="AB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V2251" i="1" s="1"/>
  <c r="R2251" i="1"/>
  <c r="Q2251" i="1"/>
  <c r="S2251" i="1" s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B2249" i="1"/>
  <c r="AA2249" i="1"/>
  <c r="Z2249" i="1"/>
  <c r="Y2249" i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S2248" i="1"/>
  <c r="R2248" i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V2247" i="1" s="1"/>
  <c r="T2247" i="1"/>
  <c r="R2247" i="1"/>
  <c r="Q2247" i="1"/>
  <c r="S2247" i="1" s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AB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V2243" i="1" s="1"/>
  <c r="R2243" i="1"/>
  <c r="Q2243" i="1"/>
  <c r="S2243" i="1" s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V2241" i="1" s="1"/>
  <c r="T2241" i="1"/>
  <c r="R2241" i="1"/>
  <c r="Q2241" i="1"/>
  <c r="S2241" i="1" s="1"/>
  <c r="O2241" i="1"/>
  <c r="P2241" i="1" s="1"/>
  <c r="N2241" i="1"/>
  <c r="L2241" i="1"/>
  <c r="K2241" i="1"/>
  <c r="M2241" i="1" s="1"/>
  <c r="AB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R2239" i="1"/>
  <c r="Q2239" i="1"/>
  <c r="S2239" i="1" s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W2238" i="1"/>
  <c r="U2238" i="1"/>
  <c r="T2238" i="1"/>
  <c r="V2238" i="1" s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V2237" i="1" s="1"/>
  <c r="T2237" i="1"/>
  <c r="R2237" i="1"/>
  <c r="Q2237" i="1"/>
  <c r="S2237" i="1" s="1"/>
  <c r="P2237" i="1"/>
  <c r="O2237" i="1"/>
  <c r="N2237" i="1"/>
  <c r="L2237" i="1"/>
  <c r="K2237" i="1"/>
  <c r="M2237" i="1" s="1"/>
  <c r="J2237" i="1"/>
  <c r="I2237" i="1"/>
  <c r="AB2237" i="1" s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V2235" i="1"/>
  <c r="U2235" i="1"/>
  <c r="T2235" i="1"/>
  <c r="R2235" i="1"/>
  <c r="Q2235" i="1"/>
  <c r="S2235" i="1" s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V2231" i="1"/>
  <c r="U2231" i="1"/>
  <c r="T2231" i="1"/>
  <c r="R2231" i="1"/>
  <c r="Q2231" i="1"/>
  <c r="S2231" i="1" s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T2230" i="1"/>
  <c r="V2230" i="1" s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L2229" i="1"/>
  <c r="K2229" i="1"/>
  <c r="M2229" i="1" s="1"/>
  <c r="AB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V2227" i="1" s="1"/>
  <c r="R2227" i="1"/>
  <c r="Q2227" i="1"/>
  <c r="S2227" i="1" s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V2225" i="1" s="1"/>
  <c r="T2225" i="1"/>
  <c r="R2225" i="1"/>
  <c r="Q2225" i="1"/>
  <c r="S2225" i="1" s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S2224" i="1"/>
  <c r="R2224" i="1"/>
  <c r="Q2224" i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V2223" i="1" s="1"/>
  <c r="R2223" i="1"/>
  <c r="Q2223" i="1"/>
  <c r="S2223" i="1" s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T2222" i="1"/>
  <c r="V2222" i="1" s="1"/>
  <c r="R2222" i="1"/>
  <c r="S2222" i="1" s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B2221" i="1"/>
  <c r="AA2221" i="1"/>
  <c r="Z2221" i="1"/>
  <c r="Y2221" i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V2219" i="1"/>
  <c r="U2219" i="1"/>
  <c r="T2219" i="1"/>
  <c r="R2219" i="1"/>
  <c r="Q2219" i="1"/>
  <c r="S2219" i="1" s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AB2217" i="1" s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O2216" i="1"/>
  <c r="N2216" i="1"/>
  <c r="P2216" i="1" s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V2213" i="1" s="1"/>
  <c r="T2213" i="1"/>
  <c r="R2213" i="1"/>
  <c r="Q2213" i="1"/>
  <c r="S2213" i="1" s="1"/>
  <c r="P2213" i="1"/>
  <c r="O2213" i="1"/>
  <c r="N2213" i="1"/>
  <c r="L2213" i="1"/>
  <c r="K2213" i="1"/>
  <c r="M2213" i="1" s="1"/>
  <c r="J2213" i="1"/>
  <c r="I2213" i="1"/>
  <c r="AB2213" i="1" s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U2210" i="1"/>
  <c r="T2210" i="1"/>
  <c r="V2210" i="1" s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V2207" i="1"/>
  <c r="U2207" i="1"/>
  <c r="T2207" i="1"/>
  <c r="R2207" i="1"/>
  <c r="Q2207" i="1"/>
  <c r="S2207" i="1" s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V2205" i="1" s="1"/>
  <c r="T2205" i="1"/>
  <c r="R2205" i="1"/>
  <c r="Q2205" i="1"/>
  <c r="S2205" i="1" s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R2203" i="1"/>
  <c r="Q2203" i="1"/>
  <c r="S2203" i="1" s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B2201" i="1"/>
  <c r="AA2201" i="1"/>
  <c r="Z2201" i="1"/>
  <c r="Y2201" i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S2200" i="1"/>
  <c r="R2200" i="1"/>
  <c r="Q2200" i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V2195" i="1" s="1"/>
  <c r="R2195" i="1"/>
  <c r="Q2195" i="1"/>
  <c r="S2195" i="1" s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V2193" i="1" s="1"/>
  <c r="T2193" i="1"/>
  <c r="R2193" i="1"/>
  <c r="Q2193" i="1"/>
  <c r="S2193" i="1" s="1"/>
  <c r="O2193" i="1"/>
  <c r="P2193" i="1" s="1"/>
  <c r="AB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T2191" i="1"/>
  <c r="V2191" i="1" s="1"/>
  <c r="R2191" i="1"/>
  <c r="Q2191" i="1"/>
  <c r="S2191" i="1" s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V2189" i="1" s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AB2189" i="1" s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AB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V2185" i="1" s="1"/>
  <c r="T2185" i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V2181" i="1" s="1"/>
  <c r="T2181" i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T2179" i="1"/>
  <c r="V2179" i="1" s="1"/>
  <c r="R2179" i="1"/>
  <c r="Q2179" i="1"/>
  <c r="S2179" i="1" s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V2177" i="1" s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AB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V2175" i="1" s="1"/>
  <c r="R2175" i="1"/>
  <c r="Q2175" i="1"/>
  <c r="S2175" i="1" s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V2173" i="1" s="1"/>
  <c r="T2173" i="1"/>
  <c r="R2173" i="1"/>
  <c r="Q2173" i="1"/>
  <c r="S2173" i="1" s="1"/>
  <c r="P2173" i="1"/>
  <c r="O2173" i="1"/>
  <c r="N2173" i="1"/>
  <c r="M2173" i="1"/>
  <c r="L2173" i="1"/>
  <c r="K2173" i="1"/>
  <c r="J2173" i="1"/>
  <c r="I2173" i="1"/>
  <c r="AB2173" i="1" s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V2169" i="1" s="1"/>
  <c r="T2169" i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AB2169" i="1" s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V2167" i="1" s="1"/>
  <c r="R2167" i="1"/>
  <c r="Q2167" i="1"/>
  <c r="S2167" i="1" s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V2165" i="1" s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AB2165" i="1" s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AB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V2161" i="1" s="1"/>
  <c r="T2161" i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AB2153" i="1" s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AB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R2150" i="1"/>
  <c r="S2150" i="1" s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V2149" i="1"/>
  <c r="U2149" i="1"/>
  <c r="T2149" i="1"/>
  <c r="R2149" i="1"/>
  <c r="Q2149" i="1"/>
  <c r="S2149" i="1" s="1"/>
  <c r="O2149" i="1"/>
  <c r="P2149" i="1" s="1"/>
  <c r="N2149" i="1"/>
  <c r="L2149" i="1"/>
  <c r="K2149" i="1"/>
  <c r="M2149" i="1" s="1"/>
  <c r="AB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V2147" i="1"/>
  <c r="U2147" i="1"/>
  <c r="T2147" i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V2143" i="1" s="1"/>
  <c r="R2143" i="1"/>
  <c r="Q2143" i="1"/>
  <c r="S2143" i="1" s="1"/>
  <c r="O2143" i="1"/>
  <c r="P2143" i="1" s="1"/>
  <c r="AB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O2140" i="1"/>
  <c r="P2140" i="1" s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S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V2135" i="1"/>
  <c r="U2135" i="1"/>
  <c r="T2135" i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V2133" i="1" s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T2131" i="1"/>
  <c r="R2131" i="1"/>
  <c r="S2131" i="1" s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V2129" i="1" s="1"/>
  <c r="T2129" i="1"/>
  <c r="R2129" i="1"/>
  <c r="Q2129" i="1"/>
  <c r="S2129" i="1" s="1"/>
  <c r="P2129" i="1"/>
  <c r="O2129" i="1"/>
  <c r="N2129" i="1"/>
  <c r="M2129" i="1"/>
  <c r="L2129" i="1"/>
  <c r="K2129" i="1"/>
  <c r="J2129" i="1"/>
  <c r="I2129" i="1"/>
  <c r="AB2129" i="1" s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O2128" i="1"/>
  <c r="N2128" i="1"/>
  <c r="P2128" i="1" s="1"/>
  <c r="L2128" i="1"/>
  <c r="M2128" i="1" s="1"/>
  <c r="AB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S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AB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V2123" i="1"/>
  <c r="U2123" i="1"/>
  <c r="T2123" i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V2119" i="1"/>
  <c r="U2119" i="1"/>
  <c r="T2119" i="1"/>
  <c r="R2119" i="1"/>
  <c r="S2119" i="1" s="1"/>
  <c r="Q2119" i="1"/>
  <c r="O2119" i="1"/>
  <c r="P2119" i="1" s="1"/>
  <c r="N2119" i="1"/>
  <c r="L2119" i="1"/>
  <c r="K2119" i="1"/>
  <c r="M2119" i="1" s="1"/>
  <c r="J2119" i="1"/>
  <c r="I2119" i="1"/>
  <c r="AB2119" i="1" s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V2118" i="1" s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T2116" i="1"/>
  <c r="V2116" i="1" s="1"/>
  <c r="R2116" i="1"/>
  <c r="Q2116" i="1"/>
  <c r="S2116" i="1" s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B2115" i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S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V2113" i="1"/>
  <c r="U2113" i="1"/>
  <c r="T2113" i="1"/>
  <c r="R2113" i="1"/>
  <c r="Q2113" i="1"/>
  <c r="S2113" i="1" s="1"/>
  <c r="O2113" i="1"/>
  <c r="P2113" i="1" s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V2111" i="1"/>
  <c r="U2111" i="1"/>
  <c r="T2111" i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W2106" i="1"/>
  <c r="U2106" i="1"/>
  <c r="V2106" i="1" s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R2104" i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T2102" i="1"/>
  <c r="V2102" i="1" s="1"/>
  <c r="R2102" i="1"/>
  <c r="S2102" i="1" s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V2099" i="1"/>
  <c r="U2099" i="1"/>
  <c r="T2099" i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W2098" i="1"/>
  <c r="U2098" i="1"/>
  <c r="T2098" i="1"/>
  <c r="V2098" i="1" s="1"/>
  <c r="S2098" i="1"/>
  <c r="R2098" i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T2095" i="1"/>
  <c r="V2095" i="1" s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R2093" i="1"/>
  <c r="Q2093" i="1"/>
  <c r="S2093" i="1" s="1"/>
  <c r="P2093" i="1"/>
  <c r="O2093" i="1"/>
  <c r="N2093" i="1"/>
  <c r="M2093" i="1"/>
  <c r="L2093" i="1"/>
  <c r="K2093" i="1"/>
  <c r="J2093" i="1"/>
  <c r="AB2093" i="1" s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V2085" i="1"/>
  <c r="U2085" i="1"/>
  <c r="T2085" i="1"/>
  <c r="R2085" i="1"/>
  <c r="Q2085" i="1"/>
  <c r="S2085" i="1" s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V2081" i="1"/>
  <c r="U2081" i="1"/>
  <c r="T2081" i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M2080" i="1"/>
  <c r="AB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B2078" i="1"/>
  <c r="AA2078" i="1"/>
  <c r="Z2078" i="1"/>
  <c r="Y2078" i="1"/>
  <c r="X2078" i="1"/>
  <c r="W2078" i="1"/>
  <c r="U2078" i="1"/>
  <c r="T2078" i="1"/>
  <c r="V2078" i="1" s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B2075" i="1"/>
  <c r="AA2075" i="1"/>
  <c r="Y2075" i="1"/>
  <c r="Z2075" i="1" s="1"/>
  <c r="X2075" i="1"/>
  <c r="W2075" i="1"/>
  <c r="V2075" i="1"/>
  <c r="U2075" i="1"/>
  <c r="T2075" i="1"/>
  <c r="S2075" i="1"/>
  <c r="R2075" i="1"/>
  <c r="Q2075" i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R2074" i="1"/>
  <c r="S2074" i="1" s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V2073" i="1" s="1"/>
  <c r="T2073" i="1"/>
  <c r="S2073" i="1"/>
  <c r="R2073" i="1"/>
  <c r="Q2073" i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V2071" i="1"/>
  <c r="U2071" i="1"/>
  <c r="T2071" i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V2070" i="1"/>
  <c r="U2070" i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R2069" i="1"/>
  <c r="Q2069" i="1"/>
  <c r="S2069" i="1" s="1"/>
  <c r="AB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AB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V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V2061" i="1"/>
  <c r="U2061" i="1"/>
  <c r="T2061" i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W2058" i="1"/>
  <c r="V2058" i="1"/>
  <c r="U2058" i="1"/>
  <c r="T2058" i="1"/>
  <c r="R2058" i="1"/>
  <c r="S2058" i="1" s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V2057" i="1"/>
  <c r="U2057" i="1"/>
  <c r="T2057" i="1"/>
  <c r="S2057" i="1"/>
  <c r="R2057" i="1"/>
  <c r="Q2057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W2055" i="1"/>
  <c r="U2055" i="1"/>
  <c r="T2055" i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V2054" i="1" s="1"/>
  <c r="R2054" i="1"/>
  <c r="S2054" i="1" s="1"/>
  <c r="AB2054" i="1" s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V2051" i="1"/>
  <c r="U2051" i="1"/>
  <c r="T2051" i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W2048" i="1"/>
  <c r="V2048" i="1"/>
  <c r="U2048" i="1"/>
  <c r="T2048" i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V2047" i="1"/>
  <c r="U2047" i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Q2046" i="1"/>
  <c r="S2046" i="1" s="1"/>
  <c r="P2046" i="1"/>
  <c r="AB2046" i="1" s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W2045" i="1"/>
  <c r="U2045" i="1"/>
  <c r="V2045" i="1" s="1"/>
  <c r="T2045" i="1"/>
  <c r="R2045" i="1"/>
  <c r="S2045" i="1" s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W2044" i="1"/>
  <c r="U2044" i="1"/>
  <c r="T2044" i="1"/>
  <c r="V2044" i="1" s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V2043" i="1"/>
  <c r="U2043" i="1"/>
  <c r="T2043" i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M2042" i="1"/>
  <c r="AB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V2041" i="1"/>
  <c r="U2041" i="1"/>
  <c r="T2041" i="1"/>
  <c r="R2041" i="1"/>
  <c r="S2041" i="1" s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W2040" i="1"/>
  <c r="V2040" i="1"/>
  <c r="U2040" i="1"/>
  <c r="T2040" i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V2038" i="1"/>
  <c r="U2038" i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V2037" i="1" s="1"/>
  <c r="T2037" i="1"/>
  <c r="S2037" i="1"/>
  <c r="R2037" i="1"/>
  <c r="Q2037" i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W2036" i="1"/>
  <c r="U2036" i="1"/>
  <c r="T2036" i="1"/>
  <c r="V2036" i="1" s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V2035" i="1"/>
  <c r="U2035" i="1"/>
  <c r="T2035" i="1"/>
  <c r="S2035" i="1"/>
  <c r="R2035" i="1"/>
  <c r="Q2035" i="1"/>
  <c r="P2035" i="1"/>
  <c r="AB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R2033" i="1"/>
  <c r="S2033" i="1" s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W2032" i="1"/>
  <c r="V2032" i="1"/>
  <c r="U2032" i="1"/>
  <c r="T2032" i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V2030" i="1"/>
  <c r="U2030" i="1"/>
  <c r="T2030" i="1"/>
  <c r="R2030" i="1"/>
  <c r="Q2030" i="1"/>
  <c r="S2030" i="1" s="1"/>
  <c r="P2030" i="1"/>
  <c r="AB2030" i="1" s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W2029" i="1"/>
  <c r="U2029" i="1"/>
  <c r="V2029" i="1" s="1"/>
  <c r="T2029" i="1"/>
  <c r="R2029" i="1"/>
  <c r="S2029" i="1" s="1"/>
  <c r="Q2029" i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W2028" i="1"/>
  <c r="U2028" i="1"/>
  <c r="T2028" i="1"/>
  <c r="V2028" i="1" s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V2027" i="1"/>
  <c r="U2027" i="1"/>
  <c r="T2027" i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M2026" i="1"/>
  <c r="AB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V2025" i="1"/>
  <c r="U2025" i="1"/>
  <c r="T2025" i="1"/>
  <c r="R2025" i="1"/>
  <c r="S2025" i="1" s="1"/>
  <c r="Q2025" i="1"/>
  <c r="O2025" i="1"/>
  <c r="P2025" i="1" s="1"/>
  <c r="AB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W2024" i="1"/>
  <c r="V2024" i="1"/>
  <c r="U2024" i="1"/>
  <c r="T2024" i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V2022" i="1"/>
  <c r="U2022" i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V2021" i="1" s="1"/>
  <c r="T2021" i="1"/>
  <c r="S2021" i="1"/>
  <c r="R2021" i="1"/>
  <c r="Q2021" i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W2020" i="1"/>
  <c r="U2020" i="1"/>
  <c r="T2020" i="1"/>
  <c r="V2020" i="1" s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B2019" i="1"/>
  <c r="AA2019" i="1"/>
  <c r="Y2019" i="1"/>
  <c r="Z2019" i="1" s="1"/>
  <c r="X2019" i="1"/>
  <c r="W2019" i="1"/>
  <c r="V2019" i="1"/>
  <c r="U2019" i="1"/>
  <c r="T2019" i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R2017" i="1"/>
  <c r="S2017" i="1" s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W2016" i="1"/>
  <c r="V2016" i="1"/>
  <c r="U2016" i="1"/>
  <c r="T2016" i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V2014" i="1"/>
  <c r="U2014" i="1"/>
  <c r="T2014" i="1"/>
  <c r="R2014" i="1"/>
  <c r="Q2014" i="1"/>
  <c r="S2014" i="1" s="1"/>
  <c r="AB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W2013" i="1"/>
  <c r="U2013" i="1"/>
  <c r="V2013" i="1" s="1"/>
  <c r="T2013" i="1"/>
  <c r="S2013" i="1"/>
  <c r="R2013" i="1"/>
  <c r="Q2013" i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W2012" i="1"/>
  <c r="U2012" i="1"/>
  <c r="T2012" i="1"/>
  <c r="V2012" i="1" s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V2011" i="1"/>
  <c r="U2011" i="1"/>
  <c r="T2011" i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M2010" i="1"/>
  <c r="AB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V2009" i="1"/>
  <c r="U2009" i="1"/>
  <c r="T2009" i="1"/>
  <c r="R2009" i="1"/>
  <c r="S2009" i="1" s="1"/>
  <c r="Q2009" i="1"/>
  <c r="P2009" i="1"/>
  <c r="AB2009" i="1" s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W2008" i="1"/>
  <c r="V2008" i="1"/>
  <c r="U2008" i="1"/>
  <c r="T2008" i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V2006" i="1"/>
  <c r="U2006" i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V2005" i="1" s="1"/>
  <c r="T2005" i="1"/>
  <c r="S2005" i="1"/>
  <c r="R2005" i="1"/>
  <c r="Q2005" i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W2004" i="1"/>
  <c r="U2004" i="1"/>
  <c r="T2004" i="1"/>
  <c r="V2004" i="1" s="1"/>
  <c r="S2004" i="1"/>
  <c r="R2004" i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V2003" i="1"/>
  <c r="U2003" i="1"/>
  <c r="T2003" i="1"/>
  <c r="S2003" i="1"/>
  <c r="R2003" i="1"/>
  <c r="Q2003" i="1"/>
  <c r="P2003" i="1"/>
  <c r="AB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V2001" i="1"/>
  <c r="U2001" i="1"/>
  <c r="T2001" i="1"/>
  <c r="R2001" i="1"/>
  <c r="S2001" i="1" s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W2000" i="1"/>
  <c r="V2000" i="1"/>
  <c r="U2000" i="1"/>
  <c r="T2000" i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M1999" i="1"/>
  <c r="AB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V1998" i="1"/>
  <c r="U1998" i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W1997" i="1"/>
  <c r="U1997" i="1"/>
  <c r="V1997" i="1" s="1"/>
  <c r="T1997" i="1"/>
  <c r="R1997" i="1"/>
  <c r="S1997" i="1" s="1"/>
  <c r="Q1997" i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W1996" i="1"/>
  <c r="U1996" i="1"/>
  <c r="T1996" i="1"/>
  <c r="V1996" i="1" s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V1995" i="1"/>
  <c r="U1995" i="1"/>
  <c r="T1995" i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V1994" i="1"/>
  <c r="U1994" i="1"/>
  <c r="T1994" i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V1993" i="1"/>
  <c r="U1993" i="1"/>
  <c r="T1993" i="1"/>
  <c r="R1993" i="1"/>
  <c r="S1993" i="1" s="1"/>
  <c r="Q1993" i="1"/>
  <c r="O1993" i="1"/>
  <c r="P1993" i="1" s="1"/>
  <c r="AB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W1992" i="1"/>
  <c r="V1992" i="1"/>
  <c r="U1992" i="1"/>
  <c r="T1992" i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V1990" i="1"/>
  <c r="U1990" i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V1989" i="1" s="1"/>
  <c r="T1989" i="1"/>
  <c r="S1989" i="1"/>
  <c r="R1989" i="1"/>
  <c r="Q1989" i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W1988" i="1"/>
  <c r="U1988" i="1"/>
  <c r="T1988" i="1"/>
  <c r="V1988" i="1" s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B1987" i="1"/>
  <c r="AA1987" i="1"/>
  <c r="Y1987" i="1"/>
  <c r="Z1987" i="1" s="1"/>
  <c r="X1987" i="1"/>
  <c r="W1987" i="1"/>
  <c r="V1987" i="1"/>
  <c r="U1987" i="1"/>
  <c r="T1987" i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V1985" i="1"/>
  <c r="U1985" i="1"/>
  <c r="T1985" i="1"/>
  <c r="R1985" i="1"/>
  <c r="S1985" i="1" s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W1984" i="1"/>
  <c r="V1984" i="1"/>
  <c r="U1984" i="1"/>
  <c r="T1984" i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V1983" i="1"/>
  <c r="U1983" i="1"/>
  <c r="T1983" i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V1982" i="1"/>
  <c r="U1982" i="1"/>
  <c r="T1982" i="1"/>
  <c r="R1982" i="1"/>
  <c r="Q1982" i="1"/>
  <c r="S1982" i="1" s="1"/>
  <c r="P1982" i="1"/>
  <c r="AB1982" i="1" s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W1981" i="1"/>
  <c r="U1981" i="1"/>
  <c r="V1981" i="1" s="1"/>
  <c r="T1981" i="1"/>
  <c r="R1981" i="1"/>
  <c r="S1981" i="1" s="1"/>
  <c r="Q1981" i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W1977" i="1"/>
  <c r="V1977" i="1"/>
  <c r="U1977" i="1"/>
  <c r="T1977" i="1"/>
  <c r="R1977" i="1"/>
  <c r="Q1977" i="1"/>
  <c r="S1977" i="1" s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V1976" i="1" s="1"/>
  <c r="T1976" i="1"/>
  <c r="R1976" i="1"/>
  <c r="S1976" i="1" s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V1975" i="1"/>
  <c r="U1975" i="1"/>
  <c r="T1975" i="1"/>
  <c r="S1975" i="1"/>
  <c r="R1975" i="1"/>
  <c r="Q1975" i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W1974" i="1"/>
  <c r="V1974" i="1"/>
  <c r="U1974" i="1"/>
  <c r="T1974" i="1"/>
  <c r="S1974" i="1"/>
  <c r="R1974" i="1"/>
  <c r="Q1974" i="1"/>
  <c r="O1974" i="1"/>
  <c r="P1974" i="1" s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V1972" i="1"/>
  <c r="U1972" i="1"/>
  <c r="T1972" i="1"/>
  <c r="S1972" i="1"/>
  <c r="R1972" i="1"/>
  <c r="Q1972" i="1"/>
  <c r="P1972" i="1"/>
  <c r="AB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V1970" i="1"/>
  <c r="U1970" i="1"/>
  <c r="T1970" i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V1969" i="1" s="1"/>
  <c r="T1969" i="1"/>
  <c r="S1969" i="1"/>
  <c r="R1969" i="1"/>
  <c r="Q1969" i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R1968" i="1"/>
  <c r="S1968" i="1" s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R1967" i="1"/>
  <c r="Q1967" i="1"/>
  <c r="S1967" i="1" s="1"/>
  <c r="P1967" i="1"/>
  <c r="O1967" i="1"/>
  <c r="N1967" i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W1965" i="1"/>
  <c r="V1965" i="1"/>
  <c r="U1965" i="1"/>
  <c r="T1965" i="1"/>
  <c r="R1965" i="1"/>
  <c r="Q1965" i="1"/>
  <c r="S1965" i="1" s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V1964" i="1" s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Z1963" i="1"/>
  <c r="Y1963" i="1"/>
  <c r="X1963" i="1"/>
  <c r="W1963" i="1"/>
  <c r="V1963" i="1"/>
  <c r="U1963" i="1"/>
  <c r="T1963" i="1"/>
  <c r="S1963" i="1"/>
  <c r="R1963" i="1"/>
  <c r="Q1963" i="1"/>
  <c r="P1963" i="1"/>
  <c r="AB1963" i="1" s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S1962" i="1"/>
  <c r="R1962" i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V1960" i="1"/>
  <c r="U1960" i="1"/>
  <c r="T1960" i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V1959" i="1"/>
  <c r="U1959" i="1"/>
  <c r="T1959" i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V1958" i="1"/>
  <c r="U1958" i="1"/>
  <c r="T1958" i="1"/>
  <c r="R1958" i="1"/>
  <c r="Q1958" i="1"/>
  <c r="S1958" i="1" s="1"/>
  <c r="P1958" i="1"/>
  <c r="AB1958" i="1" s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W1957" i="1"/>
  <c r="U1957" i="1"/>
  <c r="V1957" i="1" s="1"/>
  <c r="T1957" i="1"/>
  <c r="R1957" i="1"/>
  <c r="S1957" i="1" s="1"/>
  <c r="Q1957" i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V1956" i="1" s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V1953" i="1"/>
  <c r="U1953" i="1"/>
  <c r="T1953" i="1"/>
  <c r="R1953" i="1"/>
  <c r="Q1953" i="1"/>
  <c r="S1953" i="1" s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V1952" i="1" s="1"/>
  <c r="T1952" i="1"/>
  <c r="R1952" i="1"/>
  <c r="S1952" i="1" s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V1951" i="1"/>
  <c r="U1951" i="1"/>
  <c r="T1951" i="1"/>
  <c r="S1951" i="1"/>
  <c r="R1951" i="1"/>
  <c r="Q1951" i="1"/>
  <c r="P1951" i="1"/>
  <c r="O1951" i="1"/>
  <c r="N1951" i="1"/>
  <c r="L1951" i="1"/>
  <c r="M1951" i="1" s="1"/>
  <c r="K1951" i="1"/>
  <c r="J1951" i="1"/>
  <c r="I1951" i="1"/>
  <c r="AB1951" i="1" s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S1950" i="1"/>
  <c r="R1950" i="1"/>
  <c r="Q1950" i="1"/>
  <c r="O1950" i="1"/>
  <c r="P1950" i="1" s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W1949" i="1"/>
  <c r="U1949" i="1"/>
  <c r="T1949" i="1"/>
  <c r="V1949" i="1" s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V1948" i="1"/>
  <c r="U1948" i="1"/>
  <c r="T1948" i="1"/>
  <c r="S1948" i="1"/>
  <c r="R1948" i="1"/>
  <c r="Q1948" i="1"/>
  <c r="P1948" i="1"/>
  <c r="AB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V1946" i="1"/>
  <c r="U1946" i="1"/>
  <c r="T1946" i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V1945" i="1" s="1"/>
  <c r="T1945" i="1"/>
  <c r="S1945" i="1"/>
  <c r="R1945" i="1"/>
  <c r="Q1945" i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R1944" i="1"/>
  <c r="S1944" i="1" s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V1943" i="1" s="1"/>
  <c r="T1943" i="1"/>
  <c r="R1943" i="1"/>
  <c r="Q1943" i="1"/>
  <c r="S1943" i="1" s="1"/>
  <c r="P1943" i="1"/>
  <c r="O1943" i="1"/>
  <c r="N1943" i="1"/>
  <c r="L1943" i="1"/>
  <c r="K1943" i="1"/>
  <c r="M1943" i="1" s="1"/>
  <c r="AB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S1942" i="1"/>
  <c r="R1942" i="1"/>
  <c r="Q1942" i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V1941" i="1"/>
  <c r="U1941" i="1"/>
  <c r="T1941" i="1"/>
  <c r="R1941" i="1"/>
  <c r="Q1941" i="1"/>
  <c r="S1941" i="1" s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V1940" i="1" s="1"/>
  <c r="T1940" i="1"/>
  <c r="S1940" i="1"/>
  <c r="R1940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S1939" i="1"/>
  <c r="R1939" i="1"/>
  <c r="Q1939" i="1"/>
  <c r="P1939" i="1"/>
  <c r="O1939" i="1"/>
  <c r="N1939" i="1"/>
  <c r="L1939" i="1"/>
  <c r="M1939" i="1" s="1"/>
  <c r="AB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R1938" i="1"/>
  <c r="S1938" i="1" s="1"/>
  <c r="Q1938" i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V1936" i="1"/>
  <c r="U1936" i="1"/>
  <c r="T1936" i="1"/>
  <c r="S1936" i="1"/>
  <c r="R1936" i="1"/>
  <c r="Q1936" i="1"/>
  <c r="P1936" i="1"/>
  <c r="O1936" i="1"/>
  <c r="N1936" i="1"/>
  <c r="L1936" i="1"/>
  <c r="K1936" i="1"/>
  <c r="M1936" i="1" s="1"/>
  <c r="J1936" i="1"/>
  <c r="AB1936" i="1" s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V1935" i="1"/>
  <c r="U1935" i="1"/>
  <c r="T1935" i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P1934" i="1"/>
  <c r="AB1934" i="1" s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W1933" i="1"/>
  <c r="U1933" i="1"/>
  <c r="V1933" i="1" s="1"/>
  <c r="T1933" i="1"/>
  <c r="R1933" i="1"/>
  <c r="S1933" i="1" s="1"/>
  <c r="Q1933" i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V1929" i="1"/>
  <c r="U1929" i="1"/>
  <c r="T1929" i="1"/>
  <c r="R1929" i="1"/>
  <c r="Q1929" i="1"/>
  <c r="S1929" i="1" s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V1928" i="1" s="1"/>
  <c r="T1928" i="1"/>
  <c r="R1928" i="1"/>
  <c r="S1928" i="1" s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V1927" i="1"/>
  <c r="U1927" i="1"/>
  <c r="T1927" i="1"/>
  <c r="S1927" i="1"/>
  <c r="R1927" i="1"/>
  <c r="Q1927" i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W1926" i="1"/>
  <c r="V1926" i="1"/>
  <c r="U1926" i="1"/>
  <c r="T1926" i="1"/>
  <c r="S1926" i="1"/>
  <c r="R1926" i="1"/>
  <c r="Q1926" i="1"/>
  <c r="O1926" i="1"/>
  <c r="P1926" i="1" s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P1925" i="1" s="1"/>
  <c r="AB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V1924" i="1"/>
  <c r="U1924" i="1"/>
  <c r="T1924" i="1"/>
  <c r="S1924" i="1"/>
  <c r="R1924" i="1"/>
  <c r="Q1924" i="1"/>
  <c r="P1924" i="1"/>
  <c r="AB1924" i="1" s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M1923" i="1"/>
  <c r="L1923" i="1"/>
  <c r="K1923" i="1"/>
  <c r="J1923" i="1"/>
  <c r="AB1923" i="1" s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V1922" i="1"/>
  <c r="U1922" i="1"/>
  <c r="T1922" i="1"/>
  <c r="R1922" i="1"/>
  <c r="Q1922" i="1"/>
  <c r="S1922" i="1" s="1"/>
  <c r="P1922" i="1"/>
  <c r="O1922" i="1"/>
  <c r="N1922" i="1"/>
  <c r="M1922" i="1"/>
  <c r="L1922" i="1"/>
  <c r="K1922" i="1"/>
  <c r="J1922" i="1"/>
  <c r="AB1922" i="1" s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V1919" i="1" s="1"/>
  <c r="T1919" i="1"/>
  <c r="R1919" i="1"/>
  <c r="Q1919" i="1"/>
  <c r="S1919" i="1" s="1"/>
  <c r="P1919" i="1"/>
  <c r="O1919" i="1"/>
  <c r="N1919" i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S1918" i="1"/>
  <c r="R1918" i="1"/>
  <c r="Q1918" i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V1917" i="1"/>
  <c r="U1917" i="1"/>
  <c r="T1917" i="1"/>
  <c r="R1917" i="1"/>
  <c r="Q1917" i="1"/>
  <c r="S1917" i="1" s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V1916" i="1" s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B1915" i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P1915" i="1" s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V1914" i="1" s="1"/>
  <c r="T1914" i="1"/>
  <c r="R1914" i="1"/>
  <c r="S1914" i="1" s="1"/>
  <c r="Q1914" i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V1913" i="1" s="1"/>
  <c r="T1913" i="1"/>
  <c r="R1913" i="1"/>
  <c r="S1913" i="1" s="1"/>
  <c r="Q1913" i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V1912" i="1" s="1"/>
  <c r="T1912" i="1"/>
  <c r="S1912" i="1"/>
  <c r="R1912" i="1"/>
  <c r="Q1912" i="1"/>
  <c r="O1912" i="1"/>
  <c r="P1912" i="1" s="1"/>
  <c r="N1912" i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P1911" i="1" s="1"/>
  <c r="AB1911" i="1" s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W1910" i="1"/>
  <c r="U1910" i="1"/>
  <c r="V1910" i="1" s="1"/>
  <c r="T1910" i="1"/>
  <c r="S1910" i="1"/>
  <c r="R1910" i="1"/>
  <c r="Q1910" i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V1909" i="1" s="1"/>
  <c r="T1909" i="1"/>
  <c r="R1909" i="1"/>
  <c r="S1909" i="1" s="1"/>
  <c r="Q1909" i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W1908" i="1"/>
  <c r="U1908" i="1"/>
  <c r="V1908" i="1" s="1"/>
  <c r="T1908" i="1"/>
  <c r="S1908" i="1"/>
  <c r="R1908" i="1"/>
  <c r="Q1908" i="1"/>
  <c r="O1908" i="1"/>
  <c r="P1908" i="1" s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P1907" i="1" s="1"/>
  <c r="AB1907" i="1" s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V1906" i="1" s="1"/>
  <c r="T1906" i="1"/>
  <c r="S1906" i="1"/>
  <c r="R1906" i="1"/>
  <c r="Q1906" i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R1905" i="1"/>
  <c r="S1905" i="1" s="1"/>
  <c r="Q1905" i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V1904" i="1" s="1"/>
  <c r="T1904" i="1"/>
  <c r="S1904" i="1"/>
  <c r="R1904" i="1"/>
  <c r="Q1904" i="1"/>
  <c r="O1904" i="1"/>
  <c r="P1904" i="1" s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P1903" i="1"/>
  <c r="O1903" i="1"/>
  <c r="N1903" i="1"/>
  <c r="L1903" i="1"/>
  <c r="M1903" i="1" s="1"/>
  <c r="K1903" i="1"/>
  <c r="J1903" i="1"/>
  <c r="AB1903" i="1" s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V1902" i="1" s="1"/>
  <c r="T1902" i="1"/>
  <c r="R1902" i="1"/>
  <c r="S1902" i="1" s="1"/>
  <c r="Q1902" i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V1901" i="1" s="1"/>
  <c r="T1901" i="1"/>
  <c r="R1901" i="1"/>
  <c r="S1901" i="1" s="1"/>
  <c r="Q1901" i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V1900" i="1" s="1"/>
  <c r="T1900" i="1"/>
  <c r="S1900" i="1"/>
  <c r="R1900" i="1"/>
  <c r="Q1900" i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P1899" i="1" s="1"/>
  <c r="AB1899" i="1" s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W1898" i="1"/>
  <c r="U1898" i="1"/>
  <c r="V1898" i="1" s="1"/>
  <c r="T1898" i="1"/>
  <c r="R1898" i="1"/>
  <c r="S1898" i="1" s="1"/>
  <c r="Q1898" i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V1897" i="1" s="1"/>
  <c r="AB1897" i="1" s="1"/>
  <c r="T1897" i="1"/>
  <c r="R1897" i="1"/>
  <c r="S1897" i="1" s="1"/>
  <c r="Q1897" i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W1896" i="1"/>
  <c r="U1896" i="1"/>
  <c r="V1896" i="1" s="1"/>
  <c r="T1896" i="1"/>
  <c r="S1896" i="1"/>
  <c r="R1896" i="1"/>
  <c r="Q1896" i="1"/>
  <c r="O1896" i="1"/>
  <c r="P1896" i="1" s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P1895" i="1" s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V1894" i="1" s="1"/>
  <c r="T1894" i="1"/>
  <c r="S1894" i="1"/>
  <c r="R1894" i="1"/>
  <c r="Q1894" i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R1893" i="1"/>
  <c r="S1893" i="1" s="1"/>
  <c r="Q1893" i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V1892" i="1" s="1"/>
  <c r="T1892" i="1"/>
  <c r="S1892" i="1"/>
  <c r="R1892" i="1"/>
  <c r="Q1892" i="1"/>
  <c r="O1892" i="1"/>
  <c r="P1892" i="1" s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P1891" i="1"/>
  <c r="O1891" i="1"/>
  <c r="N1891" i="1"/>
  <c r="L1891" i="1"/>
  <c r="M1891" i="1" s="1"/>
  <c r="AB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V1890" i="1" s="1"/>
  <c r="T1890" i="1"/>
  <c r="R1890" i="1"/>
  <c r="S1890" i="1" s="1"/>
  <c r="Q1890" i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V1889" i="1" s="1"/>
  <c r="T1889" i="1"/>
  <c r="R1889" i="1"/>
  <c r="S1889" i="1" s="1"/>
  <c r="Q1889" i="1"/>
  <c r="P1889" i="1"/>
  <c r="O1889" i="1"/>
  <c r="N1889" i="1"/>
  <c r="L1889" i="1"/>
  <c r="M1889" i="1" s="1"/>
  <c r="K1889" i="1"/>
  <c r="J1889" i="1"/>
  <c r="I1889" i="1"/>
  <c r="AB1889" i="1" s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V1888" i="1" s="1"/>
  <c r="T1888" i="1"/>
  <c r="S1888" i="1"/>
  <c r="R1888" i="1"/>
  <c r="Q1888" i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P1887" i="1" s="1"/>
  <c r="AB1887" i="1" s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W1886" i="1"/>
  <c r="U1886" i="1"/>
  <c r="V1886" i="1" s="1"/>
  <c r="T1886" i="1"/>
  <c r="R1886" i="1"/>
  <c r="S1886" i="1" s="1"/>
  <c r="Q1886" i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V1885" i="1" s="1"/>
  <c r="T1885" i="1"/>
  <c r="R1885" i="1"/>
  <c r="S1885" i="1" s="1"/>
  <c r="Q1885" i="1"/>
  <c r="P1885" i="1"/>
  <c r="O1885" i="1"/>
  <c r="N1885" i="1"/>
  <c r="L1885" i="1"/>
  <c r="M1885" i="1" s="1"/>
  <c r="K1885" i="1"/>
  <c r="J1885" i="1"/>
  <c r="I1885" i="1"/>
  <c r="AB1885" i="1" s="1"/>
  <c r="H1885" i="1"/>
  <c r="G1885" i="1"/>
  <c r="F1885" i="1"/>
  <c r="E1885" i="1"/>
  <c r="D1885" i="1"/>
  <c r="B1885" i="1"/>
  <c r="A1885" i="1" s="1"/>
  <c r="AA1884" i="1"/>
  <c r="Y1884" i="1"/>
  <c r="X1884" i="1"/>
  <c r="W1884" i="1"/>
  <c r="U1884" i="1"/>
  <c r="V1884" i="1" s="1"/>
  <c r="T1884" i="1"/>
  <c r="S1884" i="1"/>
  <c r="R1884" i="1"/>
  <c r="Q1884" i="1"/>
  <c r="O1884" i="1"/>
  <c r="P1884" i="1" s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P1883" i="1" s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V1882" i="1" s="1"/>
  <c r="T1882" i="1"/>
  <c r="S1882" i="1"/>
  <c r="R1882" i="1"/>
  <c r="Q1882" i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S1881" i="1" s="1"/>
  <c r="Q1881" i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V1880" i="1" s="1"/>
  <c r="T1880" i="1"/>
  <c r="S1880" i="1"/>
  <c r="R1880" i="1"/>
  <c r="Q1880" i="1"/>
  <c r="O1880" i="1"/>
  <c r="P1880" i="1" s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P1879" i="1"/>
  <c r="O1879" i="1"/>
  <c r="N1879" i="1"/>
  <c r="L1879" i="1"/>
  <c r="M1879" i="1" s="1"/>
  <c r="AB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V1878" i="1" s="1"/>
  <c r="T1878" i="1"/>
  <c r="R1878" i="1"/>
  <c r="S1878" i="1" s="1"/>
  <c r="Q1878" i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V1877" i="1" s="1"/>
  <c r="T1877" i="1"/>
  <c r="R1877" i="1"/>
  <c r="S1877" i="1" s="1"/>
  <c r="Q1877" i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V1876" i="1" s="1"/>
  <c r="T1876" i="1"/>
  <c r="S1876" i="1"/>
  <c r="R1876" i="1"/>
  <c r="Q1876" i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P1875" i="1" s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W1874" i="1"/>
  <c r="U1874" i="1"/>
  <c r="V1874" i="1" s="1"/>
  <c r="T1874" i="1"/>
  <c r="R1874" i="1"/>
  <c r="S1874" i="1" s="1"/>
  <c r="Q1874" i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R1873" i="1"/>
  <c r="S1873" i="1" s="1"/>
  <c r="Q1873" i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W1872" i="1"/>
  <c r="U1872" i="1"/>
  <c r="V1872" i="1" s="1"/>
  <c r="T1872" i="1"/>
  <c r="S1872" i="1"/>
  <c r="R1872" i="1"/>
  <c r="Q1872" i="1"/>
  <c r="O1872" i="1"/>
  <c r="P1872" i="1" s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P1871" i="1" s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V1870" i="1" s="1"/>
  <c r="T1870" i="1"/>
  <c r="S1870" i="1"/>
  <c r="R1870" i="1"/>
  <c r="Q1870" i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R1869" i="1"/>
  <c r="S1869" i="1" s="1"/>
  <c r="Q1869" i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V1868" i="1" s="1"/>
  <c r="T1868" i="1"/>
  <c r="S1868" i="1"/>
  <c r="R1868" i="1"/>
  <c r="Q1868" i="1"/>
  <c r="O1868" i="1"/>
  <c r="P1868" i="1" s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P1867" i="1"/>
  <c r="O1867" i="1"/>
  <c r="N1867" i="1"/>
  <c r="L1867" i="1"/>
  <c r="M1867" i="1" s="1"/>
  <c r="K1867" i="1"/>
  <c r="J1867" i="1"/>
  <c r="AB1867" i="1" s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V1866" i="1" s="1"/>
  <c r="T1866" i="1"/>
  <c r="R1866" i="1"/>
  <c r="S1866" i="1" s="1"/>
  <c r="Q1866" i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V1865" i="1" s="1"/>
  <c r="T1865" i="1"/>
  <c r="R1865" i="1"/>
  <c r="S1865" i="1" s="1"/>
  <c r="Q1865" i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V1864" i="1" s="1"/>
  <c r="T1864" i="1"/>
  <c r="R1864" i="1"/>
  <c r="S1864" i="1" s="1"/>
  <c r="Q1864" i="1"/>
  <c r="O1864" i="1"/>
  <c r="P1864" i="1" s="1"/>
  <c r="N1864" i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P1863" i="1" s="1"/>
  <c r="AB1863" i="1" s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W1862" i="1"/>
  <c r="U1862" i="1"/>
  <c r="V1862" i="1" s="1"/>
  <c r="T1862" i="1"/>
  <c r="R1862" i="1"/>
  <c r="S1862" i="1" s="1"/>
  <c r="Q1862" i="1"/>
  <c r="O1862" i="1"/>
  <c r="P1862" i="1" s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V1861" i="1" s="1"/>
  <c r="T1861" i="1"/>
  <c r="R1861" i="1"/>
  <c r="S1861" i="1" s="1"/>
  <c r="Q1861" i="1"/>
  <c r="O1861" i="1"/>
  <c r="P1861" i="1" s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W1860" i="1"/>
  <c r="U1860" i="1"/>
  <c r="V1860" i="1" s="1"/>
  <c r="T1860" i="1"/>
  <c r="R1860" i="1"/>
  <c r="S1860" i="1" s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P1859" i="1" s="1"/>
  <c r="AB1859" i="1" s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V1858" i="1" s="1"/>
  <c r="T1858" i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M1857" i="1" s="1"/>
  <c r="AB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U1856" i="1"/>
  <c r="V1856" i="1" s="1"/>
  <c r="T1856" i="1"/>
  <c r="R1856" i="1"/>
  <c r="S1856" i="1" s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S1854" i="1"/>
  <c r="R1854" i="1"/>
  <c r="Q1854" i="1"/>
  <c r="O1854" i="1"/>
  <c r="P1854" i="1" s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R1853" i="1"/>
  <c r="S1853" i="1" s="1"/>
  <c r="Q1853" i="1"/>
  <c r="O1853" i="1"/>
  <c r="P1853" i="1" s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V1852" i="1" s="1"/>
  <c r="T1852" i="1"/>
  <c r="S1852" i="1"/>
  <c r="R1852" i="1"/>
  <c r="Q1852" i="1"/>
  <c r="O1852" i="1"/>
  <c r="P1852" i="1" s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V1851" i="1" s="1"/>
  <c r="T1851" i="1"/>
  <c r="R1851" i="1"/>
  <c r="S1851" i="1" s="1"/>
  <c r="Q1851" i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W1850" i="1"/>
  <c r="U1850" i="1"/>
  <c r="V1850" i="1" s="1"/>
  <c r="T1850" i="1"/>
  <c r="R1850" i="1"/>
  <c r="S1850" i="1" s="1"/>
  <c r="Q1850" i="1"/>
  <c r="O1850" i="1"/>
  <c r="P1850" i="1" s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V1849" i="1" s="1"/>
  <c r="T1849" i="1"/>
  <c r="R1849" i="1"/>
  <c r="S1849" i="1" s="1"/>
  <c r="Q1849" i="1"/>
  <c r="O1849" i="1"/>
  <c r="P1849" i="1" s="1"/>
  <c r="AB1849" i="1" s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U1848" i="1"/>
  <c r="V1848" i="1" s="1"/>
  <c r="T1848" i="1"/>
  <c r="R1848" i="1"/>
  <c r="S1848" i="1" s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P1847" i="1"/>
  <c r="AB1847" i="1" s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W1846" i="1"/>
  <c r="U1846" i="1"/>
  <c r="V1846" i="1" s="1"/>
  <c r="T1846" i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M1845" i="1" s="1"/>
  <c r="AB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W1844" i="1"/>
  <c r="U1844" i="1"/>
  <c r="V1844" i="1" s="1"/>
  <c r="T1844" i="1"/>
  <c r="R1844" i="1"/>
  <c r="S1844" i="1" s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M1843" i="1" s="1"/>
  <c r="K1843" i="1"/>
  <c r="J1843" i="1"/>
  <c r="I1843" i="1"/>
  <c r="AB1843" i="1" s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V1842" i="1" s="1"/>
  <c r="T1842" i="1"/>
  <c r="S1842" i="1"/>
  <c r="R1842" i="1"/>
  <c r="Q1842" i="1"/>
  <c r="O1842" i="1"/>
  <c r="P1842" i="1" s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S1841" i="1"/>
  <c r="R1841" i="1"/>
  <c r="Q1841" i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V1840" i="1" s="1"/>
  <c r="T1840" i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V1839" i="1"/>
  <c r="U1839" i="1"/>
  <c r="T1839" i="1"/>
  <c r="R1839" i="1"/>
  <c r="S1839" i="1" s="1"/>
  <c r="Q1839" i="1"/>
  <c r="O1839" i="1"/>
  <c r="P1839" i="1" s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V1838" i="1" s="1"/>
  <c r="T1838" i="1"/>
  <c r="S1838" i="1"/>
  <c r="R1838" i="1"/>
  <c r="Q1838" i="1"/>
  <c r="P1838" i="1"/>
  <c r="O1838" i="1"/>
  <c r="N1838" i="1"/>
  <c r="M1838" i="1"/>
  <c r="L1838" i="1"/>
  <c r="K1838" i="1"/>
  <c r="J1838" i="1"/>
  <c r="I1838" i="1"/>
  <c r="AB1838" i="1" s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O1837" i="1"/>
  <c r="P1837" i="1" s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W1836" i="1"/>
  <c r="V1836" i="1"/>
  <c r="U1836" i="1"/>
  <c r="T1836" i="1"/>
  <c r="S1836" i="1"/>
  <c r="R1836" i="1"/>
  <c r="Q1836" i="1"/>
  <c r="O1836" i="1"/>
  <c r="P1836" i="1" s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V1835" i="1" s="1"/>
  <c r="T1835" i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R1834" i="1"/>
  <c r="S1834" i="1" s="1"/>
  <c r="Q1834" i="1"/>
  <c r="O1834" i="1"/>
  <c r="P1834" i="1" s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B1833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W1832" i="1"/>
  <c r="V1832" i="1"/>
  <c r="U1832" i="1"/>
  <c r="T1832" i="1"/>
  <c r="S1832" i="1"/>
  <c r="R1832" i="1"/>
  <c r="Q1832" i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U1831" i="1"/>
  <c r="V1831" i="1" s="1"/>
  <c r="T1831" i="1"/>
  <c r="R1831" i="1"/>
  <c r="S1831" i="1" s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V1830" i="1" s="1"/>
  <c r="T1830" i="1"/>
  <c r="R1830" i="1"/>
  <c r="S1830" i="1" s="1"/>
  <c r="Q1830" i="1"/>
  <c r="O1830" i="1"/>
  <c r="P1830" i="1" s="1"/>
  <c r="AB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P1829" i="1" s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W1828" i="1"/>
  <c r="V1828" i="1"/>
  <c r="U1828" i="1"/>
  <c r="T1828" i="1"/>
  <c r="S1828" i="1"/>
  <c r="R1828" i="1"/>
  <c r="Q1828" i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V1827" i="1" s="1"/>
  <c r="T1827" i="1"/>
  <c r="R1827" i="1"/>
  <c r="S1827" i="1" s="1"/>
  <c r="Q1827" i="1"/>
  <c r="P1827" i="1"/>
  <c r="O1827" i="1"/>
  <c r="N1827" i="1"/>
  <c r="M1827" i="1"/>
  <c r="L1827" i="1"/>
  <c r="K1827" i="1"/>
  <c r="J1827" i="1"/>
  <c r="AB1827" i="1" s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S1826" i="1" s="1"/>
  <c r="Q1826" i="1"/>
  <c r="P1826" i="1"/>
  <c r="O1826" i="1"/>
  <c r="N1826" i="1"/>
  <c r="L1826" i="1"/>
  <c r="M1826" i="1" s="1"/>
  <c r="AB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P1825" i="1" s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U1823" i="1"/>
  <c r="V1823" i="1" s="1"/>
  <c r="T1823" i="1"/>
  <c r="R1823" i="1"/>
  <c r="S1823" i="1" s="1"/>
  <c r="Q1823" i="1"/>
  <c r="P1823" i="1"/>
  <c r="O1823" i="1"/>
  <c r="N1823" i="1"/>
  <c r="M1823" i="1"/>
  <c r="L1823" i="1"/>
  <c r="K1823" i="1"/>
  <c r="J1823" i="1"/>
  <c r="AB1823" i="1" s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P1822" i="1" s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P1821" i="1" s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W1820" i="1"/>
  <c r="V1820" i="1"/>
  <c r="U1820" i="1"/>
  <c r="T1820" i="1"/>
  <c r="S1820" i="1"/>
  <c r="R1820" i="1"/>
  <c r="Q1820" i="1"/>
  <c r="O1820" i="1"/>
  <c r="P1820" i="1" s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V1819" i="1" s="1"/>
  <c r="T1819" i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S1818" i="1" s="1"/>
  <c r="Q1818" i="1"/>
  <c r="O1818" i="1"/>
  <c r="P1818" i="1" s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P1817" i="1" s="1"/>
  <c r="AB1817" i="1" s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W1816" i="1"/>
  <c r="V1816" i="1"/>
  <c r="U1816" i="1"/>
  <c r="T1816" i="1"/>
  <c r="S1816" i="1"/>
  <c r="R1816" i="1"/>
  <c r="Q1816" i="1"/>
  <c r="O1816" i="1"/>
  <c r="P1816" i="1" s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V1815" i="1" s="1"/>
  <c r="T1815" i="1"/>
  <c r="R1815" i="1"/>
  <c r="S1815" i="1" s="1"/>
  <c r="Q1815" i="1"/>
  <c r="O1815" i="1"/>
  <c r="N1815" i="1"/>
  <c r="P1815" i="1" s="1"/>
  <c r="M1815" i="1"/>
  <c r="L1815" i="1"/>
  <c r="K1815" i="1"/>
  <c r="J1815" i="1"/>
  <c r="I1815" i="1"/>
  <c r="AB1815" i="1" s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V1814" i="1" s="1"/>
  <c r="T1814" i="1"/>
  <c r="R1814" i="1"/>
  <c r="S1814" i="1" s="1"/>
  <c r="Q1814" i="1"/>
  <c r="O1814" i="1"/>
  <c r="P1814" i="1" s="1"/>
  <c r="AB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P1813" i="1" s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W1812" i="1"/>
  <c r="V1812" i="1"/>
  <c r="U1812" i="1"/>
  <c r="T1812" i="1"/>
  <c r="S1812" i="1"/>
  <c r="R1812" i="1"/>
  <c r="Q1812" i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V1811" i="1" s="1"/>
  <c r="T1811" i="1"/>
  <c r="R1811" i="1"/>
  <c r="S1811" i="1" s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S1810" i="1" s="1"/>
  <c r="Q1810" i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P1809" i="1" s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U1807" i="1"/>
  <c r="V1807" i="1" s="1"/>
  <c r="T1807" i="1"/>
  <c r="R1807" i="1"/>
  <c r="S1807" i="1" s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P1806" i="1" s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P1805" i="1" s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W1804" i="1"/>
  <c r="V1804" i="1"/>
  <c r="U1804" i="1"/>
  <c r="T1804" i="1"/>
  <c r="S1804" i="1"/>
  <c r="R1804" i="1"/>
  <c r="Q1804" i="1"/>
  <c r="O1804" i="1"/>
  <c r="P1804" i="1" s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V1803" i="1" s="1"/>
  <c r="T1803" i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AB1803" i="1" s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S1802" i="1" s="1"/>
  <c r="Q1802" i="1"/>
  <c r="O1802" i="1"/>
  <c r="P1802" i="1" s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P1801" i="1" s="1"/>
  <c r="AB1801" i="1" s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W1800" i="1"/>
  <c r="V1800" i="1"/>
  <c r="U1800" i="1"/>
  <c r="T1800" i="1"/>
  <c r="S1800" i="1"/>
  <c r="R1800" i="1"/>
  <c r="Q1800" i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U1799" i="1"/>
  <c r="V1799" i="1" s="1"/>
  <c r="T1799" i="1"/>
  <c r="R1799" i="1"/>
  <c r="S1799" i="1" s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V1798" i="1" s="1"/>
  <c r="T1798" i="1"/>
  <c r="R1798" i="1"/>
  <c r="S1798" i="1" s="1"/>
  <c r="Q1798" i="1"/>
  <c r="O1798" i="1"/>
  <c r="P1798" i="1" s="1"/>
  <c r="AB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O1797" i="1"/>
  <c r="P1797" i="1" s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W1796" i="1"/>
  <c r="V1796" i="1"/>
  <c r="U1796" i="1"/>
  <c r="T1796" i="1"/>
  <c r="S1796" i="1"/>
  <c r="R1796" i="1"/>
  <c r="Q1796" i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V1795" i="1" s="1"/>
  <c r="T1795" i="1"/>
  <c r="R1795" i="1"/>
  <c r="S1795" i="1" s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S1794" i="1" s="1"/>
  <c r="Q1794" i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P1793" i="1" s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U1791" i="1"/>
  <c r="V1791" i="1" s="1"/>
  <c r="T1791" i="1"/>
  <c r="R1791" i="1"/>
  <c r="S1791" i="1" s="1"/>
  <c r="Q1791" i="1"/>
  <c r="P1791" i="1"/>
  <c r="O1791" i="1"/>
  <c r="N1791" i="1"/>
  <c r="M1791" i="1"/>
  <c r="L1791" i="1"/>
  <c r="K1791" i="1"/>
  <c r="J1791" i="1"/>
  <c r="AB1791" i="1" s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P1790" i="1" s="1"/>
  <c r="N1790" i="1"/>
  <c r="L1790" i="1"/>
  <c r="M1790" i="1" s="1"/>
  <c r="K1790" i="1"/>
  <c r="J1790" i="1"/>
  <c r="I1790" i="1"/>
  <c r="AB1790" i="1" s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P1789" i="1" s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W1788" i="1"/>
  <c r="V1788" i="1"/>
  <c r="U1788" i="1"/>
  <c r="T1788" i="1"/>
  <c r="S1788" i="1"/>
  <c r="R1788" i="1"/>
  <c r="Q1788" i="1"/>
  <c r="O1788" i="1"/>
  <c r="P1788" i="1" s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V1787" i="1" s="1"/>
  <c r="T1787" i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R1786" i="1"/>
  <c r="S1786" i="1" s="1"/>
  <c r="Q1786" i="1"/>
  <c r="O1786" i="1"/>
  <c r="P1786" i="1" s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P1785" i="1" s="1"/>
  <c r="AB1785" i="1" s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W1784" i="1"/>
  <c r="V1784" i="1"/>
  <c r="U1784" i="1"/>
  <c r="T1784" i="1"/>
  <c r="S1784" i="1"/>
  <c r="R1784" i="1"/>
  <c r="Q1784" i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U1783" i="1"/>
  <c r="V1783" i="1" s="1"/>
  <c r="T1783" i="1"/>
  <c r="R1783" i="1"/>
  <c r="S1783" i="1" s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V1782" i="1" s="1"/>
  <c r="T1782" i="1"/>
  <c r="R1782" i="1"/>
  <c r="S1782" i="1" s="1"/>
  <c r="Q1782" i="1"/>
  <c r="O1782" i="1"/>
  <c r="P1782" i="1" s="1"/>
  <c r="AB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P1781" i="1" s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W1780" i="1"/>
  <c r="V1780" i="1"/>
  <c r="U1780" i="1"/>
  <c r="T1780" i="1"/>
  <c r="S1780" i="1"/>
  <c r="R1780" i="1"/>
  <c r="Q1780" i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V1779" i="1" s="1"/>
  <c r="T1779" i="1"/>
  <c r="R1779" i="1"/>
  <c r="S1779" i="1" s="1"/>
  <c r="Q1779" i="1"/>
  <c r="P1779" i="1"/>
  <c r="O1779" i="1"/>
  <c r="N1779" i="1"/>
  <c r="M1779" i="1"/>
  <c r="L1779" i="1"/>
  <c r="K1779" i="1"/>
  <c r="J1779" i="1"/>
  <c r="AB1779" i="1" s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S1778" i="1" s="1"/>
  <c r="Q1778" i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P1777" i="1" s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V1775" i="1" s="1"/>
  <c r="T1775" i="1"/>
  <c r="R1775" i="1"/>
  <c r="S1775" i="1" s="1"/>
  <c r="Q1775" i="1"/>
  <c r="P1775" i="1"/>
  <c r="O1775" i="1"/>
  <c r="N1775" i="1"/>
  <c r="M1775" i="1"/>
  <c r="L1775" i="1"/>
  <c r="K1775" i="1"/>
  <c r="J1775" i="1"/>
  <c r="AB1775" i="1" s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P1774" i="1" s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P1773" i="1" s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W1772" i="1"/>
  <c r="V1772" i="1"/>
  <c r="U1772" i="1"/>
  <c r="T1772" i="1"/>
  <c r="S1772" i="1"/>
  <c r="R1772" i="1"/>
  <c r="Q1772" i="1"/>
  <c r="O1772" i="1"/>
  <c r="P1772" i="1" s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V1771" i="1" s="1"/>
  <c r="T1771" i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R1770" i="1"/>
  <c r="S1770" i="1" s="1"/>
  <c r="Q1770" i="1"/>
  <c r="O1770" i="1"/>
  <c r="P1770" i="1" s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P1769" i="1" s="1"/>
  <c r="AB1769" i="1" s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W1768" i="1"/>
  <c r="V1768" i="1"/>
  <c r="U1768" i="1"/>
  <c r="T1768" i="1"/>
  <c r="S1768" i="1"/>
  <c r="R1768" i="1"/>
  <c r="Q1768" i="1"/>
  <c r="O1768" i="1"/>
  <c r="P1768" i="1" s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U1767" i="1"/>
  <c r="V1767" i="1" s="1"/>
  <c r="T1767" i="1"/>
  <c r="R1767" i="1"/>
  <c r="S1767" i="1" s="1"/>
  <c r="Q1767" i="1"/>
  <c r="O1767" i="1"/>
  <c r="N1767" i="1"/>
  <c r="P1767" i="1" s="1"/>
  <c r="M1767" i="1"/>
  <c r="L1767" i="1"/>
  <c r="K1767" i="1"/>
  <c r="J1767" i="1"/>
  <c r="I1767" i="1"/>
  <c r="AB1767" i="1" s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V1766" i="1" s="1"/>
  <c r="T1766" i="1"/>
  <c r="R1766" i="1"/>
  <c r="S1766" i="1" s="1"/>
  <c r="Q1766" i="1"/>
  <c r="P1766" i="1"/>
  <c r="AB1766" i="1" s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P1765" i="1" s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W1764" i="1"/>
  <c r="V1764" i="1"/>
  <c r="U1764" i="1"/>
  <c r="T1764" i="1"/>
  <c r="S1764" i="1"/>
  <c r="R1764" i="1"/>
  <c r="Q1764" i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V1763" i="1" s="1"/>
  <c r="T1763" i="1"/>
  <c r="R1763" i="1"/>
  <c r="S1763" i="1" s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S1762" i="1" s="1"/>
  <c r="Q1762" i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P1761" i="1" s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U1759" i="1"/>
  <c r="V1759" i="1" s="1"/>
  <c r="T1759" i="1"/>
  <c r="R1759" i="1"/>
  <c r="S1759" i="1" s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P1758" i="1" s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P1757" i="1" s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W1756" i="1"/>
  <c r="V1756" i="1"/>
  <c r="U1756" i="1"/>
  <c r="T1756" i="1"/>
  <c r="S1756" i="1"/>
  <c r="R1756" i="1"/>
  <c r="Q1756" i="1"/>
  <c r="O1756" i="1"/>
  <c r="P1756" i="1" s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V1755" i="1" s="1"/>
  <c r="T1755" i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AB1755" i="1" s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S1754" i="1" s="1"/>
  <c r="Q1754" i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P1753" i="1" s="1"/>
  <c r="AB1753" i="1" s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W1752" i="1"/>
  <c r="V1752" i="1"/>
  <c r="U1752" i="1"/>
  <c r="T1752" i="1"/>
  <c r="S1752" i="1"/>
  <c r="R1752" i="1"/>
  <c r="Q1752" i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U1751" i="1"/>
  <c r="V1751" i="1" s="1"/>
  <c r="T1751" i="1"/>
  <c r="R1751" i="1"/>
  <c r="S1751" i="1" s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B1750" i="1"/>
  <c r="AA1750" i="1"/>
  <c r="Z1750" i="1"/>
  <c r="Y1750" i="1"/>
  <c r="X1750" i="1"/>
  <c r="W1750" i="1"/>
  <c r="U1750" i="1"/>
  <c r="V1750" i="1" s="1"/>
  <c r="T1750" i="1"/>
  <c r="R1750" i="1"/>
  <c r="S1750" i="1" s="1"/>
  <c r="Q1750" i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O1749" i="1"/>
  <c r="P1749" i="1" s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W1748" i="1"/>
  <c r="V1748" i="1"/>
  <c r="U1748" i="1"/>
  <c r="T1748" i="1"/>
  <c r="S1748" i="1"/>
  <c r="R1748" i="1"/>
  <c r="Q1748" i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V1747" i="1" s="1"/>
  <c r="T1747" i="1"/>
  <c r="R1747" i="1"/>
  <c r="S1747" i="1" s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S1746" i="1" s="1"/>
  <c r="Q1746" i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W1744" i="1"/>
  <c r="U1744" i="1"/>
  <c r="T1744" i="1"/>
  <c r="V1744" i="1" s="1"/>
  <c r="S1744" i="1"/>
  <c r="R1744" i="1"/>
  <c r="Q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U1743" i="1"/>
  <c r="V1743" i="1" s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P1742" i="1" s="1"/>
  <c r="N1742" i="1"/>
  <c r="L1742" i="1"/>
  <c r="M1742" i="1" s="1"/>
  <c r="K1742" i="1"/>
  <c r="J1742" i="1"/>
  <c r="I1742" i="1"/>
  <c r="AB1742" i="1" s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P1741" i="1" s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W1740" i="1"/>
  <c r="V1740" i="1"/>
  <c r="U1740" i="1"/>
  <c r="T1740" i="1"/>
  <c r="S1740" i="1"/>
  <c r="R1740" i="1"/>
  <c r="Q1740" i="1"/>
  <c r="O1740" i="1"/>
  <c r="P1740" i="1" s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V1739" i="1" s="1"/>
  <c r="T1739" i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R1738" i="1"/>
  <c r="S1738" i="1" s="1"/>
  <c r="Q1738" i="1"/>
  <c r="O1738" i="1"/>
  <c r="P1738" i="1" s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P1737" i="1" s="1"/>
  <c r="AB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W1736" i="1"/>
  <c r="V1736" i="1"/>
  <c r="U1736" i="1"/>
  <c r="T1736" i="1"/>
  <c r="S1736" i="1"/>
  <c r="R1736" i="1"/>
  <c r="Q1736" i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R1734" i="1"/>
  <c r="S1734" i="1" s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W1732" i="1"/>
  <c r="V1732" i="1"/>
  <c r="U1732" i="1"/>
  <c r="T1732" i="1"/>
  <c r="S1732" i="1"/>
  <c r="R1732" i="1"/>
  <c r="Q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U1731" i="1"/>
  <c r="V1731" i="1" s="1"/>
  <c r="T1731" i="1"/>
  <c r="R1731" i="1"/>
  <c r="S1731" i="1" s="1"/>
  <c r="Q1731" i="1"/>
  <c r="P1731" i="1"/>
  <c r="O1731" i="1"/>
  <c r="N1731" i="1"/>
  <c r="M1731" i="1"/>
  <c r="L1731" i="1"/>
  <c r="K1731" i="1"/>
  <c r="J1731" i="1"/>
  <c r="AB1731" i="1" s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S1730" i="1" s="1"/>
  <c r="Q1730" i="1"/>
  <c r="P1730" i="1"/>
  <c r="O1730" i="1"/>
  <c r="N1730" i="1"/>
  <c r="L1730" i="1"/>
  <c r="M1730" i="1" s="1"/>
  <c r="AB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P1729" i="1" s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U1727" i="1"/>
  <c r="V1727" i="1" s="1"/>
  <c r="T1727" i="1"/>
  <c r="R1727" i="1"/>
  <c r="S1727" i="1" s="1"/>
  <c r="Q1727" i="1"/>
  <c r="P1727" i="1"/>
  <c r="O1727" i="1"/>
  <c r="N1727" i="1"/>
  <c r="M1727" i="1"/>
  <c r="L1727" i="1"/>
  <c r="K1727" i="1"/>
  <c r="J1727" i="1"/>
  <c r="AB1727" i="1" s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P1726" i="1" s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W1724" i="1"/>
  <c r="V1724" i="1"/>
  <c r="U1724" i="1"/>
  <c r="T1724" i="1"/>
  <c r="S1724" i="1"/>
  <c r="R1724" i="1"/>
  <c r="Q1724" i="1"/>
  <c r="O1724" i="1"/>
  <c r="P1724" i="1" s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V1723" i="1" s="1"/>
  <c r="T1723" i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V1722" i="1" s="1"/>
  <c r="T1722" i="1"/>
  <c r="R1722" i="1"/>
  <c r="S1722" i="1" s="1"/>
  <c r="Q1722" i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P1721" i="1" s="1"/>
  <c r="AB1721" i="1" s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W1720" i="1"/>
  <c r="V1720" i="1"/>
  <c r="U1720" i="1"/>
  <c r="T1720" i="1"/>
  <c r="S1720" i="1"/>
  <c r="R1720" i="1"/>
  <c r="Q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U1719" i="1"/>
  <c r="V1719" i="1" s="1"/>
  <c r="T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V1718" i="1" s="1"/>
  <c r="T1718" i="1"/>
  <c r="R1718" i="1"/>
  <c r="Q1718" i="1"/>
  <c r="S1718" i="1" s="1"/>
  <c r="P1718" i="1"/>
  <c r="AB1718" i="1" s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W1716" i="1"/>
  <c r="V1716" i="1"/>
  <c r="U1716" i="1"/>
  <c r="T1716" i="1"/>
  <c r="S1716" i="1"/>
  <c r="R1716" i="1"/>
  <c r="Q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R1714" i="1"/>
  <c r="S1714" i="1" s="1"/>
  <c r="Q1714" i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R1713" i="1"/>
  <c r="Q1713" i="1"/>
  <c r="S1713" i="1" s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W1712" i="1"/>
  <c r="U1712" i="1"/>
  <c r="T1712" i="1"/>
  <c r="V1712" i="1" s="1"/>
  <c r="S1712" i="1"/>
  <c r="R1712" i="1"/>
  <c r="Q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U1711" i="1"/>
  <c r="V1711" i="1" s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S1710" i="1"/>
  <c r="R1710" i="1"/>
  <c r="Q1710" i="1"/>
  <c r="O1710" i="1"/>
  <c r="P1710" i="1" s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W1708" i="1"/>
  <c r="V1708" i="1"/>
  <c r="U1708" i="1"/>
  <c r="T1708" i="1"/>
  <c r="S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V1707" i="1" s="1"/>
  <c r="T1707" i="1"/>
  <c r="R1707" i="1"/>
  <c r="Q1707" i="1"/>
  <c r="S1707" i="1" s="1"/>
  <c r="P1707" i="1"/>
  <c r="O1707" i="1"/>
  <c r="N1707" i="1"/>
  <c r="L1707" i="1"/>
  <c r="K1707" i="1"/>
  <c r="M1707" i="1" s="1"/>
  <c r="J1707" i="1"/>
  <c r="I1707" i="1"/>
  <c r="AB1707" i="1" s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V1706" i="1" s="1"/>
  <c r="T1706" i="1"/>
  <c r="R1706" i="1"/>
  <c r="S1706" i="1" s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W1704" i="1"/>
  <c r="V1704" i="1"/>
  <c r="U1704" i="1"/>
  <c r="T1704" i="1"/>
  <c r="S1704" i="1"/>
  <c r="R1704" i="1"/>
  <c r="Q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U1703" i="1"/>
  <c r="V1703" i="1" s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W1700" i="1"/>
  <c r="V1700" i="1"/>
  <c r="U1700" i="1"/>
  <c r="T1700" i="1"/>
  <c r="S1700" i="1"/>
  <c r="R1700" i="1"/>
  <c r="Q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V1699" i="1" s="1"/>
  <c r="T1699" i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R1698" i="1"/>
  <c r="S1698" i="1" s="1"/>
  <c r="Q1698" i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W1696" i="1"/>
  <c r="U1696" i="1"/>
  <c r="T1696" i="1"/>
  <c r="V1696" i="1" s="1"/>
  <c r="S1696" i="1"/>
  <c r="R1696" i="1"/>
  <c r="Q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U1695" i="1"/>
  <c r="V1695" i="1" s="1"/>
  <c r="T1695" i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W1692" i="1"/>
  <c r="V1692" i="1"/>
  <c r="U1692" i="1"/>
  <c r="T1692" i="1"/>
  <c r="S1692" i="1"/>
  <c r="R1692" i="1"/>
  <c r="Q1692" i="1"/>
  <c r="O1692" i="1"/>
  <c r="P1692" i="1" s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V1691" i="1" s="1"/>
  <c r="T1691" i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U1690" i="1"/>
  <c r="V1690" i="1" s="1"/>
  <c r="T1690" i="1"/>
  <c r="R1690" i="1"/>
  <c r="S1690" i="1" s="1"/>
  <c r="Q1690" i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B1689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V1688" i="1"/>
  <c r="U1688" i="1"/>
  <c r="T1688" i="1"/>
  <c r="S1688" i="1"/>
  <c r="R1688" i="1"/>
  <c r="Q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U1687" i="1"/>
  <c r="V1687" i="1" s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W1684" i="1"/>
  <c r="V1684" i="1"/>
  <c r="U1684" i="1"/>
  <c r="T1684" i="1"/>
  <c r="S1684" i="1"/>
  <c r="R1684" i="1"/>
  <c r="Q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S1682" i="1"/>
  <c r="R1682" i="1"/>
  <c r="Q1682" i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P1681" i="1" s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W1680" i="1"/>
  <c r="U1680" i="1"/>
  <c r="T1680" i="1"/>
  <c r="V1680" i="1" s="1"/>
  <c r="S1680" i="1"/>
  <c r="R1680" i="1"/>
  <c r="Q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U1679" i="1"/>
  <c r="V1679" i="1" s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S1678" i="1"/>
  <c r="R1678" i="1"/>
  <c r="Q1678" i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W1676" i="1"/>
  <c r="V1676" i="1"/>
  <c r="U1676" i="1"/>
  <c r="T1676" i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V1675" i="1" s="1"/>
  <c r="T1675" i="1"/>
  <c r="R1675" i="1"/>
  <c r="Q1675" i="1"/>
  <c r="S1675" i="1" s="1"/>
  <c r="P1675" i="1"/>
  <c r="O1675" i="1"/>
  <c r="N1675" i="1"/>
  <c r="L1675" i="1"/>
  <c r="K1675" i="1"/>
  <c r="M1675" i="1" s="1"/>
  <c r="J1675" i="1"/>
  <c r="I1675" i="1"/>
  <c r="AB1675" i="1" s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R1674" i="1"/>
  <c r="S1674" i="1" s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AB1673" i="1" s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W1672" i="1"/>
  <c r="V1672" i="1"/>
  <c r="U1672" i="1"/>
  <c r="T1672" i="1"/>
  <c r="S1672" i="1"/>
  <c r="R1672" i="1"/>
  <c r="Q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U1671" i="1"/>
  <c r="V1671" i="1" s="1"/>
  <c r="T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W1668" i="1"/>
  <c r="V1668" i="1"/>
  <c r="U1668" i="1"/>
  <c r="T1668" i="1"/>
  <c r="S1668" i="1"/>
  <c r="R1668" i="1"/>
  <c r="Q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P1667" i="1"/>
  <c r="O1667" i="1"/>
  <c r="N1667" i="1"/>
  <c r="M1667" i="1"/>
  <c r="L1667" i="1"/>
  <c r="K1667" i="1"/>
  <c r="J1667" i="1"/>
  <c r="AB1667" i="1" s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V1666" i="1" s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P1665" i="1" s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W1664" i="1"/>
  <c r="U1664" i="1"/>
  <c r="T1664" i="1"/>
  <c r="V1664" i="1" s="1"/>
  <c r="S1664" i="1"/>
  <c r="R1664" i="1"/>
  <c r="Q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U1663" i="1"/>
  <c r="V1663" i="1" s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V1662" i="1" s="1"/>
  <c r="T1662" i="1"/>
  <c r="S1662" i="1"/>
  <c r="R1662" i="1"/>
  <c r="Q1662" i="1"/>
  <c r="P1662" i="1"/>
  <c r="O1662" i="1"/>
  <c r="N1662" i="1"/>
  <c r="L1662" i="1"/>
  <c r="M1662" i="1" s="1"/>
  <c r="K1662" i="1"/>
  <c r="J1662" i="1"/>
  <c r="I1662" i="1"/>
  <c r="AB1662" i="1" s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W1660" i="1"/>
  <c r="V1660" i="1"/>
  <c r="U1660" i="1"/>
  <c r="T1660" i="1"/>
  <c r="S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V1659" i="1" s="1"/>
  <c r="T1659" i="1"/>
  <c r="R1659" i="1"/>
  <c r="Q1659" i="1"/>
  <c r="S1659" i="1" s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P1657" i="1" s="1"/>
  <c r="AB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W1656" i="1"/>
  <c r="U1656" i="1"/>
  <c r="T1656" i="1"/>
  <c r="V1656" i="1" s="1"/>
  <c r="S1656" i="1"/>
  <c r="R1656" i="1"/>
  <c r="Q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U1655" i="1"/>
  <c r="V1655" i="1" s="1"/>
  <c r="T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V1654" i="1" s="1"/>
  <c r="T1654" i="1"/>
  <c r="R1654" i="1"/>
  <c r="Q1654" i="1"/>
  <c r="S1654" i="1" s="1"/>
  <c r="O1654" i="1"/>
  <c r="P1654" i="1" s="1"/>
  <c r="AB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W1652" i="1"/>
  <c r="V1652" i="1"/>
  <c r="U1652" i="1"/>
  <c r="T1652" i="1"/>
  <c r="S1652" i="1"/>
  <c r="R1652" i="1"/>
  <c r="Q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V1651" i="1" s="1"/>
  <c r="T1651" i="1"/>
  <c r="R1651" i="1"/>
  <c r="Q1651" i="1"/>
  <c r="S1651" i="1" s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W1648" i="1"/>
  <c r="U1648" i="1"/>
  <c r="T1648" i="1"/>
  <c r="V1648" i="1" s="1"/>
  <c r="S1648" i="1"/>
  <c r="R1648" i="1"/>
  <c r="Q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U1647" i="1"/>
  <c r="V1647" i="1" s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S1646" i="1"/>
  <c r="R1646" i="1"/>
  <c r="Q1646" i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W1644" i="1"/>
  <c r="V1644" i="1"/>
  <c r="U1644" i="1"/>
  <c r="T1644" i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V1643" i="1" s="1"/>
  <c r="T1643" i="1"/>
  <c r="R1643" i="1"/>
  <c r="Q1643" i="1"/>
  <c r="S1643" i="1" s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T1642" i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AB1641" i="1" s="1"/>
  <c r="R1641" i="1"/>
  <c r="Q1641" i="1"/>
  <c r="S1641" i="1" s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W1640" i="1"/>
  <c r="U1640" i="1"/>
  <c r="T1640" i="1"/>
  <c r="V1640" i="1" s="1"/>
  <c r="S1640" i="1"/>
  <c r="R1640" i="1"/>
  <c r="Q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U1639" i="1"/>
  <c r="V1639" i="1" s="1"/>
  <c r="T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W1636" i="1"/>
  <c r="V1636" i="1"/>
  <c r="U1636" i="1"/>
  <c r="T1636" i="1"/>
  <c r="S1636" i="1"/>
  <c r="R1636" i="1"/>
  <c r="Q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R1635" i="1"/>
  <c r="Q1635" i="1"/>
  <c r="S1635" i="1" s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W1632" i="1"/>
  <c r="U1632" i="1"/>
  <c r="T1632" i="1"/>
  <c r="V1632" i="1" s="1"/>
  <c r="S1632" i="1"/>
  <c r="R1632" i="1"/>
  <c r="Q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U1631" i="1"/>
  <c r="V1631" i="1" s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S1630" i="1"/>
  <c r="R1630" i="1"/>
  <c r="Q1630" i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P1629" i="1" s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W1628" i="1"/>
  <c r="V1628" i="1"/>
  <c r="U1628" i="1"/>
  <c r="T1628" i="1"/>
  <c r="S1628" i="1"/>
  <c r="R1628" i="1"/>
  <c r="Q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V1627" i="1" s="1"/>
  <c r="T1627" i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AB1627" i="1" s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T1626" i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B1625" i="1"/>
  <c r="AA1625" i="1"/>
  <c r="Y1625" i="1"/>
  <c r="X1625" i="1"/>
  <c r="Z1625" i="1" s="1"/>
  <c r="W1625" i="1"/>
  <c r="V1625" i="1"/>
  <c r="U1625" i="1"/>
  <c r="T1625" i="1"/>
  <c r="R1625" i="1"/>
  <c r="S1625" i="1" s="1"/>
  <c r="Q1625" i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V1624" i="1" s="1"/>
  <c r="T1624" i="1"/>
  <c r="S1624" i="1"/>
  <c r="R1624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S1623" i="1"/>
  <c r="R1623" i="1"/>
  <c r="Q1623" i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S1622" i="1"/>
  <c r="R1622" i="1"/>
  <c r="Q1622" i="1"/>
  <c r="O1622" i="1"/>
  <c r="P1622" i="1" s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R1621" i="1"/>
  <c r="S1621" i="1" s="1"/>
  <c r="Q1621" i="1"/>
  <c r="O1621" i="1"/>
  <c r="P1621" i="1" s="1"/>
  <c r="AB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V1620" i="1" s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S1619" i="1"/>
  <c r="R1619" i="1"/>
  <c r="Q1619" i="1"/>
  <c r="P1619" i="1"/>
  <c r="O1619" i="1"/>
  <c r="N1619" i="1"/>
  <c r="L1619" i="1"/>
  <c r="M1619" i="1" s="1"/>
  <c r="K1619" i="1"/>
  <c r="J1619" i="1"/>
  <c r="I1619" i="1"/>
  <c r="AB1619" i="1" s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S1618" i="1"/>
  <c r="R1618" i="1"/>
  <c r="Q1618" i="1"/>
  <c r="O1618" i="1"/>
  <c r="P1618" i="1" s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O1617" i="1"/>
  <c r="P1617" i="1" s="1"/>
  <c r="AB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V1616" i="1" s="1"/>
  <c r="T1616" i="1"/>
  <c r="S1616" i="1"/>
  <c r="R1616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V1615" i="1" s="1"/>
  <c r="T1615" i="1"/>
  <c r="S1615" i="1"/>
  <c r="R1615" i="1"/>
  <c r="Q1615" i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S1614" i="1"/>
  <c r="R1614" i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R1613" i="1"/>
  <c r="Q1613" i="1"/>
  <c r="S1613" i="1" s="1"/>
  <c r="AB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V1612" i="1" s="1"/>
  <c r="T1612" i="1"/>
  <c r="R1612" i="1"/>
  <c r="S1612" i="1" s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P1611" i="1"/>
  <c r="O1611" i="1"/>
  <c r="N1611" i="1"/>
  <c r="L1611" i="1"/>
  <c r="M1611" i="1" s="1"/>
  <c r="K1611" i="1"/>
  <c r="J1611" i="1"/>
  <c r="I1611" i="1"/>
  <c r="AB1611" i="1" s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S1610" i="1"/>
  <c r="R1610" i="1"/>
  <c r="Q1610" i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R1609" i="1"/>
  <c r="S1609" i="1" s="1"/>
  <c r="Q1609" i="1"/>
  <c r="O1609" i="1"/>
  <c r="P1609" i="1" s="1"/>
  <c r="AB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V1608" i="1" s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S1606" i="1"/>
  <c r="R1606" i="1"/>
  <c r="Q1606" i="1"/>
  <c r="O1606" i="1"/>
  <c r="P1606" i="1" s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R1605" i="1"/>
  <c r="S1605" i="1" s="1"/>
  <c r="Q1605" i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V1604" i="1" s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S1603" i="1"/>
  <c r="R1603" i="1"/>
  <c r="Q1603" i="1"/>
  <c r="P1603" i="1"/>
  <c r="O1603" i="1"/>
  <c r="N1603" i="1"/>
  <c r="L1603" i="1"/>
  <c r="M1603" i="1" s="1"/>
  <c r="K1603" i="1"/>
  <c r="J1603" i="1"/>
  <c r="I1603" i="1"/>
  <c r="AB1603" i="1" s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S1602" i="1"/>
  <c r="R1602" i="1"/>
  <c r="Q1602" i="1"/>
  <c r="O1602" i="1"/>
  <c r="P1602" i="1" s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R1601" i="1"/>
  <c r="S1601" i="1" s="1"/>
  <c r="Q1601" i="1"/>
  <c r="O1601" i="1"/>
  <c r="P1601" i="1" s="1"/>
  <c r="AB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V1600" i="1" s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V1599" i="1" s="1"/>
  <c r="T1599" i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S1598" i="1"/>
  <c r="R1598" i="1"/>
  <c r="Q1598" i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R1597" i="1"/>
  <c r="Q1597" i="1"/>
  <c r="S1597" i="1" s="1"/>
  <c r="O1597" i="1"/>
  <c r="P1597" i="1" s="1"/>
  <c r="AB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S1595" i="1"/>
  <c r="R1595" i="1"/>
  <c r="Q1595" i="1"/>
  <c r="P1595" i="1"/>
  <c r="O1595" i="1"/>
  <c r="N1595" i="1"/>
  <c r="L1595" i="1"/>
  <c r="K1595" i="1"/>
  <c r="M1595" i="1" s="1"/>
  <c r="J1595" i="1"/>
  <c r="I1595" i="1"/>
  <c r="AB1595" i="1" s="1"/>
  <c r="H1595" i="1"/>
  <c r="G1595" i="1"/>
  <c r="F1595" i="1"/>
  <c r="E1595" i="1"/>
  <c r="D1595" i="1"/>
  <c r="B1595" i="1"/>
  <c r="A1595" i="1" s="1"/>
  <c r="AA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B1593" i="1"/>
  <c r="AA1593" i="1"/>
  <c r="Y1593" i="1"/>
  <c r="X1593" i="1"/>
  <c r="Z1593" i="1" s="1"/>
  <c r="W1593" i="1"/>
  <c r="V1593" i="1"/>
  <c r="U1593" i="1"/>
  <c r="T1593" i="1"/>
  <c r="R1593" i="1"/>
  <c r="Q1593" i="1"/>
  <c r="S1593" i="1" s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S1590" i="1"/>
  <c r="R1590" i="1"/>
  <c r="Q1590" i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Q1589" i="1"/>
  <c r="S1589" i="1" s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P1587" i="1"/>
  <c r="O1587" i="1"/>
  <c r="N1587" i="1"/>
  <c r="L1587" i="1"/>
  <c r="K1587" i="1"/>
  <c r="M1587" i="1" s="1"/>
  <c r="J1587" i="1"/>
  <c r="I1587" i="1"/>
  <c r="AB1587" i="1" s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S1586" i="1"/>
  <c r="R1586" i="1"/>
  <c r="Q1586" i="1"/>
  <c r="O1586" i="1"/>
  <c r="N1586" i="1"/>
  <c r="P1586" i="1" s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O1585" i="1"/>
  <c r="P1585" i="1" s="1"/>
  <c r="AB1585" i="1" s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V1584" i="1" s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V1583" i="1" s="1"/>
  <c r="T1583" i="1"/>
  <c r="S1583" i="1"/>
  <c r="R1583" i="1"/>
  <c r="Q1583" i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S1582" i="1"/>
  <c r="R1582" i="1"/>
  <c r="Q1582" i="1"/>
  <c r="O1582" i="1"/>
  <c r="P1582" i="1" s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S1581" i="1" s="1"/>
  <c r="Q1581" i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V1580" i="1" s="1"/>
  <c r="T1580" i="1"/>
  <c r="R1580" i="1"/>
  <c r="S1580" i="1" s="1"/>
  <c r="Q1580" i="1"/>
  <c r="P1580" i="1"/>
  <c r="AB1580" i="1" s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P1579" i="1"/>
  <c r="O1579" i="1"/>
  <c r="N1579" i="1"/>
  <c r="L1579" i="1"/>
  <c r="K1579" i="1"/>
  <c r="M1579" i="1" s="1"/>
  <c r="J1579" i="1"/>
  <c r="I1579" i="1"/>
  <c r="AB1579" i="1" s="1"/>
  <c r="H1579" i="1"/>
  <c r="G1579" i="1"/>
  <c r="F1579" i="1"/>
  <c r="E1579" i="1"/>
  <c r="D1579" i="1"/>
  <c r="B1579" i="1"/>
  <c r="A1579" i="1" s="1"/>
  <c r="AA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B1577" i="1"/>
  <c r="AA1577" i="1"/>
  <c r="Y1577" i="1"/>
  <c r="X1577" i="1"/>
  <c r="Z1577" i="1" s="1"/>
  <c r="W1577" i="1"/>
  <c r="V1577" i="1"/>
  <c r="U1577" i="1"/>
  <c r="T1577" i="1"/>
  <c r="R1577" i="1"/>
  <c r="Q1577" i="1"/>
  <c r="S1577" i="1" s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S1574" i="1"/>
  <c r="R1574" i="1"/>
  <c r="Q1574" i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R1573" i="1"/>
  <c r="Q1573" i="1"/>
  <c r="S1573" i="1" s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V1572" i="1" s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P1571" i="1"/>
  <c r="O1571" i="1"/>
  <c r="N1571" i="1"/>
  <c r="L1571" i="1"/>
  <c r="K1571" i="1"/>
  <c r="M1571" i="1" s="1"/>
  <c r="J1571" i="1"/>
  <c r="I1571" i="1"/>
  <c r="AB1571" i="1" s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S1570" i="1"/>
  <c r="R1570" i="1"/>
  <c r="Q1570" i="1"/>
  <c r="O1570" i="1"/>
  <c r="N1570" i="1"/>
  <c r="P1570" i="1" s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O1569" i="1"/>
  <c r="P1569" i="1" s="1"/>
  <c r="AB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V1568" i="1" s="1"/>
  <c r="T1568" i="1"/>
  <c r="S1568" i="1"/>
  <c r="R1568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V1567" i="1" s="1"/>
  <c r="T1567" i="1"/>
  <c r="S1567" i="1"/>
  <c r="R1567" i="1"/>
  <c r="Q1567" i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S1566" i="1"/>
  <c r="R1566" i="1"/>
  <c r="Q1566" i="1"/>
  <c r="O1566" i="1"/>
  <c r="P1566" i="1" s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Q1565" i="1"/>
  <c r="S1565" i="1" s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V1564" i="1" s="1"/>
  <c r="T1564" i="1"/>
  <c r="R1564" i="1"/>
  <c r="S1564" i="1" s="1"/>
  <c r="Q1564" i="1"/>
  <c r="P1564" i="1"/>
  <c r="AB1564" i="1" s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P1563" i="1"/>
  <c r="O1563" i="1"/>
  <c r="N1563" i="1"/>
  <c r="L1563" i="1"/>
  <c r="K1563" i="1"/>
  <c r="M1563" i="1" s="1"/>
  <c r="J1563" i="1"/>
  <c r="I1563" i="1"/>
  <c r="AB1563" i="1" s="1"/>
  <c r="H1563" i="1"/>
  <c r="G1563" i="1"/>
  <c r="F1563" i="1"/>
  <c r="E1563" i="1"/>
  <c r="D1563" i="1"/>
  <c r="B1563" i="1"/>
  <c r="A1563" i="1" s="1"/>
  <c r="AA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 s="1"/>
  <c r="AB1561" i="1"/>
  <c r="AA1561" i="1"/>
  <c r="Y1561" i="1"/>
  <c r="X1561" i="1"/>
  <c r="Z1561" i="1" s="1"/>
  <c r="W1561" i="1"/>
  <c r="V1561" i="1"/>
  <c r="U1561" i="1"/>
  <c r="T1561" i="1"/>
  <c r="R1561" i="1"/>
  <c r="Q1561" i="1"/>
  <c r="S1561" i="1" s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S1559" i="1"/>
  <c r="R1559" i="1"/>
  <c r="Q1559" i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R1557" i="1"/>
  <c r="S1557" i="1" s="1"/>
  <c r="Q1557" i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V1556" i="1" s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P1555" i="1"/>
  <c r="O1555" i="1"/>
  <c r="N1555" i="1"/>
  <c r="L1555" i="1"/>
  <c r="K1555" i="1"/>
  <c r="M1555" i="1" s="1"/>
  <c r="J1555" i="1"/>
  <c r="I1555" i="1"/>
  <c r="AB1555" i="1" s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S1554" i="1"/>
  <c r="R1554" i="1"/>
  <c r="Q1554" i="1"/>
  <c r="O1554" i="1"/>
  <c r="N1554" i="1"/>
  <c r="P1554" i="1" s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S1553" i="1" s="1"/>
  <c r="Q1553" i="1"/>
  <c r="O1553" i="1"/>
  <c r="P1553" i="1" s="1"/>
  <c r="AB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V1552" i="1" s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V1551" i="1" s="1"/>
  <c r="T1551" i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S1550" i="1"/>
  <c r="R1550" i="1"/>
  <c r="Q1550" i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S1547" i="1"/>
  <c r="R1547" i="1"/>
  <c r="Q1547" i="1"/>
  <c r="P1547" i="1"/>
  <c r="O1547" i="1"/>
  <c r="N1547" i="1"/>
  <c r="L1547" i="1"/>
  <c r="K1547" i="1"/>
  <c r="M1547" i="1" s="1"/>
  <c r="J1547" i="1"/>
  <c r="I1547" i="1"/>
  <c r="AB1547" i="1" s="1"/>
  <c r="H1547" i="1"/>
  <c r="G1547" i="1"/>
  <c r="F1547" i="1"/>
  <c r="E1547" i="1"/>
  <c r="D1547" i="1"/>
  <c r="B1547" i="1"/>
  <c r="A1547" i="1" s="1"/>
  <c r="AA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R1545" i="1"/>
  <c r="Q1545" i="1"/>
  <c r="S1545" i="1" s="1"/>
  <c r="O1545" i="1"/>
  <c r="P1545" i="1" s="1"/>
  <c r="AB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S1542" i="1"/>
  <c r="R1542" i="1"/>
  <c r="Q1542" i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R1541" i="1"/>
  <c r="Q1541" i="1"/>
  <c r="S1541" i="1" s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P1539" i="1"/>
  <c r="O1539" i="1"/>
  <c r="N1539" i="1"/>
  <c r="L1539" i="1"/>
  <c r="K1539" i="1"/>
  <c r="M1539" i="1" s="1"/>
  <c r="J1539" i="1"/>
  <c r="I1539" i="1"/>
  <c r="AB1539" i="1" s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S1538" i="1"/>
  <c r="R1538" i="1"/>
  <c r="Q1538" i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R1537" i="1"/>
  <c r="Q1537" i="1"/>
  <c r="S1537" i="1" s="1"/>
  <c r="O1537" i="1"/>
  <c r="P1537" i="1" s="1"/>
  <c r="AB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V1536" i="1" s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V1535" i="1" s="1"/>
  <c r="T1535" i="1"/>
  <c r="S1535" i="1"/>
  <c r="R1535" i="1"/>
  <c r="Q1535" i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S1534" i="1"/>
  <c r="R1534" i="1"/>
  <c r="Q1534" i="1"/>
  <c r="O1534" i="1"/>
  <c r="P1534" i="1" s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R1533" i="1"/>
  <c r="S1533" i="1" s="1"/>
  <c r="Q1533" i="1"/>
  <c r="O1533" i="1"/>
  <c r="P1533" i="1" s="1"/>
  <c r="AB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V1532" i="1" s="1"/>
  <c r="T1532" i="1"/>
  <c r="R1532" i="1"/>
  <c r="S1532" i="1" s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P1531" i="1"/>
  <c r="O1531" i="1"/>
  <c r="N1531" i="1"/>
  <c r="L1531" i="1"/>
  <c r="M1531" i="1" s="1"/>
  <c r="K1531" i="1"/>
  <c r="J1531" i="1"/>
  <c r="I1531" i="1"/>
  <c r="AB1531" i="1" s="1"/>
  <c r="H1531" i="1"/>
  <c r="G1531" i="1"/>
  <c r="F1531" i="1"/>
  <c r="E1531" i="1"/>
  <c r="D1531" i="1"/>
  <c r="B1531" i="1"/>
  <c r="A1531" i="1" s="1"/>
  <c r="AA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B1529" i="1"/>
  <c r="AA1529" i="1"/>
  <c r="Y1529" i="1"/>
  <c r="X1529" i="1"/>
  <c r="Z1529" i="1" s="1"/>
  <c r="W1529" i="1"/>
  <c r="V1529" i="1"/>
  <c r="U1529" i="1"/>
  <c r="T1529" i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S1526" i="1"/>
  <c r="R1526" i="1"/>
  <c r="Q1526" i="1"/>
  <c r="O1526" i="1"/>
  <c r="N1526" i="1"/>
  <c r="P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R1525" i="1"/>
  <c r="Q1525" i="1"/>
  <c r="S1525" i="1" s="1"/>
  <c r="O1525" i="1"/>
  <c r="P1525" i="1" s="1"/>
  <c r="AB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S1523" i="1"/>
  <c r="R1523" i="1"/>
  <c r="Q1523" i="1"/>
  <c r="P1523" i="1"/>
  <c r="O1523" i="1"/>
  <c r="N1523" i="1"/>
  <c r="L1523" i="1"/>
  <c r="K1523" i="1"/>
  <c r="M1523" i="1" s="1"/>
  <c r="J1523" i="1"/>
  <c r="I1523" i="1"/>
  <c r="AB1523" i="1" s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S1522" i="1"/>
  <c r="R1522" i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O1521" i="1"/>
  <c r="P1521" i="1" s="1"/>
  <c r="AB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V1519" i="1" s="1"/>
  <c r="T1519" i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S1518" i="1"/>
  <c r="R1518" i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R1517" i="1"/>
  <c r="Q1517" i="1"/>
  <c r="S1517" i="1" s="1"/>
  <c r="O1517" i="1"/>
  <c r="P1517" i="1" s="1"/>
  <c r="AB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V1516" i="1" s="1"/>
  <c r="T1516" i="1"/>
  <c r="R1516" i="1"/>
  <c r="S1516" i="1" s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P1515" i="1"/>
  <c r="O1515" i="1"/>
  <c r="N1515" i="1"/>
  <c r="L1515" i="1"/>
  <c r="M1515" i="1" s="1"/>
  <c r="K1515" i="1"/>
  <c r="J1515" i="1"/>
  <c r="I1515" i="1"/>
  <c r="AB1515" i="1" s="1"/>
  <c r="H1515" i="1"/>
  <c r="G1515" i="1"/>
  <c r="F1515" i="1"/>
  <c r="E1515" i="1"/>
  <c r="D1515" i="1"/>
  <c r="B1515" i="1"/>
  <c r="A1515" i="1" s="1"/>
  <c r="AA1514" i="1"/>
  <c r="Y1514" i="1"/>
  <c r="X1514" i="1"/>
  <c r="W1514" i="1"/>
  <c r="V1514" i="1"/>
  <c r="U1514" i="1"/>
  <c r="T1514" i="1"/>
  <c r="S1514" i="1"/>
  <c r="R1514" i="1"/>
  <c r="Q1514" i="1"/>
  <c r="O1514" i="1"/>
  <c r="P1514" i="1" s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B1513" i="1"/>
  <c r="AA1513" i="1"/>
  <c r="Y1513" i="1"/>
  <c r="X1513" i="1"/>
  <c r="Z1513" i="1" s="1"/>
  <c r="W1513" i="1"/>
  <c r="V1513" i="1"/>
  <c r="U1513" i="1"/>
  <c r="T1513" i="1"/>
  <c r="R1513" i="1"/>
  <c r="S1513" i="1" s="1"/>
  <c r="Q1513" i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V1512" i="1" s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S1511" i="1"/>
  <c r="R1511" i="1"/>
  <c r="Q1511" i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S1510" i="1"/>
  <c r="R1510" i="1"/>
  <c r="Q1510" i="1"/>
  <c r="O1510" i="1"/>
  <c r="P1510" i="1" s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R1509" i="1"/>
  <c r="Q1509" i="1"/>
  <c r="S1509" i="1" s="1"/>
  <c r="O1509" i="1"/>
  <c r="P1509" i="1" s="1"/>
  <c r="AB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V1508" i="1" s="1"/>
  <c r="T1508" i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P1507" i="1"/>
  <c r="O1507" i="1"/>
  <c r="N1507" i="1"/>
  <c r="L1507" i="1"/>
  <c r="M1507" i="1" s="1"/>
  <c r="K1507" i="1"/>
  <c r="J1507" i="1"/>
  <c r="I1507" i="1"/>
  <c r="AB1507" i="1" s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S1506" i="1"/>
  <c r="R1506" i="1"/>
  <c r="Q1506" i="1"/>
  <c r="O1506" i="1"/>
  <c r="N1506" i="1"/>
  <c r="P1506" i="1" s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R1505" i="1"/>
  <c r="Q1505" i="1"/>
  <c r="S1505" i="1" s="1"/>
  <c r="O1505" i="1"/>
  <c r="P1505" i="1" s="1"/>
  <c r="AB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V1503" i="1" s="1"/>
  <c r="T1503" i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S1502" i="1"/>
  <c r="R1502" i="1"/>
  <c r="Q1502" i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R1501" i="1"/>
  <c r="Q1501" i="1"/>
  <c r="S1501" i="1" s="1"/>
  <c r="O1501" i="1"/>
  <c r="P1501" i="1" s="1"/>
  <c r="AB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V1500" i="1" s="1"/>
  <c r="T1500" i="1"/>
  <c r="R1500" i="1"/>
  <c r="S1500" i="1" s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S1499" i="1"/>
  <c r="R1499" i="1"/>
  <c r="Q1499" i="1"/>
  <c r="P1499" i="1"/>
  <c r="O1499" i="1"/>
  <c r="N1499" i="1"/>
  <c r="L1499" i="1"/>
  <c r="K1499" i="1"/>
  <c r="M1499" i="1" s="1"/>
  <c r="J1499" i="1"/>
  <c r="I1499" i="1"/>
  <c r="AB1499" i="1" s="1"/>
  <c r="H1499" i="1"/>
  <c r="G1499" i="1"/>
  <c r="F1499" i="1"/>
  <c r="E1499" i="1"/>
  <c r="D1499" i="1"/>
  <c r="B1499" i="1"/>
  <c r="A1499" i="1" s="1"/>
  <c r="AA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B1497" i="1"/>
  <c r="AA1497" i="1"/>
  <c r="Y1497" i="1"/>
  <c r="X1497" i="1"/>
  <c r="Z1497" i="1" s="1"/>
  <c r="W1497" i="1"/>
  <c r="V1497" i="1"/>
  <c r="U1497" i="1"/>
  <c r="T1497" i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V1496" i="1" s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S1494" i="1"/>
  <c r="R1494" i="1"/>
  <c r="Q1494" i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R1493" i="1"/>
  <c r="Q1493" i="1"/>
  <c r="S1493" i="1" s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P1491" i="1"/>
  <c r="O1491" i="1"/>
  <c r="N1491" i="1"/>
  <c r="L1491" i="1"/>
  <c r="K1491" i="1"/>
  <c r="M1491" i="1" s="1"/>
  <c r="J1491" i="1"/>
  <c r="I1491" i="1"/>
  <c r="AB1491" i="1" s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S1490" i="1"/>
  <c r="R1490" i="1"/>
  <c r="Q1490" i="1"/>
  <c r="O1490" i="1"/>
  <c r="N1490" i="1"/>
  <c r="P1490" i="1" s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R1489" i="1"/>
  <c r="Q1489" i="1"/>
  <c r="S1489" i="1" s="1"/>
  <c r="O1489" i="1"/>
  <c r="P1489" i="1" s="1"/>
  <c r="AB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V1488" i="1" s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V1487" i="1" s="1"/>
  <c r="T1487" i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S1486" i="1"/>
  <c r="R1486" i="1"/>
  <c r="Q1486" i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R1485" i="1"/>
  <c r="Q1485" i="1"/>
  <c r="S1485" i="1" s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S1483" i="1"/>
  <c r="R1483" i="1"/>
  <c r="Q1483" i="1"/>
  <c r="P1483" i="1"/>
  <c r="O1483" i="1"/>
  <c r="N1483" i="1"/>
  <c r="L1483" i="1"/>
  <c r="K1483" i="1"/>
  <c r="M1483" i="1" s="1"/>
  <c r="J1483" i="1"/>
  <c r="I1483" i="1"/>
  <c r="AB1483" i="1" s="1"/>
  <c r="H1483" i="1"/>
  <c r="G1483" i="1"/>
  <c r="F1483" i="1"/>
  <c r="E1483" i="1"/>
  <c r="D1483" i="1"/>
  <c r="B1483" i="1"/>
  <c r="A1483" i="1" s="1"/>
  <c r="AA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 s="1"/>
  <c r="AB1481" i="1"/>
  <c r="AA1481" i="1"/>
  <c r="Y1481" i="1"/>
  <c r="X1481" i="1"/>
  <c r="Z1481" i="1" s="1"/>
  <c r="W1481" i="1"/>
  <c r="V1481" i="1"/>
  <c r="U1481" i="1"/>
  <c r="T1481" i="1"/>
  <c r="R1481" i="1"/>
  <c r="Q1481" i="1"/>
  <c r="S1481" i="1" s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S1478" i="1"/>
  <c r="R1478" i="1"/>
  <c r="Q1478" i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R1477" i="1"/>
  <c r="Q1477" i="1"/>
  <c r="S1477" i="1" s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V1476" i="1" s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S1474" i="1"/>
  <c r="R1474" i="1"/>
  <c r="Q1474" i="1"/>
  <c r="O1474" i="1"/>
  <c r="P1474" i="1" s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R1473" i="1"/>
  <c r="S1473" i="1" s="1"/>
  <c r="Q1473" i="1"/>
  <c r="O1473" i="1"/>
  <c r="P1473" i="1" s="1"/>
  <c r="AB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V1471" i="1" s="1"/>
  <c r="T1471" i="1"/>
  <c r="S1471" i="1"/>
  <c r="R1471" i="1"/>
  <c r="Q1471" i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V1470" i="1"/>
  <c r="U1470" i="1"/>
  <c r="T1470" i="1"/>
  <c r="S1470" i="1"/>
  <c r="R1470" i="1"/>
  <c r="Q1470" i="1"/>
  <c r="O1470" i="1"/>
  <c r="P1470" i="1" s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R1469" i="1"/>
  <c r="S1469" i="1" s="1"/>
  <c r="Q1469" i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V1468" i="1" s="1"/>
  <c r="T1468" i="1"/>
  <c r="R1468" i="1"/>
  <c r="S1468" i="1" s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P1467" i="1"/>
  <c r="O1467" i="1"/>
  <c r="N1467" i="1"/>
  <c r="L1467" i="1"/>
  <c r="K1467" i="1"/>
  <c r="M1467" i="1" s="1"/>
  <c r="J1467" i="1"/>
  <c r="I1467" i="1"/>
  <c r="AB1467" i="1" s="1"/>
  <c r="H1467" i="1"/>
  <c r="G1467" i="1"/>
  <c r="F1467" i="1"/>
  <c r="E1467" i="1"/>
  <c r="D1467" i="1"/>
  <c r="B1467" i="1"/>
  <c r="A1467" i="1" s="1"/>
  <c r="AA1466" i="1"/>
  <c r="Y1466" i="1"/>
  <c r="X1466" i="1"/>
  <c r="W1466" i="1"/>
  <c r="V1466" i="1"/>
  <c r="U1466" i="1"/>
  <c r="T1466" i="1"/>
  <c r="S1466" i="1"/>
  <c r="R1466" i="1"/>
  <c r="Q1466" i="1"/>
  <c r="O1466" i="1"/>
  <c r="P1466" i="1" s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 s="1"/>
  <c r="AB1465" i="1"/>
  <c r="AA1465" i="1"/>
  <c r="Y1465" i="1"/>
  <c r="X1465" i="1"/>
  <c r="Z1465" i="1" s="1"/>
  <c r="W1465" i="1"/>
  <c r="V1465" i="1"/>
  <c r="U1465" i="1"/>
  <c r="T1465" i="1"/>
  <c r="R1465" i="1"/>
  <c r="S1465" i="1" s="1"/>
  <c r="Q1465" i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V1464" i="1" s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V1460" i="1" s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P1459" i="1"/>
  <c r="O1459" i="1"/>
  <c r="N1459" i="1"/>
  <c r="L1459" i="1"/>
  <c r="K1459" i="1"/>
  <c r="M1459" i="1" s="1"/>
  <c r="J1459" i="1"/>
  <c r="I1459" i="1"/>
  <c r="AB1459" i="1" s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S1458" i="1"/>
  <c r="R1458" i="1"/>
  <c r="Q1458" i="1"/>
  <c r="O1458" i="1"/>
  <c r="N1458" i="1"/>
  <c r="P1458" i="1" s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R1457" i="1"/>
  <c r="Q1457" i="1"/>
  <c r="S1457" i="1" s="1"/>
  <c r="O1457" i="1"/>
  <c r="P1457" i="1" s="1"/>
  <c r="AB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V1456" i="1" s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V1455" i="1" s="1"/>
  <c r="T1455" i="1"/>
  <c r="S1455" i="1"/>
  <c r="R1455" i="1"/>
  <c r="Q1455" i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S1454" i="1"/>
  <c r="R1454" i="1"/>
  <c r="Q1454" i="1"/>
  <c r="O1454" i="1"/>
  <c r="P1454" i="1" s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R1453" i="1"/>
  <c r="S1453" i="1" s="1"/>
  <c r="Q1453" i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V1452" i="1" s="1"/>
  <c r="T1452" i="1"/>
  <c r="R1452" i="1"/>
  <c r="S1452" i="1" s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P1451" i="1"/>
  <c r="O1451" i="1"/>
  <c r="N1451" i="1"/>
  <c r="L1451" i="1"/>
  <c r="M1451" i="1" s="1"/>
  <c r="K1451" i="1"/>
  <c r="J1451" i="1"/>
  <c r="I1451" i="1"/>
  <c r="AB1451" i="1" s="1"/>
  <c r="H1451" i="1"/>
  <c r="G1451" i="1"/>
  <c r="F1451" i="1"/>
  <c r="E1451" i="1"/>
  <c r="D1451" i="1"/>
  <c r="B1451" i="1"/>
  <c r="A1451" i="1" s="1"/>
  <c r="AA1450" i="1"/>
  <c r="Y1450" i="1"/>
  <c r="X1450" i="1"/>
  <c r="W1450" i="1"/>
  <c r="V1450" i="1"/>
  <c r="U1450" i="1"/>
  <c r="T1450" i="1"/>
  <c r="S1450" i="1"/>
  <c r="R1450" i="1"/>
  <c r="Q1450" i="1"/>
  <c r="O1450" i="1"/>
  <c r="P1450" i="1" s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 s="1"/>
  <c r="AB1449" i="1"/>
  <c r="AA1449" i="1"/>
  <c r="Y1449" i="1"/>
  <c r="X1449" i="1"/>
  <c r="Z1449" i="1" s="1"/>
  <c r="W1449" i="1"/>
  <c r="V1449" i="1"/>
  <c r="U1449" i="1"/>
  <c r="T1449" i="1"/>
  <c r="R1449" i="1"/>
  <c r="S1449" i="1" s="1"/>
  <c r="Q1449" i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V1448" i="1" s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S1447" i="1"/>
  <c r="R1447" i="1"/>
  <c r="Q1447" i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S1446" i="1"/>
  <c r="R1446" i="1"/>
  <c r="Q1446" i="1"/>
  <c r="O1446" i="1"/>
  <c r="P1446" i="1" s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R1445" i="1"/>
  <c r="Q1445" i="1"/>
  <c r="S1445" i="1" s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V1444" i="1" s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P1443" i="1"/>
  <c r="O1443" i="1"/>
  <c r="N1443" i="1"/>
  <c r="L1443" i="1"/>
  <c r="K1443" i="1"/>
  <c r="M1443" i="1" s="1"/>
  <c r="J1443" i="1"/>
  <c r="I1443" i="1"/>
  <c r="AB1443" i="1" s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S1442" i="1"/>
  <c r="R1442" i="1"/>
  <c r="Q1442" i="1"/>
  <c r="O1442" i="1"/>
  <c r="N1442" i="1"/>
  <c r="P1442" i="1" s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R1441" i="1"/>
  <c r="Q1441" i="1"/>
  <c r="S1441" i="1" s="1"/>
  <c r="O1441" i="1"/>
  <c r="P1441" i="1" s="1"/>
  <c r="AB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V1440" i="1" s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V1439" i="1" s="1"/>
  <c r="T1439" i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V1436" i="1" s="1"/>
  <c r="T1436" i="1"/>
  <c r="R1436" i="1"/>
  <c r="S1436" i="1" s="1"/>
  <c r="Q1436" i="1"/>
  <c r="P1436" i="1"/>
  <c r="AB1436" i="1" s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R1433" i="1"/>
  <c r="Q1433" i="1"/>
  <c r="S1433" i="1" s="1"/>
  <c r="O1433" i="1"/>
  <c r="P1433" i="1" s="1"/>
  <c r="AB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V1428" i="1" s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P1427" i="1"/>
  <c r="O1427" i="1"/>
  <c r="N1427" i="1"/>
  <c r="L1427" i="1"/>
  <c r="K1427" i="1"/>
  <c r="M1427" i="1" s="1"/>
  <c r="J1427" i="1"/>
  <c r="I1427" i="1"/>
  <c r="AB1427" i="1" s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S1426" i="1"/>
  <c r="R1426" i="1"/>
  <c r="Q1426" i="1"/>
  <c r="O1426" i="1"/>
  <c r="N1426" i="1"/>
  <c r="P1426" i="1" s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R1425" i="1"/>
  <c r="Q1425" i="1"/>
  <c r="S1425" i="1" s="1"/>
  <c r="O1425" i="1"/>
  <c r="P1425" i="1" s="1"/>
  <c r="AB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V1424" i="1" s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V1423" i="1" s="1"/>
  <c r="T1423" i="1"/>
  <c r="S1423" i="1"/>
  <c r="R1423" i="1"/>
  <c r="Q1423" i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W1422" i="1"/>
  <c r="V1422" i="1"/>
  <c r="U1422" i="1"/>
  <c r="T1422" i="1"/>
  <c r="S1422" i="1"/>
  <c r="R1422" i="1"/>
  <c r="Q1422" i="1"/>
  <c r="O1422" i="1"/>
  <c r="P1422" i="1" s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R1421" i="1"/>
  <c r="S1421" i="1" s="1"/>
  <c r="Q1421" i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V1420" i="1" s="1"/>
  <c r="T1420" i="1"/>
  <c r="R1420" i="1"/>
  <c r="S1420" i="1" s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W1418" i="1"/>
  <c r="V1418" i="1"/>
  <c r="U1418" i="1"/>
  <c r="T1418" i="1"/>
  <c r="S1418" i="1"/>
  <c r="R1418" i="1"/>
  <c r="Q1418" i="1"/>
  <c r="O1418" i="1"/>
  <c r="P1418" i="1" s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R1417" i="1"/>
  <c r="Q1417" i="1"/>
  <c r="S1417" i="1" s="1"/>
  <c r="O1417" i="1"/>
  <c r="P1417" i="1" s="1"/>
  <c r="AB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V1416" i="1" s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S1415" i="1"/>
  <c r="R1415" i="1"/>
  <c r="Q1415" i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W1414" i="1"/>
  <c r="V1414" i="1"/>
  <c r="U1414" i="1"/>
  <c r="T1414" i="1"/>
  <c r="S1414" i="1"/>
  <c r="R1414" i="1"/>
  <c r="Q1414" i="1"/>
  <c r="O1414" i="1"/>
  <c r="P1414" i="1" s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R1413" i="1"/>
  <c r="Q1413" i="1"/>
  <c r="S1413" i="1" s="1"/>
  <c r="O1413" i="1"/>
  <c r="P1413" i="1" s="1"/>
  <c r="AB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V1412" i="1" s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S1411" i="1"/>
  <c r="R1411" i="1"/>
  <c r="Q1411" i="1"/>
  <c r="P1411" i="1"/>
  <c r="O1411" i="1"/>
  <c r="N1411" i="1"/>
  <c r="L1411" i="1"/>
  <c r="M1411" i="1" s="1"/>
  <c r="K1411" i="1"/>
  <c r="J1411" i="1"/>
  <c r="I1411" i="1"/>
  <c r="AB1411" i="1" s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S1410" i="1"/>
  <c r="R1410" i="1"/>
  <c r="Q1410" i="1"/>
  <c r="O1410" i="1"/>
  <c r="P1410" i="1" s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R1409" i="1"/>
  <c r="S1409" i="1" s="1"/>
  <c r="Q1409" i="1"/>
  <c r="O1409" i="1"/>
  <c r="P1409" i="1" s="1"/>
  <c r="AB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V1408" i="1" s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V1407" i="1" s="1"/>
  <c r="T1407" i="1"/>
  <c r="S1407" i="1"/>
  <c r="R1407" i="1"/>
  <c r="Q1407" i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W1406" i="1"/>
  <c r="V1406" i="1"/>
  <c r="U1406" i="1"/>
  <c r="T1406" i="1"/>
  <c r="S1406" i="1"/>
  <c r="R1406" i="1"/>
  <c r="Q1406" i="1"/>
  <c r="O1406" i="1"/>
  <c r="P1406" i="1" s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R1405" i="1"/>
  <c r="S1405" i="1" s="1"/>
  <c r="Q1405" i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V1404" i="1" s="1"/>
  <c r="T1404" i="1"/>
  <c r="R1404" i="1"/>
  <c r="S1404" i="1" s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 s="1"/>
  <c r="AB1401" i="1"/>
  <c r="AA1401" i="1"/>
  <c r="Y1401" i="1"/>
  <c r="X1401" i="1"/>
  <c r="Z1401" i="1" s="1"/>
  <c r="W1401" i="1"/>
  <c r="V1401" i="1"/>
  <c r="U1401" i="1"/>
  <c r="T1401" i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V1400" i="1" s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S1398" i="1"/>
  <c r="R1398" i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S1395" i="1"/>
  <c r="R1395" i="1"/>
  <c r="Q1395" i="1"/>
  <c r="P1395" i="1"/>
  <c r="O1395" i="1"/>
  <c r="N1395" i="1"/>
  <c r="L1395" i="1"/>
  <c r="K1395" i="1"/>
  <c r="M1395" i="1" s="1"/>
  <c r="J1395" i="1"/>
  <c r="I1395" i="1"/>
  <c r="AB1395" i="1" s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S1394" i="1"/>
  <c r="R1394" i="1"/>
  <c r="Q1394" i="1"/>
  <c r="O1394" i="1"/>
  <c r="N1394" i="1"/>
  <c r="P1394" i="1" s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R1393" i="1"/>
  <c r="Q1393" i="1"/>
  <c r="S1393" i="1" s="1"/>
  <c r="O1393" i="1"/>
  <c r="P1393" i="1" s="1"/>
  <c r="AB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V1391" i="1" s="1"/>
  <c r="T1391" i="1"/>
  <c r="S1391" i="1"/>
  <c r="R1391" i="1"/>
  <c r="Q1391" i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W1390" i="1"/>
  <c r="V1390" i="1"/>
  <c r="U1390" i="1"/>
  <c r="T1390" i="1"/>
  <c r="S1390" i="1"/>
  <c r="R1390" i="1"/>
  <c r="Q1390" i="1"/>
  <c r="O1390" i="1"/>
  <c r="P1390" i="1" s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R1389" i="1"/>
  <c r="S1389" i="1" s="1"/>
  <c r="Q1389" i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V1388" i="1" s="1"/>
  <c r="T1388" i="1"/>
  <c r="R1388" i="1"/>
  <c r="S1388" i="1" s="1"/>
  <c r="Q1388" i="1"/>
  <c r="P1388" i="1"/>
  <c r="AB1388" i="1" s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S1387" i="1"/>
  <c r="R1387" i="1"/>
  <c r="Q1387" i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 s="1"/>
  <c r="AB1385" i="1"/>
  <c r="AA1385" i="1"/>
  <c r="Y1385" i="1"/>
  <c r="X1385" i="1"/>
  <c r="Z1385" i="1" s="1"/>
  <c r="W1385" i="1"/>
  <c r="V1385" i="1"/>
  <c r="U1385" i="1"/>
  <c r="T1385" i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S1382" i="1"/>
  <c r="R1382" i="1"/>
  <c r="Q1382" i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R1381" i="1"/>
  <c r="Q1381" i="1"/>
  <c r="S1381" i="1" s="1"/>
  <c r="O1381" i="1"/>
  <c r="P1381" i="1" s="1"/>
  <c r="N1381" i="1"/>
  <c r="M1381" i="1"/>
  <c r="AB1381" i="1" s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V1380" i="1" s="1"/>
  <c r="T1380" i="1"/>
  <c r="R1380" i="1"/>
  <c r="S1380" i="1" s="1"/>
  <c r="AB1380" i="1" s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V1379" i="1" s="1"/>
  <c r="T1379" i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R1377" i="1"/>
  <c r="Q1377" i="1"/>
  <c r="S1377" i="1" s="1"/>
  <c r="P1377" i="1"/>
  <c r="O1377" i="1"/>
  <c r="N1377" i="1"/>
  <c r="M1377" i="1"/>
  <c r="L1377" i="1"/>
  <c r="K1377" i="1"/>
  <c r="J1377" i="1"/>
  <c r="AB1377" i="1" s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T1376" i="1"/>
  <c r="V1376" i="1" s="1"/>
  <c r="S1376" i="1"/>
  <c r="R1376" i="1"/>
  <c r="Q1376" i="1"/>
  <c r="P1376" i="1"/>
  <c r="O1376" i="1"/>
  <c r="N1376" i="1"/>
  <c r="M1376" i="1"/>
  <c r="AB1376" i="1" s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S1374" i="1"/>
  <c r="R1374" i="1"/>
  <c r="Q1374" i="1"/>
  <c r="O1374" i="1"/>
  <c r="N1374" i="1"/>
  <c r="P1374" i="1" s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R1373" i="1"/>
  <c r="Q1373" i="1"/>
  <c r="S1373" i="1" s="1"/>
  <c r="O1373" i="1"/>
  <c r="P1373" i="1" s="1"/>
  <c r="AB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T1372" i="1"/>
  <c r="V1372" i="1" s="1"/>
  <c r="R1372" i="1"/>
  <c r="S1372" i="1" s="1"/>
  <c r="AB1372" i="1" s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V1371" i="1" s="1"/>
  <c r="T1371" i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S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B1369" i="1"/>
  <c r="AA1369" i="1"/>
  <c r="Y1369" i="1"/>
  <c r="X1369" i="1"/>
  <c r="Z1369" i="1" s="1"/>
  <c r="W1369" i="1"/>
  <c r="V1369" i="1"/>
  <c r="U1369" i="1"/>
  <c r="T1369" i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T1368" i="1"/>
  <c r="V1368" i="1" s="1"/>
  <c r="S1368" i="1"/>
  <c r="AB1368" i="1" s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V1367" i="1" s="1"/>
  <c r="T1367" i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V1364" i="1" s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V1363" i="1" s="1"/>
  <c r="T1363" i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V1362" i="1" s="1"/>
  <c r="T1362" i="1"/>
  <c r="S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Q1357" i="1"/>
  <c r="S1357" i="1" s="1"/>
  <c r="P1357" i="1"/>
  <c r="O1357" i="1"/>
  <c r="N1357" i="1"/>
  <c r="L1357" i="1"/>
  <c r="M1357" i="1" s="1"/>
  <c r="K1357" i="1"/>
  <c r="J1357" i="1"/>
  <c r="AB1357" i="1" s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AB1356" i="1" s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R1353" i="1"/>
  <c r="Q1353" i="1"/>
  <c r="S1353" i="1" s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V1352" i="1" s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AB1351" i="1" s="1"/>
  <c r="R1351" i="1"/>
  <c r="Q1351" i="1"/>
  <c r="S1351" i="1" s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U1350" i="1"/>
  <c r="T1350" i="1"/>
  <c r="V1350" i="1" s="1"/>
  <c r="S1350" i="1"/>
  <c r="R1350" i="1"/>
  <c r="Q1350" i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V1348" i="1" s="1"/>
  <c r="T1348" i="1"/>
  <c r="R1348" i="1"/>
  <c r="Q1348" i="1"/>
  <c r="S1348" i="1" s="1"/>
  <c r="O1348" i="1"/>
  <c r="P1348" i="1" s="1"/>
  <c r="AB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O1347" i="1"/>
  <c r="P1347" i="1" s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R1346" i="1"/>
  <c r="S1346" i="1" s="1"/>
  <c r="Q1346" i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V1345" i="1" s="1"/>
  <c r="T1345" i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V1344" i="1" s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P1343" i="1" s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W1342" i="1"/>
  <c r="U1342" i="1"/>
  <c r="T1342" i="1"/>
  <c r="V1342" i="1" s="1"/>
  <c r="S1342" i="1"/>
  <c r="R1342" i="1"/>
  <c r="Q1342" i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V1341" i="1" s="1"/>
  <c r="T1341" i="1"/>
  <c r="R1341" i="1"/>
  <c r="S1341" i="1" s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S1340" i="1"/>
  <c r="R1340" i="1"/>
  <c r="Q1340" i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P1339" i="1" s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S1338" i="1" s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V1337" i="1" s="1"/>
  <c r="T1337" i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B1335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P1335" i="1" s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W1334" i="1"/>
  <c r="U1334" i="1"/>
  <c r="T1334" i="1"/>
  <c r="V1334" i="1" s="1"/>
  <c r="S1334" i="1"/>
  <c r="R1334" i="1"/>
  <c r="Q1334" i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V1333" i="1" s="1"/>
  <c r="T1333" i="1"/>
  <c r="R1333" i="1"/>
  <c r="S1333" i="1" s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V1332" i="1" s="1"/>
  <c r="T1332" i="1"/>
  <c r="R1332" i="1"/>
  <c r="Q1332" i="1"/>
  <c r="S1332" i="1" s="1"/>
  <c r="O1332" i="1"/>
  <c r="P1332" i="1" s="1"/>
  <c r="AB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O1331" i="1"/>
  <c r="P1331" i="1" s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R1330" i="1"/>
  <c r="S1330" i="1" s="1"/>
  <c r="Q1330" i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V1329" i="1" s="1"/>
  <c r="T1329" i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V1328" i="1" s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P1327" i="1" s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W1326" i="1"/>
  <c r="U1326" i="1"/>
  <c r="T1326" i="1"/>
  <c r="V1326" i="1" s="1"/>
  <c r="S1326" i="1"/>
  <c r="R1326" i="1"/>
  <c r="Q1326" i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V1325" i="1" s="1"/>
  <c r="T1325" i="1"/>
  <c r="R1325" i="1"/>
  <c r="S1325" i="1" s="1"/>
  <c r="Q1325" i="1"/>
  <c r="O1325" i="1"/>
  <c r="N1325" i="1"/>
  <c r="P1325" i="1" s="1"/>
  <c r="M1325" i="1"/>
  <c r="L1325" i="1"/>
  <c r="K1325" i="1"/>
  <c r="J1325" i="1"/>
  <c r="I1325" i="1"/>
  <c r="AB1325" i="1" s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S1324" i="1"/>
  <c r="R1324" i="1"/>
  <c r="Q1324" i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P1323" i="1" s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S1322" i="1" s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V1321" i="1" s="1"/>
  <c r="T1321" i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M1320" i="1"/>
  <c r="AB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AB1319" i="1" s="1"/>
  <c r="R1319" i="1"/>
  <c r="Q1319" i="1"/>
  <c r="S1319" i="1" s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W1318" i="1"/>
  <c r="U1318" i="1"/>
  <c r="T1318" i="1"/>
  <c r="V1318" i="1" s="1"/>
  <c r="S1318" i="1"/>
  <c r="R1318" i="1"/>
  <c r="Q1318" i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AB1317" i="1" s="1"/>
  <c r="L1317" i="1"/>
  <c r="K1317" i="1"/>
  <c r="J1317" i="1"/>
  <c r="I1317" i="1"/>
  <c r="H1317" i="1"/>
  <c r="G1317" i="1"/>
  <c r="F1317" i="1"/>
  <c r="E1317" i="1"/>
  <c r="D1317" i="1"/>
  <c r="B1317" i="1"/>
  <c r="A1317" i="1"/>
  <c r="AB1316" i="1"/>
  <c r="AA1316" i="1"/>
  <c r="Z1316" i="1"/>
  <c r="Y1316" i="1"/>
  <c r="X1316" i="1"/>
  <c r="W1316" i="1"/>
  <c r="U1316" i="1"/>
  <c r="V1316" i="1" s="1"/>
  <c r="T1316" i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R1314" i="1"/>
  <c r="S1314" i="1" s="1"/>
  <c r="Q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V1313" i="1" s="1"/>
  <c r="T1313" i="1"/>
  <c r="R1313" i="1"/>
  <c r="Q1313" i="1"/>
  <c r="S1313" i="1" s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S1312" i="1" s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S1311" i="1" s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W1310" i="1"/>
  <c r="U1310" i="1"/>
  <c r="T1310" i="1"/>
  <c r="V1310" i="1" s="1"/>
  <c r="S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AB1309" i="1" s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S1308" i="1"/>
  <c r="R1308" i="1"/>
  <c r="Q1308" i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S1306" i="1" s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V1305" i="1" s="1"/>
  <c r="T1305" i="1"/>
  <c r="R1305" i="1"/>
  <c r="Q1305" i="1"/>
  <c r="S1305" i="1" s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S1304" i="1"/>
  <c r="R1304" i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AB1303" i="1" s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W1302" i="1"/>
  <c r="U1302" i="1"/>
  <c r="T1302" i="1"/>
  <c r="V1302" i="1" s="1"/>
  <c r="S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R1298" i="1"/>
  <c r="S1298" i="1" s="1"/>
  <c r="Q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V1297" i="1" s="1"/>
  <c r="T1297" i="1"/>
  <c r="R1297" i="1"/>
  <c r="Q1297" i="1"/>
  <c r="S1297" i="1" s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S1295" i="1" s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W1294" i="1"/>
  <c r="U1294" i="1"/>
  <c r="T1294" i="1"/>
  <c r="V1294" i="1" s="1"/>
  <c r="S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AB1293" i="1" s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S1292" i="1"/>
  <c r="R1292" i="1"/>
  <c r="Q1292" i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P1291" i="1" s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S1290" i="1" s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V1289" i="1" s="1"/>
  <c r="T1289" i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P1287" i="1" s="1"/>
  <c r="AB1287" i="1" s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V1285" i="1" s="1"/>
  <c r="T1285" i="1"/>
  <c r="R1285" i="1"/>
  <c r="S1285" i="1" s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V1284" i="1" s="1"/>
  <c r="T1284" i="1"/>
  <c r="R1284" i="1"/>
  <c r="Q1284" i="1"/>
  <c r="S1284" i="1" s="1"/>
  <c r="O1284" i="1"/>
  <c r="P1284" i="1" s="1"/>
  <c r="AB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O1283" i="1"/>
  <c r="P1283" i="1" s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S1282" i="1" s="1"/>
  <c r="Q1282" i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V1281" i="1" s="1"/>
  <c r="T1281" i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V1280" i="1" s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S1279" i="1" s="1"/>
  <c r="Q1279" i="1"/>
  <c r="O1279" i="1"/>
  <c r="P1279" i="1" s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W1278" i="1"/>
  <c r="U1278" i="1"/>
  <c r="T1278" i="1"/>
  <c r="V1278" i="1" s="1"/>
  <c r="S1278" i="1"/>
  <c r="R1278" i="1"/>
  <c r="Q1278" i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V1277" i="1" s="1"/>
  <c r="T1277" i="1"/>
  <c r="R1277" i="1"/>
  <c r="S1277" i="1" s="1"/>
  <c r="Q1277" i="1"/>
  <c r="O1277" i="1"/>
  <c r="N1277" i="1"/>
  <c r="P1277" i="1" s="1"/>
  <c r="M1277" i="1"/>
  <c r="L1277" i="1"/>
  <c r="K1277" i="1"/>
  <c r="J1277" i="1"/>
  <c r="I1277" i="1"/>
  <c r="AB1277" i="1" s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S1276" i="1"/>
  <c r="R1276" i="1"/>
  <c r="Q1276" i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S1274" i="1" s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V1273" i="1" s="1"/>
  <c r="T1273" i="1"/>
  <c r="R1273" i="1"/>
  <c r="Q1273" i="1"/>
  <c r="S1273" i="1" s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AB1271" i="1" s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W1270" i="1"/>
  <c r="U1270" i="1"/>
  <c r="T1270" i="1"/>
  <c r="V1270" i="1" s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V1268" i="1" s="1"/>
  <c r="T1268" i="1"/>
  <c r="R1268" i="1"/>
  <c r="Q1268" i="1"/>
  <c r="S1268" i="1" s="1"/>
  <c r="P1268" i="1"/>
  <c r="AB1268" i="1" s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S1266" i="1" s="1"/>
  <c r="Q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V1265" i="1" s="1"/>
  <c r="T1265" i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V1264" i="1" s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AB1264" i="1" s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W1262" i="1"/>
  <c r="U1262" i="1"/>
  <c r="T1262" i="1"/>
  <c r="V1262" i="1" s="1"/>
  <c r="S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S1260" i="1"/>
  <c r="R1260" i="1"/>
  <c r="Q1260" i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P1259" i="1" s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S1258" i="1" s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V1257" i="1" s="1"/>
  <c r="T1257" i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B1255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W1254" i="1"/>
  <c r="U1254" i="1"/>
  <c r="T1254" i="1"/>
  <c r="V1254" i="1" s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S1250" i="1" s="1"/>
  <c r="Q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V1249" i="1" s="1"/>
  <c r="T1249" i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V1248" i="1" s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O1247" i="1"/>
  <c r="P1247" i="1" s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V1245" i="1" s="1"/>
  <c r="T1245" i="1"/>
  <c r="R1245" i="1"/>
  <c r="S1245" i="1" s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S1244" i="1"/>
  <c r="R1244" i="1"/>
  <c r="Q1244" i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R1242" i="1"/>
  <c r="S1242" i="1" s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V1241" i="1" s="1"/>
  <c r="T1241" i="1"/>
  <c r="R1241" i="1"/>
  <c r="Q1241" i="1"/>
  <c r="S1241" i="1" s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S1240" i="1"/>
  <c r="R1240" i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P1239" i="1" s="1"/>
  <c r="AB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V1237" i="1" s="1"/>
  <c r="T1237" i="1"/>
  <c r="R1237" i="1"/>
  <c r="S1237" i="1" s="1"/>
  <c r="Q1237" i="1"/>
  <c r="O1237" i="1"/>
  <c r="N1237" i="1"/>
  <c r="P1237" i="1" s="1"/>
  <c r="M1237" i="1"/>
  <c r="AB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B1236" i="1"/>
  <c r="AA1236" i="1"/>
  <c r="Z1236" i="1"/>
  <c r="Y1236" i="1"/>
  <c r="X1236" i="1"/>
  <c r="W1236" i="1"/>
  <c r="U1236" i="1"/>
  <c r="V1236" i="1" s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P1235" i="1" s="1"/>
  <c r="N1235" i="1"/>
  <c r="L1235" i="1"/>
  <c r="K1235" i="1"/>
  <c r="M1235" i="1" s="1"/>
  <c r="J1235" i="1"/>
  <c r="AB1235" i="1" s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S1234" i="1" s="1"/>
  <c r="Q1234" i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V1232" i="1" s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P1231" i="1" s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W1230" i="1"/>
  <c r="U1230" i="1"/>
  <c r="T1230" i="1"/>
  <c r="V1230" i="1" s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V1229" i="1" s="1"/>
  <c r="T1229" i="1"/>
  <c r="R1229" i="1"/>
  <c r="S1229" i="1" s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S1228" i="1"/>
  <c r="R1228" i="1"/>
  <c r="Q1228" i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S1226" i="1" s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S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V1224" i="1"/>
  <c r="U1224" i="1"/>
  <c r="T1224" i="1"/>
  <c r="R1224" i="1"/>
  <c r="Q1224" i="1"/>
  <c r="S1224" i="1" s="1"/>
  <c r="P1224" i="1"/>
  <c r="AB1224" i="1" s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R1222" i="1"/>
  <c r="Q1222" i="1"/>
  <c r="S1222" i="1" s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W1221" i="1"/>
  <c r="U1221" i="1"/>
  <c r="T1221" i="1"/>
  <c r="V1221" i="1" s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B1220" i="1"/>
  <c r="AA1220" i="1"/>
  <c r="Y1220" i="1"/>
  <c r="Z1220" i="1" s="1"/>
  <c r="X1220" i="1"/>
  <c r="W1220" i="1"/>
  <c r="V1220" i="1"/>
  <c r="U1220" i="1"/>
  <c r="T1220" i="1"/>
  <c r="R1220" i="1"/>
  <c r="Q1220" i="1"/>
  <c r="S1220" i="1" s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V1218" i="1"/>
  <c r="U1218" i="1"/>
  <c r="T1218" i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V1216" i="1"/>
  <c r="U1216" i="1"/>
  <c r="T1216" i="1"/>
  <c r="R1216" i="1"/>
  <c r="Q1216" i="1"/>
  <c r="S1216" i="1" s="1"/>
  <c r="O1216" i="1"/>
  <c r="P1216" i="1" s="1"/>
  <c r="N1216" i="1"/>
  <c r="L1216" i="1"/>
  <c r="K1216" i="1"/>
  <c r="M1216" i="1" s="1"/>
  <c r="AB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T1215" i="1"/>
  <c r="V1215" i="1" s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V1212" i="1"/>
  <c r="U1212" i="1"/>
  <c r="T1212" i="1"/>
  <c r="R1212" i="1"/>
  <c r="Q1212" i="1"/>
  <c r="S1212" i="1" s="1"/>
  <c r="P1212" i="1"/>
  <c r="AB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T1211" i="1"/>
  <c r="V1211" i="1" s="1"/>
  <c r="R1211" i="1"/>
  <c r="S1211" i="1" s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R1210" i="1"/>
  <c r="Q1210" i="1"/>
  <c r="S1210" i="1" s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V1208" i="1"/>
  <c r="U1208" i="1"/>
  <c r="T1208" i="1"/>
  <c r="R1208" i="1"/>
  <c r="Q1208" i="1"/>
  <c r="S1208" i="1" s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T1207" i="1"/>
  <c r="V1207" i="1" s="1"/>
  <c r="R1207" i="1"/>
  <c r="S1207" i="1" s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V1206" i="1"/>
  <c r="U1206" i="1"/>
  <c r="T1206" i="1"/>
  <c r="R1206" i="1"/>
  <c r="Q1206" i="1"/>
  <c r="S1206" i="1" s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V1204" i="1"/>
  <c r="U1204" i="1"/>
  <c r="T1204" i="1"/>
  <c r="R1204" i="1"/>
  <c r="Q1204" i="1"/>
  <c r="S1204" i="1" s="1"/>
  <c r="O1204" i="1"/>
  <c r="P1204" i="1" s="1"/>
  <c r="N1204" i="1"/>
  <c r="L1204" i="1"/>
  <c r="K1204" i="1"/>
  <c r="M1204" i="1" s="1"/>
  <c r="AB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T1203" i="1"/>
  <c r="V1203" i="1" s="1"/>
  <c r="R1203" i="1"/>
  <c r="S1203" i="1" s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R1202" i="1"/>
  <c r="Q1202" i="1"/>
  <c r="S1202" i="1" s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V1200" i="1"/>
  <c r="U1200" i="1"/>
  <c r="T1200" i="1"/>
  <c r="R1200" i="1"/>
  <c r="Q1200" i="1"/>
  <c r="S1200" i="1" s="1"/>
  <c r="O1200" i="1"/>
  <c r="P1200" i="1" s="1"/>
  <c r="AB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T1199" i="1"/>
  <c r="V1199" i="1" s="1"/>
  <c r="R1199" i="1"/>
  <c r="S1199" i="1" s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R1198" i="1"/>
  <c r="Q1198" i="1"/>
  <c r="S1198" i="1" s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B1196" i="1"/>
  <c r="AA1196" i="1"/>
  <c r="Y1196" i="1"/>
  <c r="Z1196" i="1" s="1"/>
  <c r="X1196" i="1"/>
  <c r="W1196" i="1"/>
  <c r="V1196" i="1"/>
  <c r="U1196" i="1"/>
  <c r="T1196" i="1"/>
  <c r="R1196" i="1"/>
  <c r="Q1196" i="1"/>
  <c r="S1196" i="1" s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T1195" i="1"/>
  <c r="V1195" i="1" s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R1194" i="1"/>
  <c r="Q1194" i="1"/>
  <c r="S1194" i="1" s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V1192" i="1"/>
  <c r="U1192" i="1"/>
  <c r="T1192" i="1"/>
  <c r="R1192" i="1"/>
  <c r="Q1192" i="1"/>
  <c r="S1192" i="1" s="1"/>
  <c r="P1192" i="1"/>
  <c r="O1192" i="1"/>
  <c r="N1192" i="1"/>
  <c r="L1192" i="1"/>
  <c r="K1192" i="1"/>
  <c r="M1192" i="1" s="1"/>
  <c r="AB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T1191" i="1"/>
  <c r="V1191" i="1" s="1"/>
  <c r="S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R1190" i="1"/>
  <c r="Q1190" i="1"/>
  <c r="S1190" i="1" s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V1188" i="1"/>
  <c r="U1188" i="1"/>
  <c r="T1188" i="1"/>
  <c r="R1188" i="1"/>
  <c r="Q1188" i="1"/>
  <c r="S1188" i="1" s="1"/>
  <c r="P1188" i="1"/>
  <c r="O1188" i="1"/>
  <c r="N1188" i="1"/>
  <c r="L1188" i="1"/>
  <c r="K1188" i="1"/>
  <c r="M1188" i="1" s="1"/>
  <c r="AB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U1187" i="1"/>
  <c r="T1187" i="1"/>
  <c r="V1187" i="1" s="1"/>
  <c r="R1187" i="1"/>
  <c r="S1187" i="1" s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V1186" i="1" s="1"/>
  <c r="T1186" i="1"/>
  <c r="R1186" i="1"/>
  <c r="Q1186" i="1"/>
  <c r="S1186" i="1" s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V1184" i="1"/>
  <c r="U1184" i="1"/>
  <c r="T1184" i="1"/>
  <c r="R1184" i="1"/>
  <c r="Q1184" i="1"/>
  <c r="S1184" i="1" s="1"/>
  <c r="O1184" i="1"/>
  <c r="P1184" i="1" s="1"/>
  <c r="AB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S1183" i="1" s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V1182" i="1"/>
  <c r="U1182" i="1"/>
  <c r="T1182" i="1"/>
  <c r="R1182" i="1"/>
  <c r="Q1182" i="1"/>
  <c r="S1182" i="1" s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W1181" i="1"/>
  <c r="U1181" i="1"/>
  <c r="T1181" i="1"/>
  <c r="V1181" i="1" s="1"/>
  <c r="S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V1180" i="1"/>
  <c r="U1180" i="1"/>
  <c r="T1180" i="1"/>
  <c r="R1180" i="1"/>
  <c r="Q1180" i="1"/>
  <c r="S1180" i="1" s="1"/>
  <c r="O1180" i="1"/>
  <c r="P1180" i="1" s="1"/>
  <c r="AB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R1179" i="1"/>
  <c r="S1179" i="1" s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R1178" i="1"/>
  <c r="Q1178" i="1"/>
  <c r="S1178" i="1" s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V1176" i="1"/>
  <c r="U1176" i="1"/>
  <c r="T1176" i="1"/>
  <c r="R1176" i="1"/>
  <c r="Q1176" i="1"/>
  <c r="S1176" i="1" s="1"/>
  <c r="O1176" i="1"/>
  <c r="P1176" i="1" s="1"/>
  <c r="N1176" i="1"/>
  <c r="L1176" i="1"/>
  <c r="K1176" i="1"/>
  <c r="M1176" i="1" s="1"/>
  <c r="AB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S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V1174" i="1"/>
  <c r="U1174" i="1"/>
  <c r="T1174" i="1"/>
  <c r="R1174" i="1"/>
  <c r="Q1174" i="1"/>
  <c r="S1174" i="1" s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W1173" i="1"/>
  <c r="U1173" i="1"/>
  <c r="T1173" i="1"/>
  <c r="V1173" i="1" s="1"/>
  <c r="S1173" i="1"/>
  <c r="R1173" i="1"/>
  <c r="Q1173" i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V1172" i="1"/>
  <c r="U1172" i="1"/>
  <c r="T1172" i="1"/>
  <c r="R1172" i="1"/>
  <c r="Q1172" i="1"/>
  <c r="S1172" i="1" s="1"/>
  <c r="P1172" i="1"/>
  <c r="O1172" i="1"/>
  <c r="N1172" i="1"/>
  <c r="L1172" i="1"/>
  <c r="K1172" i="1"/>
  <c r="M1172" i="1" s="1"/>
  <c r="AB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R1171" i="1"/>
  <c r="S1171" i="1" s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V1170" i="1" s="1"/>
  <c r="T1170" i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W1169" i="1"/>
  <c r="U1169" i="1"/>
  <c r="T1169" i="1"/>
  <c r="V1169" i="1" s="1"/>
  <c r="S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B1168" i="1"/>
  <c r="AA1168" i="1"/>
  <c r="Y1168" i="1"/>
  <c r="Z1168" i="1" s="1"/>
  <c r="X1168" i="1"/>
  <c r="W1168" i="1"/>
  <c r="V1168" i="1"/>
  <c r="U1168" i="1"/>
  <c r="T1168" i="1"/>
  <c r="R1168" i="1"/>
  <c r="Q1168" i="1"/>
  <c r="S1168" i="1" s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S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T1166" i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V1164" i="1"/>
  <c r="U1164" i="1"/>
  <c r="T1164" i="1"/>
  <c r="R1164" i="1"/>
  <c r="Q1164" i="1"/>
  <c r="S1164" i="1" s="1"/>
  <c r="P1164" i="1"/>
  <c r="O1164" i="1"/>
  <c r="N1164" i="1"/>
  <c r="L1164" i="1"/>
  <c r="K1164" i="1"/>
  <c r="M1164" i="1" s="1"/>
  <c r="AB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V1162" i="1"/>
  <c r="U1162" i="1"/>
  <c r="T1162" i="1"/>
  <c r="R1162" i="1"/>
  <c r="Q1162" i="1"/>
  <c r="S1162" i="1" s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V1160" i="1"/>
  <c r="U1160" i="1"/>
  <c r="T1160" i="1"/>
  <c r="R1160" i="1"/>
  <c r="Q1160" i="1"/>
  <c r="S1160" i="1" s="1"/>
  <c r="P1160" i="1"/>
  <c r="O1160" i="1"/>
  <c r="N1160" i="1"/>
  <c r="L1160" i="1"/>
  <c r="K1160" i="1"/>
  <c r="M1160" i="1" s="1"/>
  <c r="AB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U1159" i="1"/>
  <c r="T1159" i="1"/>
  <c r="V1159" i="1" s="1"/>
  <c r="R1159" i="1"/>
  <c r="S1159" i="1" s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V1158" i="1" s="1"/>
  <c r="T1158" i="1"/>
  <c r="R1158" i="1"/>
  <c r="Q1158" i="1"/>
  <c r="S1158" i="1" s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W1157" i="1"/>
  <c r="U1157" i="1"/>
  <c r="T1157" i="1"/>
  <c r="V1157" i="1" s="1"/>
  <c r="S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B1156" i="1"/>
  <c r="AA1156" i="1"/>
  <c r="Y1156" i="1"/>
  <c r="Z1156" i="1" s="1"/>
  <c r="X1156" i="1"/>
  <c r="W1156" i="1"/>
  <c r="V1156" i="1"/>
  <c r="U1156" i="1"/>
  <c r="T1156" i="1"/>
  <c r="R1156" i="1"/>
  <c r="Q1156" i="1"/>
  <c r="S1156" i="1" s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S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B1152" i="1"/>
  <c r="AA1152" i="1"/>
  <c r="Y1152" i="1"/>
  <c r="Z1152" i="1" s="1"/>
  <c r="X1152" i="1"/>
  <c r="W1152" i="1"/>
  <c r="V1152" i="1"/>
  <c r="U1152" i="1"/>
  <c r="T1152" i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U1151" i="1"/>
  <c r="T1151" i="1"/>
  <c r="V1151" i="1" s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B1148" i="1"/>
  <c r="AA1148" i="1"/>
  <c r="Y1148" i="1"/>
  <c r="Z1148" i="1" s="1"/>
  <c r="X1148" i="1"/>
  <c r="W1148" i="1"/>
  <c r="V1148" i="1"/>
  <c r="U1148" i="1"/>
  <c r="T1148" i="1"/>
  <c r="R1148" i="1"/>
  <c r="Q1148" i="1"/>
  <c r="S1148" i="1" s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T1147" i="1"/>
  <c r="V1147" i="1" s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V1146" i="1"/>
  <c r="U1146" i="1"/>
  <c r="T1146" i="1"/>
  <c r="S1146" i="1"/>
  <c r="R1146" i="1"/>
  <c r="Q1146" i="1"/>
  <c r="P1146" i="1"/>
  <c r="O1146" i="1"/>
  <c r="N1146" i="1"/>
  <c r="L1146" i="1"/>
  <c r="K1146" i="1"/>
  <c r="M1146" i="1" s="1"/>
  <c r="J1146" i="1"/>
  <c r="I1146" i="1"/>
  <c r="AB1146" i="1" s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S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B1144" i="1"/>
  <c r="AA1144" i="1"/>
  <c r="Y1144" i="1"/>
  <c r="Z1144" i="1" s="1"/>
  <c r="X1144" i="1"/>
  <c r="W1144" i="1"/>
  <c r="V1144" i="1"/>
  <c r="U1144" i="1"/>
  <c r="T1144" i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U1143" i="1"/>
  <c r="T1143" i="1"/>
  <c r="V1143" i="1" s="1"/>
  <c r="R1143" i="1"/>
  <c r="S1143" i="1" s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V1142" i="1"/>
  <c r="U1142" i="1"/>
  <c r="T1142" i="1"/>
  <c r="S1142" i="1"/>
  <c r="R1142" i="1"/>
  <c r="Q1142" i="1"/>
  <c r="P1142" i="1"/>
  <c r="O1142" i="1"/>
  <c r="N1142" i="1"/>
  <c r="L1142" i="1"/>
  <c r="K1142" i="1"/>
  <c r="M1142" i="1" s="1"/>
  <c r="J1142" i="1"/>
  <c r="I1142" i="1"/>
  <c r="AB1142" i="1" s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V1140" i="1"/>
  <c r="U1140" i="1"/>
  <c r="T1140" i="1"/>
  <c r="R1140" i="1"/>
  <c r="Q1140" i="1"/>
  <c r="S1140" i="1" s="1"/>
  <c r="O1140" i="1"/>
  <c r="P1140" i="1" s="1"/>
  <c r="AB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V1139" i="1" s="1"/>
  <c r="R1139" i="1"/>
  <c r="S1139" i="1" s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V1138" i="1"/>
  <c r="U1138" i="1"/>
  <c r="T1138" i="1"/>
  <c r="S1138" i="1"/>
  <c r="R1138" i="1"/>
  <c r="Q1138" i="1"/>
  <c r="P1138" i="1"/>
  <c r="O1138" i="1"/>
  <c r="N1138" i="1"/>
  <c r="L1138" i="1"/>
  <c r="K1138" i="1"/>
  <c r="M1138" i="1" s="1"/>
  <c r="J1138" i="1"/>
  <c r="I1138" i="1"/>
  <c r="AB1138" i="1" s="1"/>
  <c r="H1138" i="1"/>
  <c r="G1138" i="1"/>
  <c r="F1138" i="1"/>
  <c r="E1138" i="1"/>
  <c r="D1138" i="1"/>
  <c r="B1138" i="1"/>
  <c r="A1138" i="1" s="1"/>
  <c r="AA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V1136" i="1"/>
  <c r="U1136" i="1"/>
  <c r="T1136" i="1"/>
  <c r="R1136" i="1"/>
  <c r="Q1136" i="1"/>
  <c r="S1136" i="1" s="1"/>
  <c r="O1136" i="1"/>
  <c r="P1136" i="1" s="1"/>
  <c r="AB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U1135" i="1"/>
  <c r="T1135" i="1"/>
  <c r="V1135" i="1" s="1"/>
  <c r="R1135" i="1"/>
  <c r="S1135" i="1" s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V1134" i="1"/>
  <c r="U1134" i="1"/>
  <c r="T1134" i="1"/>
  <c r="S1134" i="1"/>
  <c r="R1134" i="1"/>
  <c r="Q1134" i="1"/>
  <c r="P1134" i="1"/>
  <c r="O1134" i="1"/>
  <c r="N1134" i="1"/>
  <c r="L1134" i="1"/>
  <c r="K1134" i="1"/>
  <c r="M1134" i="1" s="1"/>
  <c r="J1134" i="1"/>
  <c r="I1134" i="1"/>
  <c r="AB1134" i="1" s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S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B1132" i="1"/>
  <c r="AA1132" i="1"/>
  <c r="Y1132" i="1"/>
  <c r="Z1132" i="1" s="1"/>
  <c r="X1132" i="1"/>
  <c r="W1132" i="1"/>
  <c r="V1132" i="1"/>
  <c r="U1132" i="1"/>
  <c r="T1132" i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U1131" i="1"/>
  <c r="T1131" i="1"/>
  <c r="V1131" i="1" s="1"/>
  <c r="R1131" i="1"/>
  <c r="S1131" i="1" s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V1130" i="1"/>
  <c r="U1130" i="1"/>
  <c r="T1130" i="1"/>
  <c r="S1130" i="1"/>
  <c r="R1130" i="1"/>
  <c r="Q1130" i="1"/>
  <c r="P1130" i="1"/>
  <c r="O1130" i="1"/>
  <c r="N1130" i="1"/>
  <c r="L1130" i="1"/>
  <c r="K1130" i="1"/>
  <c r="M1130" i="1" s="1"/>
  <c r="J1130" i="1"/>
  <c r="I1130" i="1"/>
  <c r="AB1130" i="1" s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S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B1128" i="1"/>
  <c r="AA1128" i="1"/>
  <c r="Y1128" i="1"/>
  <c r="Z1128" i="1" s="1"/>
  <c r="X1128" i="1"/>
  <c r="W1128" i="1"/>
  <c r="V1128" i="1"/>
  <c r="U1128" i="1"/>
  <c r="T1128" i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V1127" i="1" s="1"/>
  <c r="R1127" i="1"/>
  <c r="S1127" i="1" s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V1126" i="1"/>
  <c r="U1126" i="1"/>
  <c r="T1126" i="1"/>
  <c r="S1126" i="1"/>
  <c r="R1126" i="1"/>
  <c r="Q1126" i="1"/>
  <c r="P1126" i="1"/>
  <c r="O1126" i="1"/>
  <c r="N1126" i="1"/>
  <c r="L1126" i="1"/>
  <c r="K1126" i="1"/>
  <c r="M1126" i="1" s="1"/>
  <c r="J1126" i="1"/>
  <c r="I1126" i="1"/>
  <c r="AB1126" i="1" s="1"/>
  <c r="H1126" i="1"/>
  <c r="G1126" i="1"/>
  <c r="F1126" i="1"/>
  <c r="E1126" i="1"/>
  <c r="D1126" i="1"/>
  <c r="B1126" i="1"/>
  <c r="A1126" i="1" s="1"/>
  <c r="AA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B1124" i="1"/>
  <c r="AA1124" i="1"/>
  <c r="Y1124" i="1"/>
  <c r="Z1124" i="1" s="1"/>
  <c r="X1124" i="1"/>
  <c r="W1124" i="1"/>
  <c r="V1124" i="1"/>
  <c r="U1124" i="1"/>
  <c r="T1124" i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R1123" i="1"/>
  <c r="S1123" i="1" s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V1122" i="1"/>
  <c r="U1122" i="1"/>
  <c r="T1122" i="1"/>
  <c r="S1122" i="1"/>
  <c r="R1122" i="1"/>
  <c r="Q1122" i="1"/>
  <c r="P1122" i="1"/>
  <c r="O1122" i="1"/>
  <c r="N1122" i="1"/>
  <c r="L1122" i="1"/>
  <c r="K1122" i="1"/>
  <c r="M1122" i="1" s="1"/>
  <c r="J1122" i="1"/>
  <c r="I1122" i="1"/>
  <c r="AB1122" i="1" s="1"/>
  <c r="H1122" i="1"/>
  <c r="G1122" i="1"/>
  <c r="F1122" i="1"/>
  <c r="E1122" i="1"/>
  <c r="D1122" i="1"/>
  <c r="B1122" i="1"/>
  <c r="A1122" i="1" s="1"/>
  <c r="AA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B1120" i="1"/>
  <c r="AA1120" i="1"/>
  <c r="Y1120" i="1"/>
  <c r="Z1120" i="1" s="1"/>
  <c r="X1120" i="1"/>
  <c r="W1120" i="1"/>
  <c r="V1120" i="1"/>
  <c r="U1120" i="1"/>
  <c r="T1120" i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U1119" i="1"/>
  <c r="T1119" i="1"/>
  <c r="V1119" i="1" s="1"/>
  <c r="R1119" i="1"/>
  <c r="S1119" i="1" s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V1118" i="1"/>
  <c r="U1118" i="1"/>
  <c r="T1118" i="1"/>
  <c r="S1118" i="1"/>
  <c r="R1118" i="1"/>
  <c r="Q1118" i="1"/>
  <c r="P1118" i="1"/>
  <c r="O1118" i="1"/>
  <c r="N1118" i="1"/>
  <c r="L1118" i="1"/>
  <c r="K1118" i="1"/>
  <c r="M1118" i="1" s="1"/>
  <c r="J1118" i="1"/>
  <c r="I1118" i="1"/>
  <c r="AB1118" i="1" s="1"/>
  <c r="H1118" i="1"/>
  <c r="G1118" i="1"/>
  <c r="F1118" i="1"/>
  <c r="E1118" i="1"/>
  <c r="D1118" i="1"/>
  <c r="B1118" i="1"/>
  <c r="A1118" i="1" s="1"/>
  <c r="AA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V1116" i="1"/>
  <c r="U1116" i="1"/>
  <c r="T1116" i="1"/>
  <c r="R1116" i="1"/>
  <c r="Q1116" i="1"/>
  <c r="S1116" i="1" s="1"/>
  <c r="O1116" i="1"/>
  <c r="P1116" i="1" s="1"/>
  <c r="AB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U1115" i="1"/>
  <c r="T1115" i="1"/>
  <c r="V1115" i="1" s="1"/>
  <c r="S1115" i="1"/>
  <c r="R1115" i="1"/>
  <c r="Q1115" i="1"/>
  <c r="P1115" i="1"/>
  <c r="AB1115" i="1" s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V1114" i="1"/>
  <c r="U1114" i="1"/>
  <c r="T1114" i="1"/>
  <c r="S1114" i="1"/>
  <c r="R1114" i="1"/>
  <c r="Q1114" i="1"/>
  <c r="P1114" i="1"/>
  <c r="O1114" i="1"/>
  <c r="N1114" i="1"/>
  <c r="L1114" i="1"/>
  <c r="K1114" i="1"/>
  <c r="M1114" i="1" s="1"/>
  <c r="J1114" i="1"/>
  <c r="I1114" i="1"/>
  <c r="AB1114" i="1" s="1"/>
  <c r="H1114" i="1"/>
  <c r="G1114" i="1"/>
  <c r="F1114" i="1"/>
  <c r="E1114" i="1"/>
  <c r="D1114" i="1"/>
  <c r="B1114" i="1"/>
  <c r="A1114" i="1" s="1"/>
  <c r="AA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V1112" i="1"/>
  <c r="U1112" i="1"/>
  <c r="T1112" i="1"/>
  <c r="R1112" i="1"/>
  <c r="Q1112" i="1"/>
  <c r="S1112" i="1" s="1"/>
  <c r="O1112" i="1"/>
  <c r="P1112" i="1" s="1"/>
  <c r="AB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U1111" i="1"/>
  <c r="T1111" i="1"/>
  <c r="V1111" i="1" s="1"/>
  <c r="S1111" i="1"/>
  <c r="R1111" i="1"/>
  <c r="Q1111" i="1"/>
  <c r="P1111" i="1"/>
  <c r="AB1111" i="1" s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V1110" i="1"/>
  <c r="U1110" i="1"/>
  <c r="T1110" i="1"/>
  <c r="S1110" i="1"/>
  <c r="R1110" i="1"/>
  <c r="Q1110" i="1"/>
  <c r="P1110" i="1"/>
  <c r="O1110" i="1"/>
  <c r="N1110" i="1"/>
  <c r="L1110" i="1"/>
  <c r="K1110" i="1"/>
  <c r="M1110" i="1" s="1"/>
  <c r="J1110" i="1"/>
  <c r="I1110" i="1"/>
  <c r="AB1110" i="1" s="1"/>
  <c r="H1110" i="1"/>
  <c r="G1110" i="1"/>
  <c r="F1110" i="1"/>
  <c r="E1110" i="1"/>
  <c r="D1110" i="1"/>
  <c r="B1110" i="1"/>
  <c r="A1110" i="1" s="1"/>
  <c r="AA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B1108" i="1"/>
  <c r="AA1108" i="1"/>
  <c r="Y1108" i="1"/>
  <c r="Z1108" i="1" s="1"/>
  <c r="X1108" i="1"/>
  <c r="W1108" i="1"/>
  <c r="V1108" i="1"/>
  <c r="U1108" i="1"/>
  <c r="T1108" i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S1107" i="1"/>
  <c r="R1107" i="1"/>
  <c r="Q1107" i="1"/>
  <c r="P1107" i="1"/>
  <c r="AB1107" i="1" s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V1106" i="1"/>
  <c r="U1106" i="1"/>
  <c r="T1106" i="1"/>
  <c r="S1106" i="1"/>
  <c r="R1106" i="1"/>
  <c r="Q1106" i="1"/>
  <c r="P1106" i="1"/>
  <c r="O1106" i="1"/>
  <c r="N1106" i="1"/>
  <c r="L1106" i="1"/>
  <c r="K1106" i="1"/>
  <c r="M1106" i="1" s="1"/>
  <c r="J1106" i="1"/>
  <c r="I1106" i="1"/>
  <c r="AB1106" i="1" s="1"/>
  <c r="H1106" i="1"/>
  <c r="G1106" i="1"/>
  <c r="F1106" i="1"/>
  <c r="E1106" i="1"/>
  <c r="D1106" i="1"/>
  <c r="B1106" i="1"/>
  <c r="A1106" i="1" s="1"/>
  <c r="AA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B1104" i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T1103" i="1"/>
  <c r="V1103" i="1" s="1"/>
  <c r="S1103" i="1"/>
  <c r="R1103" i="1"/>
  <c r="Q1103" i="1"/>
  <c r="P1103" i="1"/>
  <c r="AB1103" i="1" s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V1102" i="1"/>
  <c r="U1102" i="1"/>
  <c r="T1102" i="1"/>
  <c r="S1102" i="1"/>
  <c r="R1102" i="1"/>
  <c r="Q1102" i="1"/>
  <c r="P1102" i="1"/>
  <c r="O1102" i="1"/>
  <c r="N1102" i="1"/>
  <c r="L1102" i="1"/>
  <c r="K1102" i="1"/>
  <c r="M1102" i="1" s="1"/>
  <c r="J1102" i="1"/>
  <c r="I1102" i="1"/>
  <c r="AB1102" i="1" s="1"/>
  <c r="H1102" i="1"/>
  <c r="G1102" i="1"/>
  <c r="F1102" i="1"/>
  <c r="E1102" i="1"/>
  <c r="D1102" i="1"/>
  <c r="B1102" i="1"/>
  <c r="A1102" i="1" s="1"/>
  <c r="AA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B1100" i="1"/>
  <c r="AA1100" i="1"/>
  <c r="Y1100" i="1"/>
  <c r="Z1100" i="1" s="1"/>
  <c r="X1100" i="1"/>
  <c r="W1100" i="1"/>
  <c r="V1100" i="1"/>
  <c r="U1100" i="1"/>
  <c r="T1100" i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V1099" i="1" s="1"/>
  <c r="S1099" i="1"/>
  <c r="R1099" i="1"/>
  <c r="Q1099" i="1"/>
  <c r="P1099" i="1"/>
  <c r="AB1099" i="1" s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V1098" i="1"/>
  <c r="U1098" i="1"/>
  <c r="T1098" i="1"/>
  <c r="S1098" i="1"/>
  <c r="R1098" i="1"/>
  <c r="Q1098" i="1"/>
  <c r="P1098" i="1"/>
  <c r="O1098" i="1"/>
  <c r="N1098" i="1"/>
  <c r="L1098" i="1"/>
  <c r="K1098" i="1"/>
  <c r="M1098" i="1" s="1"/>
  <c r="J1098" i="1"/>
  <c r="I1098" i="1"/>
  <c r="AB1098" i="1" s="1"/>
  <c r="H1098" i="1"/>
  <c r="G1098" i="1"/>
  <c r="F1098" i="1"/>
  <c r="E1098" i="1"/>
  <c r="D1098" i="1"/>
  <c r="B1098" i="1"/>
  <c r="A1098" i="1" s="1"/>
  <c r="AA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B1096" i="1"/>
  <c r="AA1096" i="1"/>
  <c r="Y1096" i="1"/>
  <c r="Z1096" i="1" s="1"/>
  <c r="X1096" i="1"/>
  <c r="W1096" i="1"/>
  <c r="V1096" i="1"/>
  <c r="U1096" i="1"/>
  <c r="T1096" i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T1095" i="1"/>
  <c r="V1095" i="1" s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V1094" i="1"/>
  <c r="U1094" i="1"/>
  <c r="T1094" i="1"/>
  <c r="S1094" i="1"/>
  <c r="R1094" i="1"/>
  <c r="Q1094" i="1"/>
  <c r="P1094" i="1"/>
  <c r="O1094" i="1"/>
  <c r="N1094" i="1"/>
  <c r="L1094" i="1"/>
  <c r="K1094" i="1"/>
  <c r="M1094" i="1" s="1"/>
  <c r="J1094" i="1"/>
  <c r="I1094" i="1"/>
  <c r="AB1094" i="1" s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O1092" i="1"/>
  <c r="P1092" i="1" s="1"/>
  <c r="AB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V1088" i="1"/>
  <c r="U1088" i="1"/>
  <c r="T1088" i="1"/>
  <c r="R1088" i="1"/>
  <c r="Q1088" i="1"/>
  <c r="S1088" i="1" s="1"/>
  <c r="P1088" i="1"/>
  <c r="AB1088" i="1" s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T1087" i="1"/>
  <c r="V1087" i="1" s="1"/>
  <c r="R1087" i="1"/>
  <c r="S1087" i="1" s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V1086" i="1"/>
  <c r="U1086" i="1"/>
  <c r="T1086" i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V1084" i="1"/>
  <c r="U1084" i="1"/>
  <c r="T1084" i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R1083" i="1"/>
  <c r="S1083" i="1" s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V1082" i="1"/>
  <c r="U1082" i="1"/>
  <c r="T1082" i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S1081" i="1"/>
  <c r="R1081" i="1"/>
  <c r="Q1081" i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P1080" i="1"/>
  <c r="AB1080" i="1" s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V1079" i="1" s="1"/>
  <c r="R1079" i="1"/>
  <c r="S1079" i="1" s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V1078" i="1" s="1"/>
  <c r="T1078" i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V1076" i="1"/>
  <c r="U1076" i="1"/>
  <c r="T1076" i="1"/>
  <c r="R1076" i="1"/>
  <c r="Q1076" i="1"/>
  <c r="S1076" i="1" s="1"/>
  <c r="AB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V1075" i="1" s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V1074" i="1" s="1"/>
  <c r="T1074" i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S1073" i="1"/>
  <c r="R1073" i="1"/>
  <c r="Q1073" i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V1072" i="1"/>
  <c r="U1072" i="1"/>
  <c r="T1072" i="1"/>
  <c r="R1072" i="1"/>
  <c r="Q1072" i="1"/>
  <c r="S1072" i="1" s="1"/>
  <c r="O1072" i="1"/>
  <c r="P1072" i="1" s="1"/>
  <c r="AB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V1070" i="1" s="1"/>
  <c r="T1070" i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S1069" i="1" s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P1068" i="1"/>
  <c r="AB1068" i="1" s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V1066" i="1"/>
  <c r="U1066" i="1"/>
  <c r="T1066" i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R1065" i="1"/>
  <c r="S1065" i="1" s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P1064" i="1" s="1"/>
  <c r="AB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V1062" i="1" s="1"/>
  <c r="T1062" i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V1058" i="1" s="1"/>
  <c r="T1058" i="1"/>
  <c r="R1058" i="1"/>
  <c r="Q1058" i="1"/>
  <c r="S1058" i="1" s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P1056" i="1" s="1"/>
  <c r="AB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V1054" i="1"/>
  <c r="U1054" i="1"/>
  <c r="T1054" i="1"/>
  <c r="R1054" i="1"/>
  <c r="Q1054" i="1"/>
  <c r="S1054" i="1" s="1"/>
  <c r="O1054" i="1"/>
  <c r="P1054" i="1" s="1"/>
  <c r="N1054" i="1"/>
  <c r="L1054" i="1"/>
  <c r="K1054" i="1"/>
  <c r="M1054" i="1" s="1"/>
  <c r="J1054" i="1"/>
  <c r="I1054" i="1"/>
  <c r="AB1054" i="1" s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P1052" i="1"/>
  <c r="O1052" i="1"/>
  <c r="N1052" i="1"/>
  <c r="L1052" i="1"/>
  <c r="K1052" i="1"/>
  <c r="M1052" i="1" s="1"/>
  <c r="J1052" i="1"/>
  <c r="I1052" i="1"/>
  <c r="AB1052" i="1" s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V1050" i="1"/>
  <c r="U1050" i="1"/>
  <c r="T1050" i="1"/>
  <c r="R1050" i="1"/>
  <c r="Q1050" i="1"/>
  <c r="S1050" i="1" s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P1048" i="1"/>
  <c r="O1048" i="1"/>
  <c r="N1048" i="1"/>
  <c r="L1048" i="1"/>
  <c r="K1048" i="1"/>
  <c r="M1048" i="1" s="1"/>
  <c r="J1048" i="1"/>
  <c r="I1048" i="1"/>
  <c r="AB1048" i="1" s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V1046" i="1"/>
  <c r="U1046" i="1"/>
  <c r="T1046" i="1"/>
  <c r="R1046" i="1"/>
  <c r="Q1046" i="1"/>
  <c r="S1046" i="1" s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P1044" i="1" s="1"/>
  <c r="AB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V1042" i="1"/>
  <c r="U1042" i="1"/>
  <c r="T1042" i="1"/>
  <c r="R1042" i="1"/>
  <c r="Q1042" i="1"/>
  <c r="S1042" i="1" s="1"/>
  <c r="O1042" i="1"/>
  <c r="P1042" i="1" s="1"/>
  <c r="N1042" i="1"/>
  <c r="L1042" i="1"/>
  <c r="K1042" i="1"/>
  <c r="M1042" i="1" s="1"/>
  <c r="J1042" i="1"/>
  <c r="I1042" i="1"/>
  <c r="AB1042" i="1" s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P1040" i="1"/>
  <c r="O1040" i="1"/>
  <c r="N1040" i="1"/>
  <c r="L1040" i="1"/>
  <c r="K1040" i="1"/>
  <c r="M1040" i="1" s="1"/>
  <c r="J1040" i="1"/>
  <c r="I1040" i="1"/>
  <c r="AB1040" i="1" s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V1038" i="1"/>
  <c r="U1038" i="1"/>
  <c r="T1038" i="1"/>
  <c r="R1038" i="1"/>
  <c r="Q1038" i="1"/>
  <c r="S1038" i="1" s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T1037" i="1"/>
  <c r="V1037" i="1" s="1"/>
  <c r="R1037" i="1"/>
  <c r="S1037" i="1" s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V1034" i="1"/>
  <c r="U1034" i="1"/>
  <c r="T1034" i="1"/>
  <c r="R1034" i="1"/>
  <c r="Q1034" i="1"/>
  <c r="S1034" i="1" s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P1032" i="1" s="1"/>
  <c r="AB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V1030" i="1"/>
  <c r="U1030" i="1"/>
  <c r="T1030" i="1"/>
  <c r="R1030" i="1"/>
  <c r="Q1030" i="1"/>
  <c r="S1030" i="1" s="1"/>
  <c r="O1030" i="1"/>
  <c r="P1030" i="1" s="1"/>
  <c r="N1030" i="1"/>
  <c r="L1030" i="1"/>
  <c r="K1030" i="1"/>
  <c r="M1030" i="1" s="1"/>
  <c r="J1030" i="1"/>
  <c r="I1030" i="1"/>
  <c r="AB1030" i="1" s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P1028" i="1"/>
  <c r="O1028" i="1"/>
  <c r="N1028" i="1"/>
  <c r="L1028" i="1"/>
  <c r="K1028" i="1"/>
  <c r="M1028" i="1" s="1"/>
  <c r="J1028" i="1"/>
  <c r="I1028" i="1"/>
  <c r="AB1028" i="1" s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T1025" i="1"/>
  <c r="V1025" i="1" s="1"/>
  <c r="R1025" i="1"/>
  <c r="S1025" i="1" s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P1024" i="1"/>
  <c r="O1024" i="1"/>
  <c r="N1024" i="1"/>
  <c r="L1024" i="1"/>
  <c r="K1024" i="1"/>
  <c r="M1024" i="1" s="1"/>
  <c r="J1024" i="1"/>
  <c r="I1024" i="1"/>
  <c r="AB1024" i="1" s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P1020" i="1" s="1"/>
  <c r="AB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O1018" i="1"/>
  <c r="P1018" i="1" s="1"/>
  <c r="N1018" i="1"/>
  <c r="L1018" i="1"/>
  <c r="K1018" i="1"/>
  <c r="M1018" i="1" s="1"/>
  <c r="J1018" i="1"/>
  <c r="I1018" i="1"/>
  <c r="AB1018" i="1" s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P1016" i="1"/>
  <c r="O1016" i="1"/>
  <c r="N1016" i="1"/>
  <c r="L1016" i="1"/>
  <c r="K1016" i="1"/>
  <c r="M1016" i="1" s="1"/>
  <c r="J1016" i="1"/>
  <c r="I1016" i="1"/>
  <c r="AB1016" i="1" s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V1014" i="1"/>
  <c r="U1014" i="1"/>
  <c r="T1014" i="1"/>
  <c r="R1014" i="1"/>
  <c r="Q1014" i="1"/>
  <c r="S1014" i="1" s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T1013" i="1"/>
  <c r="V1013" i="1" s="1"/>
  <c r="R1013" i="1"/>
  <c r="S1013" i="1" s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AB1012" i="1" s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P1008" i="1" s="1"/>
  <c r="AB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V1006" i="1"/>
  <c r="U1006" i="1"/>
  <c r="T1006" i="1"/>
  <c r="R1006" i="1"/>
  <c r="Q1006" i="1"/>
  <c r="S1006" i="1" s="1"/>
  <c r="O1006" i="1"/>
  <c r="P1006" i="1" s="1"/>
  <c r="N1006" i="1"/>
  <c r="L1006" i="1"/>
  <c r="K1006" i="1"/>
  <c r="M1006" i="1" s="1"/>
  <c r="J1006" i="1"/>
  <c r="I1006" i="1"/>
  <c r="AB1006" i="1" s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P1004" i="1"/>
  <c r="O1004" i="1"/>
  <c r="N1004" i="1"/>
  <c r="L1004" i="1"/>
  <c r="K1004" i="1"/>
  <c r="M1004" i="1" s="1"/>
  <c r="J1004" i="1"/>
  <c r="I1004" i="1"/>
  <c r="AB1004" i="1" s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V1002" i="1"/>
  <c r="U1002" i="1"/>
  <c r="T1002" i="1"/>
  <c r="R1002" i="1"/>
  <c r="Q1002" i="1"/>
  <c r="S1002" i="1" s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T1001" i="1"/>
  <c r="V1001" i="1" s="1"/>
  <c r="R1001" i="1"/>
  <c r="S1001" i="1" s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P1000" i="1"/>
  <c r="O1000" i="1"/>
  <c r="N1000" i="1"/>
  <c r="L1000" i="1"/>
  <c r="K1000" i="1"/>
  <c r="M1000" i="1" s="1"/>
  <c r="J1000" i="1"/>
  <c r="I1000" i="1"/>
  <c r="AB1000" i="1" s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V998" i="1"/>
  <c r="U998" i="1"/>
  <c r="T998" i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P996" i="1" s="1"/>
  <c r="AB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V994" i="1"/>
  <c r="U994" i="1"/>
  <c r="T994" i="1"/>
  <c r="R994" i="1"/>
  <c r="Q994" i="1"/>
  <c r="S994" i="1" s="1"/>
  <c r="O994" i="1"/>
  <c r="P994" i="1" s="1"/>
  <c r="N994" i="1"/>
  <c r="L994" i="1"/>
  <c r="K994" i="1"/>
  <c r="M994" i="1" s="1"/>
  <c r="J994" i="1"/>
  <c r="I994" i="1"/>
  <c r="AB994" i="1" s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P992" i="1"/>
  <c r="O992" i="1"/>
  <c r="N992" i="1"/>
  <c r="L992" i="1"/>
  <c r="K992" i="1"/>
  <c r="M992" i="1" s="1"/>
  <c r="J992" i="1"/>
  <c r="I992" i="1"/>
  <c r="AB992" i="1" s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V990" i="1"/>
  <c r="U990" i="1"/>
  <c r="T990" i="1"/>
  <c r="R990" i="1"/>
  <c r="Q990" i="1"/>
  <c r="S990" i="1" s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R989" i="1"/>
  <c r="S989" i="1" s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P988" i="1"/>
  <c r="O988" i="1"/>
  <c r="N988" i="1"/>
  <c r="L988" i="1"/>
  <c r="K988" i="1"/>
  <c r="M988" i="1" s="1"/>
  <c r="J988" i="1"/>
  <c r="I988" i="1"/>
  <c r="AB988" i="1" s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V986" i="1"/>
  <c r="U986" i="1"/>
  <c r="T986" i="1"/>
  <c r="R986" i="1"/>
  <c r="Q986" i="1"/>
  <c r="S986" i="1" s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P984" i="1" s="1"/>
  <c r="AB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V982" i="1"/>
  <c r="U982" i="1"/>
  <c r="T982" i="1"/>
  <c r="R982" i="1"/>
  <c r="Q982" i="1"/>
  <c r="S982" i="1" s="1"/>
  <c r="O982" i="1"/>
  <c r="P982" i="1" s="1"/>
  <c r="N982" i="1"/>
  <c r="L982" i="1"/>
  <c r="K982" i="1"/>
  <c r="M982" i="1" s="1"/>
  <c r="J982" i="1"/>
  <c r="I982" i="1"/>
  <c r="AB982" i="1" s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P980" i="1"/>
  <c r="O980" i="1"/>
  <c r="N980" i="1"/>
  <c r="L980" i="1"/>
  <c r="K980" i="1"/>
  <c r="M980" i="1" s="1"/>
  <c r="J980" i="1"/>
  <c r="I980" i="1"/>
  <c r="AB980" i="1" s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V978" i="1"/>
  <c r="U978" i="1"/>
  <c r="T978" i="1"/>
  <c r="R978" i="1"/>
  <c r="Q978" i="1"/>
  <c r="S978" i="1" s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T977" i="1"/>
  <c r="V977" i="1" s="1"/>
  <c r="R977" i="1"/>
  <c r="S977" i="1" s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P976" i="1"/>
  <c r="O976" i="1"/>
  <c r="N976" i="1"/>
  <c r="L976" i="1"/>
  <c r="K976" i="1"/>
  <c r="M976" i="1" s="1"/>
  <c r="J976" i="1"/>
  <c r="I976" i="1"/>
  <c r="AB976" i="1" s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V974" i="1" s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T972" i="1"/>
  <c r="V972" i="1" s="1"/>
  <c r="R972" i="1"/>
  <c r="Q972" i="1"/>
  <c r="S972" i="1" s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V970" i="1" s="1"/>
  <c r="T970" i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R968" i="1"/>
  <c r="Q968" i="1"/>
  <c r="S968" i="1" s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R964" i="1"/>
  <c r="Q964" i="1"/>
  <c r="S964" i="1" s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R960" i="1"/>
  <c r="Q960" i="1"/>
  <c r="S960" i="1" s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N959" i="1"/>
  <c r="P959" i="1" s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T956" i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R952" i="1"/>
  <c r="Q952" i="1"/>
  <c r="S952" i="1" s="1"/>
  <c r="P952" i="1"/>
  <c r="O952" i="1"/>
  <c r="N952" i="1"/>
  <c r="L952" i="1"/>
  <c r="K952" i="1"/>
  <c r="M952" i="1" s="1"/>
  <c r="J952" i="1"/>
  <c r="I952" i="1"/>
  <c r="AB952" i="1" s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V950" i="1"/>
  <c r="U950" i="1"/>
  <c r="T950" i="1"/>
  <c r="R950" i="1"/>
  <c r="Q950" i="1"/>
  <c r="S950" i="1" s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T948" i="1"/>
  <c r="R948" i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R947" i="1"/>
  <c r="S947" i="1" s="1"/>
  <c r="Q947" i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T943" i="1"/>
  <c r="R943" i="1"/>
  <c r="S943" i="1" s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T940" i="1"/>
  <c r="R940" i="1"/>
  <c r="Q940" i="1"/>
  <c r="S940" i="1" s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T939" i="1"/>
  <c r="R939" i="1"/>
  <c r="S939" i="1" s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R936" i="1"/>
  <c r="Q936" i="1"/>
  <c r="S936" i="1" s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R935" i="1"/>
  <c r="S935" i="1" s="1"/>
  <c r="Q935" i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R932" i="1"/>
  <c r="Q932" i="1"/>
  <c r="S932" i="1" s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R931" i="1"/>
  <c r="S931" i="1" s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Q929" i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R928" i="1"/>
  <c r="Q928" i="1"/>
  <c r="S928" i="1" s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R927" i="1"/>
  <c r="S927" i="1" s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R924" i="1"/>
  <c r="Q924" i="1"/>
  <c r="S924" i="1" s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R923" i="1"/>
  <c r="S923" i="1" s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R920" i="1"/>
  <c r="Q920" i="1"/>
  <c r="S920" i="1" s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R919" i="1"/>
  <c r="S919" i="1" s="1"/>
  <c r="Q919" i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R917" i="1"/>
  <c r="Q917" i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R916" i="1"/>
  <c r="Q916" i="1"/>
  <c r="S916" i="1" s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R915" i="1"/>
  <c r="S915" i="1" s="1"/>
  <c r="Q915" i="1"/>
  <c r="P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R912" i="1"/>
  <c r="Q912" i="1"/>
  <c r="S912" i="1" s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R911" i="1"/>
  <c r="S911" i="1" s="1"/>
  <c r="Q911" i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R908" i="1"/>
  <c r="Q908" i="1"/>
  <c r="S908" i="1" s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R907" i="1"/>
  <c r="S907" i="1" s="1"/>
  <c r="Q907" i="1"/>
  <c r="P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R904" i="1"/>
  <c r="Q904" i="1"/>
  <c r="S904" i="1" s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R903" i="1"/>
  <c r="S903" i="1" s="1"/>
  <c r="Q903" i="1"/>
  <c r="P903" i="1"/>
  <c r="O903" i="1"/>
  <c r="N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R899" i="1"/>
  <c r="S899" i="1" s="1"/>
  <c r="Q899" i="1"/>
  <c r="P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R895" i="1"/>
  <c r="S895" i="1" s="1"/>
  <c r="Q895" i="1"/>
  <c r="P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R891" i="1"/>
  <c r="S891" i="1" s="1"/>
  <c r="Q891" i="1"/>
  <c r="P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R887" i="1"/>
  <c r="S887" i="1" s="1"/>
  <c r="Q887" i="1"/>
  <c r="P887" i="1"/>
  <c r="O887" i="1"/>
  <c r="N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R885" i="1"/>
  <c r="Q885" i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R883" i="1"/>
  <c r="S883" i="1" s="1"/>
  <c r="Q883" i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R879" i="1"/>
  <c r="S879" i="1" s="1"/>
  <c r="Q879" i="1"/>
  <c r="P879" i="1"/>
  <c r="O879" i="1"/>
  <c r="N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R875" i="1"/>
  <c r="S875" i="1" s="1"/>
  <c r="Q875" i="1"/>
  <c r="P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R871" i="1"/>
  <c r="S871" i="1" s="1"/>
  <c r="Q871" i="1"/>
  <c r="P871" i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R867" i="1"/>
  <c r="S867" i="1" s="1"/>
  <c r="Q867" i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Q865" i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R863" i="1"/>
  <c r="S863" i="1" s="1"/>
  <c r="Q863" i="1"/>
  <c r="P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R861" i="1"/>
  <c r="Q861" i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R859" i="1"/>
  <c r="S859" i="1" s="1"/>
  <c r="Q859" i="1"/>
  <c r="P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V854" i="1"/>
  <c r="U854" i="1"/>
  <c r="T854" i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T853" i="1"/>
  <c r="V853" i="1" s="1"/>
  <c r="S853" i="1"/>
  <c r="R853" i="1"/>
  <c r="Q853" i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L852" i="1"/>
  <c r="K852" i="1"/>
  <c r="M852" i="1" s="1"/>
  <c r="AB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V851" i="1" s="1"/>
  <c r="T851" i="1"/>
  <c r="S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V850" i="1"/>
  <c r="U850" i="1"/>
  <c r="T850" i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AB849" i="1" s="1"/>
  <c r="X849" i="1"/>
  <c r="W849" i="1"/>
  <c r="U849" i="1"/>
  <c r="T849" i="1"/>
  <c r="V849" i="1" s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V847" i="1" s="1"/>
  <c r="T847" i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V846" i="1"/>
  <c r="U846" i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B845" i="1"/>
  <c r="AA845" i="1"/>
  <c r="Y845" i="1"/>
  <c r="Z845" i="1" s="1"/>
  <c r="X845" i="1"/>
  <c r="W845" i="1"/>
  <c r="U845" i="1"/>
  <c r="T845" i="1"/>
  <c r="V845" i="1" s="1"/>
  <c r="S845" i="1"/>
  <c r="R845" i="1"/>
  <c r="Q845" i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V842" i="1"/>
  <c r="U842" i="1"/>
  <c r="T842" i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U841" i="1"/>
  <c r="T841" i="1"/>
  <c r="V841" i="1" s="1"/>
  <c r="S841" i="1"/>
  <c r="R841" i="1"/>
  <c r="Q841" i="1"/>
  <c r="O841" i="1"/>
  <c r="P841" i="1" s="1"/>
  <c r="AB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V838" i="1"/>
  <c r="U838" i="1"/>
  <c r="T838" i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T837" i="1"/>
  <c r="V837" i="1" s="1"/>
  <c r="S837" i="1"/>
  <c r="R837" i="1"/>
  <c r="Q837" i="1"/>
  <c r="O837" i="1"/>
  <c r="P837" i="1" s="1"/>
  <c r="AB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V835" i="1" s="1"/>
  <c r="T835" i="1"/>
  <c r="S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V834" i="1"/>
  <c r="U834" i="1"/>
  <c r="T834" i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T833" i="1"/>
  <c r="V833" i="1" s="1"/>
  <c r="S833" i="1"/>
  <c r="R833" i="1"/>
  <c r="Q833" i="1"/>
  <c r="P833" i="1"/>
  <c r="AB833" i="1" s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V831" i="1" s="1"/>
  <c r="T831" i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V830" i="1"/>
  <c r="U830" i="1"/>
  <c r="T830" i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T829" i="1"/>
  <c r="V829" i="1" s="1"/>
  <c r="S829" i="1"/>
  <c r="R829" i="1"/>
  <c r="Q829" i="1"/>
  <c r="P829" i="1"/>
  <c r="AB829" i="1" s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V827" i="1" s="1"/>
  <c r="T827" i="1"/>
  <c r="S827" i="1"/>
  <c r="R827" i="1"/>
  <c r="Q827" i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W826" i="1"/>
  <c r="V826" i="1"/>
  <c r="U826" i="1"/>
  <c r="T826" i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U825" i="1"/>
  <c r="T825" i="1"/>
  <c r="V825" i="1" s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V823" i="1" s="1"/>
  <c r="T823" i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V822" i="1"/>
  <c r="U822" i="1"/>
  <c r="T822" i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T821" i="1"/>
  <c r="V821" i="1" s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V818" i="1"/>
  <c r="U818" i="1"/>
  <c r="T818" i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U817" i="1"/>
  <c r="T817" i="1"/>
  <c r="V817" i="1" s="1"/>
  <c r="S817" i="1"/>
  <c r="R817" i="1"/>
  <c r="Q817" i="1"/>
  <c r="P817" i="1"/>
  <c r="AB817" i="1" s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V814" i="1"/>
  <c r="U814" i="1"/>
  <c r="T814" i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T813" i="1"/>
  <c r="V813" i="1" s="1"/>
  <c r="S813" i="1"/>
  <c r="R813" i="1"/>
  <c r="Q813" i="1"/>
  <c r="P813" i="1"/>
  <c r="AB813" i="1" s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V811" i="1" s="1"/>
  <c r="T811" i="1"/>
  <c r="S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V810" i="1"/>
  <c r="U810" i="1"/>
  <c r="T810" i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U809" i="1"/>
  <c r="T809" i="1"/>
  <c r="V809" i="1" s="1"/>
  <c r="S809" i="1"/>
  <c r="R809" i="1"/>
  <c r="Q809" i="1"/>
  <c r="P809" i="1"/>
  <c r="AB809" i="1" s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L808" i="1"/>
  <c r="K808" i="1"/>
  <c r="M808" i="1" s="1"/>
  <c r="AB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V806" i="1"/>
  <c r="U806" i="1"/>
  <c r="T806" i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T805" i="1"/>
  <c r="V805" i="1" s="1"/>
  <c r="S805" i="1"/>
  <c r="R805" i="1"/>
  <c r="Q805" i="1"/>
  <c r="P805" i="1"/>
  <c r="AB805" i="1" s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V803" i="1" s="1"/>
  <c r="T803" i="1"/>
  <c r="S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V802" i="1"/>
  <c r="U802" i="1"/>
  <c r="T802" i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T801" i="1"/>
  <c r="V801" i="1" s="1"/>
  <c r="S801" i="1"/>
  <c r="R801" i="1"/>
  <c r="Q801" i="1"/>
  <c r="O801" i="1"/>
  <c r="P801" i="1" s="1"/>
  <c r="AB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V798" i="1"/>
  <c r="U798" i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V797" i="1" s="1"/>
  <c r="R797" i="1"/>
  <c r="Q797" i="1"/>
  <c r="S797" i="1" s="1"/>
  <c r="O797" i="1"/>
  <c r="P797" i="1" s="1"/>
  <c r="AB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AB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R793" i="1"/>
  <c r="Q793" i="1"/>
  <c r="S793" i="1" s="1"/>
  <c r="O793" i="1"/>
  <c r="P793" i="1" s="1"/>
  <c r="AB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V790" i="1"/>
  <c r="U790" i="1"/>
  <c r="T790" i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R789" i="1"/>
  <c r="Q789" i="1"/>
  <c r="S789" i="1" s="1"/>
  <c r="O789" i="1"/>
  <c r="P789" i="1" s="1"/>
  <c r="AB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AB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R777" i="1"/>
  <c r="Q777" i="1"/>
  <c r="S777" i="1" s="1"/>
  <c r="O777" i="1"/>
  <c r="P777" i="1" s="1"/>
  <c r="AB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V775" i="1" s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B773" i="1"/>
  <c r="AA773" i="1"/>
  <c r="Y773" i="1"/>
  <c r="Z773" i="1" s="1"/>
  <c r="X773" i="1"/>
  <c r="W773" i="1"/>
  <c r="U773" i="1"/>
  <c r="T773" i="1"/>
  <c r="V773" i="1" s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AB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V771" i="1" s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B769" i="1"/>
  <c r="AA769" i="1"/>
  <c r="Y769" i="1"/>
  <c r="Z769" i="1" s="1"/>
  <c r="X769" i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R765" i="1"/>
  <c r="Q765" i="1"/>
  <c r="S765" i="1" s="1"/>
  <c r="P765" i="1"/>
  <c r="AB765" i="1" s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R757" i="1"/>
  <c r="Q757" i="1"/>
  <c r="S757" i="1" s="1"/>
  <c r="O757" i="1"/>
  <c r="P757" i="1" s="1"/>
  <c r="AB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V755" i="1" s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AB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V751" i="1" s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V747" i="1" s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B741" i="1"/>
  <c r="AA741" i="1"/>
  <c r="Y741" i="1"/>
  <c r="Z741" i="1" s="1"/>
  <c r="X741" i="1"/>
  <c r="W741" i="1"/>
  <c r="U741" i="1"/>
  <c r="T741" i="1"/>
  <c r="V741" i="1" s="1"/>
  <c r="R741" i="1"/>
  <c r="Q741" i="1"/>
  <c r="S741" i="1" s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V740" i="1" s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V739" i="1" s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R737" i="1"/>
  <c r="Q737" i="1"/>
  <c r="S737" i="1" s="1"/>
  <c r="P737" i="1"/>
  <c r="O737" i="1"/>
  <c r="N737" i="1"/>
  <c r="L737" i="1"/>
  <c r="K737" i="1"/>
  <c r="M737" i="1" s="1"/>
  <c r="AB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V735" i="1" s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U732" i="1"/>
  <c r="T732" i="1"/>
  <c r="V732" i="1" s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V731" i="1" s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R729" i="1"/>
  <c r="Q729" i="1"/>
  <c r="S729" i="1" s="1"/>
  <c r="P729" i="1"/>
  <c r="O729" i="1"/>
  <c r="N729" i="1"/>
  <c r="M729" i="1"/>
  <c r="AB729" i="1" s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R728" i="1"/>
  <c r="S728" i="1" s="1"/>
  <c r="AB728" i="1" s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V727" i="1" s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U724" i="1"/>
  <c r="T724" i="1"/>
  <c r="V724" i="1" s="1"/>
  <c r="S724" i="1"/>
  <c r="AB724" i="1" s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V723" i="1" s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R721" i="1"/>
  <c r="Q721" i="1"/>
  <c r="S721" i="1" s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V719" i="1" s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V715" i="1" s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S712" i="1"/>
  <c r="AB712" i="1" s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V711" i="1" s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R709" i="1"/>
  <c r="Q709" i="1"/>
  <c r="S709" i="1" s="1"/>
  <c r="O709" i="1"/>
  <c r="P709" i="1" s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U708" i="1"/>
  <c r="T708" i="1"/>
  <c r="V708" i="1" s="1"/>
  <c r="R708" i="1"/>
  <c r="S708" i="1" s="1"/>
  <c r="AB708" i="1" s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V707" i="1" s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R701" i="1"/>
  <c r="Q701" i="1"/>
  <c r="S701" i="1" s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V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R697" i="1"/>
  <c r="Q697" i="1"/>
  <c r="S697" i="1" s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V692" i="1" s="1"/>
  <c r="S692" i="1"/>
  <c r="R692" i="1"/>
  <c r="Q692" i="1"/>
  <c r="O692" i="1"/>
  <c r="N692" i="1"/>
  <c r="P692" i="1" s="1"/>
  <c r="AB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P688" i="1"/>
  <c r="AB688" i="1" s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P685" i="1" s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AB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U671" i="1"/>
  <c r="V671" i="1" s="1"/>
  <c r="T671" i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S666" i="1"/>
  <c r="R666" i="1"/>
  <c r="Q666" i="1"/>
  <c r="O666" i="1"/>
  <c r="N666" i="1"/>
  <c r="P666" i="1" s="1"/>
  <c r="L666" i="1"/>
  <c r="K666" i="1"/>
  <c r="M666" i="1" s="1"/>
  <c r="AB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P658" i="1" s="1"/>
  <c r="AB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M651" i="1"/>
  <c r="AB651" i="1" s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AB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K647" i="1"/>
  <c r="M647" i="1" s="1"/>
  <c r="AB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AB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AB639" i="1" s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V636" i="1" s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K635" i="1"/>
  <c r="M635" i="1" s="1"/>
  <c r="AB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AB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AB631" i="1" s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AB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M627" i="1"/>
  <c r="AB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AB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K623" i="1"/>
  <c r="M623" i="1" s="1"/>
  <c r="AB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AB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V620" i="1" s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S618" i="1"/>
  <c r="R618" i="1"/>
  <c r="Q618" i="1"/>
  <c r="P618" i="1"/>
  <c r="AB618" i="1" s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S614" i="1"/>
  <c r="R614" i="1"/>
  <c r="Q614" i="1"/>
  <c r="P614" i="1"/>
  <c r="AB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S610" i="1"/>
  <c r="R610" i="1"/>
  <c r="Q610" i="1"/>
  <c r="P610" i="1"/>
  <c r="AB610" i="1" s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S606" i="1"/>
  <c r="R606" i="1"/>
  <c r="Q606" i="1"/>
  <c r="P606" i="1"/>
  <c r="AB606" i="1" s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M603" i="1"/>
  <c r="AB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M579" i="1"/>
  <c r="AB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AB578" i="1" s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AB575" i="1" s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L574" i="1"/>
  <c r="K574" i="1"/>
  <c r="M574" i="1" s="1"/>
  <c r="AB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L571" i="1"/>
  <c r="K571" i="1"/>
  <c r="M571" i="1" s="1"/>
  <c r="AB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V569" i="1" s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AB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U465" i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V288" i="1" s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V280" i="1" s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V224" i="1" s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R220" i="1"/>
  <c r="Q220" i="1"/>
  <c r="S220" i="1" s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V216" i="1" s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R212" i="1"/>
  <c r="Q212" i="1"/>
  <c r="S212" i="1" s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V208" i="1" s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V204" i="1" s="1"/>
  <c r="T204" i="1"/>
  <c r="R204" i="1"/>
  <c r="Q204" i="1"/>
  <c r="S204" i="1" s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V200" i="1" s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R196" i="1"/>
  <c r="Q196" i="1"/>
  <c r="S196" i="1" s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V193" i="1" s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V192" i="1" s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R188" i="1"/>
  <c r="Q188" i="1"/>
  <c r="S188" i="1" s="1"/>
  <c r="O188" i="1"/>
  <c r="N188" i="1"/>
  <c r="P188" i="1" s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R182" i="1"/>
  <c r="Q182" i="1"/>
  <c r="S182" i="1" s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R174" i="1"/>
  <c r="Q174" i="1"/>
  <c r="S174" i="1" s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Q166" i="1"/>
  <c r="S166" i="1" s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V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Q158" i="1"/>
  <c r="S158" i="1" s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R150" i="1"/>
  <c r="Q150" i="1"/>
  <c r="S150" i="1" s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Q142" i="1"/>
  <c r="S142" i="1" s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R134" i="1"/>
  <c r="Q134" i="1"/>
  <c r="S134" i="1" s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V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Q126" i="1"/>
  <c r="S126" i="1" s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Q118" i="1"/>
  <c r="S118" i="1" s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V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R110" i="1"/>
  <c r="Q110" i="1"/>
  <c r="S110" i="1" s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V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V104" i="1"/>
  <c r="U104" i="1"/>
  <c r="T104" i="1"/>
  <c r="R104" i="1"/>
  <c r="Q104" i="1"/>
  <c r="S104" i="1" s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V96" i="1" s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R92" i="1"/>
  <c r="Q92" i="1"/>
  <c r="S92" i="1" s="1"/>
  <c r="O92" i="1"/>
  <c r="N92" i="1"/>
  <c r="P92" i="1" s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Q82" i="1"/>
  <c r="S82" i="1" s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Q78" i="1"/>
  <c r="S78" i="1" s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V77" i="1" s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V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M63" i="1" s="1"/>
  <c r="AB63" i="1" s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U61" i="1"/>
  <c r="V61" i="1" s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AB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AB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V53" i="1"/>
  <c r="U53" i="1"/>
  <c r="T53" i="1"/>
  <c r="S53" i="1"/>
  <c r="R53" i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S51" i="1"/>
  <c r="R51" i="1"/>
  <c r="Q51" i="1"/>
  <c r="O51" i="1"/>
  <c r="N51" i="1"/>
  <c r="P51" i="1" s="1"/>
  <c r="M51" i="1"/>
  <c r="AB51" i="1" s="1"/>
  <c r="L51" i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V50" i="1"/>
  <c r="U50" i="1"/>
  <c r="T50" i="1"/>
  <c r="R50" i="1"/>
  <c r="Q50" i="1"/>
  <c r="S50" i="1" s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AB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AB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AB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13" i="1"/>
  <c r="AB16" i="1"/>
  <c r="AB35" i="1"/>
  <c r="AB41" i="1"/>
  <c r="AB7" i="1"/>
  <c r="AB17" i="1"/>
  <c r="AB20" i="1"/>
  <c r="AB30" i="1"/>
  <c r="AB11" i="1"/>
  <c r="AB39" i="1"/>
  <c r="AB44" i="1"/>
  <c r="AB15" i="1"/>
  <c r="AB24" i="1"/>
  <c r="AB34" i="1"/>
  <c r="AB48" i="1"/>
  <c r="AB56" i="1"/>
  <c r="AB58" i="1"/>
  <c r="AB74" i="1"/>
  <c r="AB6" i="1"/>
  <c r="AB19" i="1"/>
  <c r="AB25" i="1"/>
  <c r="AB43" i="1"/>
  <c r="AB90" i="1"/>
  <c r="AB10" i="1"/>
  <c r="AB102" i="1"/>
  <c r="AB14" i="1"/>
  <c r="AB23" i="1"/>
  <c r="AB29" i="1"/>
  <c r="AB62" i="1"/>
  <c r="AB67" i="1"/>
  <c r="AB18" i="1"/>
  <c r="AB32" i="1"/>
  <c r="AB42" i="1"/>
  <c r="AB54" i="1"/>
  <c r="AB27" i="1"/>
  <c r="AB33" i="1"/>
  <c r="AB31" i="1"/>
  <c r="AB71" i="1"/>
  <c r="AB83" i="1"/>
  <c r="AB87" i="1"/>
  <c r="AB9" i="1"/>
  <c r="AB12" i="1"/>
  <c r="AB26" i="1"/>
  <c r="AB40" i="1"/>
  <c r="AB46" i="1"/>
  <c r="AB84" i="1"/>
  <c r="AB85" i="1"/>
  <c r="AB104" i="1"/>
  <c r="AB123" i="1"/>
  <c r="AB133" i="1"/>
  <c r="AB142" i="1"/>
  <c r="AB171" i="1"/>
  <c r="AB181" i="1"/>
  <c r="AB249" i="1"/>
  <c r="AB321" i="1"/>
  <c r="AB465" i="1"/>
  <c r="AB88" i="1"/>
  <c r="AB89" i="1"/>
  <c r="S98" i="1"/>
  <c r="AB98" i="1" s="1"/>
  <c r="V101" i="1"/>
  <c r="AB113" i="1"/>
  <c r="V121" i="1"/>
  <c r="P127" i="1"/>
  <c r="AB127" i="1" s="1"/>
  <c r="AB132" i="1"/>
  <c r="S138" i="1"/>
  <c r="M144" i="1"/>
  <c r="AB144" i="1" s="1"/>
  <c r="AB151" i="1"/>
  <c r="V169" i="1"/>
  <c r="P175" i="1"/>
  <c r="AB180" i="1"/>
  <c r="AB193" i="1"/>
  <c r="P195" i="1"/>
  <c r="V197" i="1"/>
  <c r="AB198" i="1"/>
  <c r="AB209" i="1"/>
  <c r="P211" i="1"/>
  <c r="V213" i="1"/>
  <c r="AB213" i="1" s="1"/>
  <c r="AB214" i="1"/>
  <c r="V233" i="1"/>
  <c r="AB234" i="1"/>
  <c r="AB239" i="1"/>
  <c r="AB244" i="1"/>
  <c r="V257" i="1"/>
  <c r="AB258" i="1"/>
  <c r="AB263" i="1"/>
  <c r="AB268" i="1"/>
  <c r="V281" i="1"/>
  <c r="AB282" i="1"/>
  <c r="AB287" i="1"/>
  <c r="AB292" i="1"/>
  <c r="V305" i="1"/>
  <c r="AB306" i="1"/>
  <c r="AB311" i="1"/>
  <c r="AB316" i="1"/>
  <c r="V329" i="1"/>
  <c r="AB330" i="1"/>
  <c r="AB335" i="1"/>
  <c r="AB340" i="1"/>
  <c r="V353" i="1"/>
  <c r="AB354" i="1"/>
  <c r="AB359" i="1"/>
  <c r="AB364" i="1"/>
  <c r="V377" i="1"/>
  <c r="AB378" i="1"/>
  <c r="AB383" i="1"/>
  <c r="AB388" i="1"/>
  <c r="V401" i="1"/>
  <c r="AB401" i="1" s="1"/>
  <c r="AB402" i="1"/>
  <c r="AB407" i="1"/>
  <c r="AB412" i="1"/>
  <c r="V425" i="1"/>
  <c r="AB426" i="1"/>
  <c r="AB431" i="1"/>
  <c r="AB436" i="1"/>
  <c r="V449" i="1"/>
  <c r="AB449" i="1" s="1"/>
  <c r="AB450" i="1"/>
  <c r="AB455" i="1"/>
  <c r="AB460" i="1"/>
  <c r="V473" i="1"/>
  <c r="AB474" i="1"/>
  <c r="AB479" i="1"/>
  <c r="AB484" i="1"/>
  <c r="V497" i="1"/>
  <c r="AB497" i="1" s="1"/>
  <c r="AB498" i="1"/>
  <c r="AB503" i="1"/>
  <c r="AB508" i="1"/>
  <c r="V521" i="1"/>
  <c r="AB521" i="1" s="1"/>
  <c r="AB522" i="1"/>
  <c r="AB527" i="1"/>
  <c r="AB537" i="1"/>
  <c r="V541" i="1"/>
  <c r="M544" i="1"/>
  <c r="AB544" i="1" s="1"/>
  <c r="AB548" i="1"/>
  <c r="AB553" i="1"/>
  <c r="V557" i="1"/>
  <c r="AB557" i="1" s="1"/>
  <c r="AB564" i="1"/>
  <c r="AB569" i="1"/>
  <c r="AB582" i="1"/>
  <c r="AB642" i="1"/>
  <c r="V656" i="1"/>
  <c r="AB689" i="1"/>
  <c r="AB693" i="1"/>
  <c r="AB160" i="1"/>
  <c r="AB187" i="1"/>
  <c r="AB203" i="1"/>
  <c r="AB542" i="1"/>
  <c r="AB594" i="1"/>
  <c r="AB45" i="1"/>
  <c r="AB60" i="1"/>
  <c r="AB61" i="1"/>
  <c r="M92" i="1"/>
  <c r="AB92" i="1" s="1"/>
  <c r="P95" i="1"/>
  <c r="AB95" i="1" s="1"/>
  <c r="AB101" i="1"/>
  <c r="M104" i="1"/>
  <c r="AB121" i="1"/>
  <c r="V129" i="1"/>
  <c r="AB130" i="1"/>
  <c r="P135" i="1"/>
  <c r="AB140" i="1"/>
  <c r="S146" i="1"/>
  <c r="M152" i="1"/>
  <c r="AB152" i="1" s="1"/>
  <c r="AB159" i="1"/>
  <c r="AB169" i="1"/>
  <c r="V177" i="1"/>
  <c r="P183" i="1"/>
  <c r="M188" i="1"/>
  <c r="AB188" i="1" s="1"/>
  <c r="AB192" i="1"/>
  <c r="M204" i="1"/>
  <c r="AB204" i="1" s="1"/>
  <c r="AB208" i="1"/>
  <c r="M220" i="1"/>
  <c r="AB220" i="1" s="1"/>
  <c r="AB224" i="1"/>
  <c r="V237" i="1"/>
  <c r="AB238" i="1"/>
  <c r="AB243" i="1"/>
  <c r="AB248" i="1"/>
  <c r="V261" i="1"/>
  <c r="AB262" i="1"/>
  <c r="AB267" i="1"/>
  <c r="AB272" i="1"/>
  <c r="V285" i="1"/>
  <c r="AB286" i="1"/>
  <c r="AB291" i="1"/>
  <c r="AB296" i="1"/>
  <c r="V309" i="1"/>
  <c r="AB309" i="1" s="1"/>
  <c r="AB310" i="1"/>
  <c r="AB315" i="1"/>
  <c r="AB320" i="1"/>
  <c r="V333" i="1"/>
  <c r="AB334" i="1"/>
  <c r="AB339" i="1"/>
  <c r="AB344" i="1"/>
  <c r="V357" i="1"/>
  <c r="AB357" i="1" s="1"/>
  <c r="AB358" i="1"/>
  <c r="AB363" i="1"/>
  <c r="AB368" i="1"/>
  <c r="V381" i="1"/>
  <c r="AB381" i="1" s="1"/>
  <c r="AB382" i="1"/>
  <c r="AB387" i="1"/>
  <c r="AB392" i="1"/>
  <c r="V405" i="1"/>
  <c r="AB405" i="1" s="1"/>
  <c r="AB406" i="1"/>
  <c r="AB411" i="1"/>
  <c r="AB416" i="1"/>
  <c r="V429" i="1"/>
  <c r="AB430" i="1"/>
  <c r="AB435" i="1"/>
  <c r="AB440" i="1"/>
  <c r="V453" i="1"/>
  <c r="AB453" i="1" s="1"/>
  <c r="AB454" i="1"/>
  <c r="AB459" i="1"/>
  <c r="AB464" i="1"/>
  <c r="V477" i="1"/>
  <c r="AB478" i="1"/>
  <c r="AB483" i="1"/>
  <c r="AB488" i="1"/>
  <c r="V501" i="1"/>
  <c r="AB502" i="1"/>
  <c r="AB507" i="1"/>
  <c r="AB512" i="1"/>
  <c r="AB526" i="1"/>
  <c r="AB531" i="1"/>
  <c r="AB543" i="1"/>
  <c r="S550" i="1"/>
  <c r="AB559" i="1"/>
  <c r="S48" i="1"/>
  <c r="AB53" i="1"/>
  <c r="AB110" i="1"/>
  <c r="AB139" i="1"/>
  <c r="AB149" i="1"/>
  <c r="AB158" i="1"/>
  <c r="AB197" i="1"/>
  <c r="AB233" i="1"/>
  <c r="AB257" i="1"/>
  <c r="AB281" i="1"/>
  <c r="AB305" i="1"/>
  <c r="AB329" i="1"/>
  <c r="AB353" i="1"/>
  <c r="AB377" i="1"/>
  <c r="AB425" i="1"/>
  <c r="AB473" i="1"/>
  <c r="S514" i="1"/>
  <c r="AB514" i="1" s="1"/>
  <c r="P523" i="1"/>
  <c r="M532" i="1"/>
  <c r="AB532" i="1" s="1"/>
  <c r="AB536" i="1"/>
  <c r="AB541" i="1"/>
  <c r="V545" i="1"/>
  <c r="AB545" i="1" s="1"/>
  <c r="M548" i="1"/>
  <c r="AB552" i="1"/>
  <c r="AB568" i="1"/>
  <c r="S609" i="1"/>
  <c r="S617" i="1"/>
  <c r="AB617" i="1" s="1"/>
  <c r="S625" i="1"/>
  <c r="AB625" i="1" s="1"/>
  <c r="AB685" i="1"/>
  <c r="V47" i="1"/>
  <c r="AB47" i="1" s="1"/>
  <c r="AB64" i="1"/>
  <c r="AB65" i="1"/>
  <c r="S94" i="1"/>
  <c r="AB94" i="1" s="1"/>
  <c r="V97" i="1"/>
  <c r="AB99" i="1"/>
  <c r="S106" i="1"/>
  <c r="M112" i="1"/>
  <c r="AB112" i="1" s="1"/>
  <c r="AB119" i="1"/>
  <c r="AB129" i="1"/>
  <c r="V137" i="1"/>
  <c r="AB137" i="1" s="1"/>
  <c r="AB138" i="1"/>
  <c r="P143" i="1"/>
  <c r="AB143" i="1" s="1"/>
  <c r="AB148" i="1"/>
  <c r="S154" i="1"/>
  <c r="M160" i="1"/>
  <c r="AB177" i="1"/>
  <c r="AB191" i="1"/>
  <c r="S194" i="1"/>
  <c r="AB207" i="1"/>
  <c r="S210" i="1"/>
  <c r="AB223" i="1"/>
  <c r="AB228" i="1"/>
  <c r="V241" i="1"/>
  <c r="AB241" i="1" s="1"/>
  <c r="AB242" i="1"/>
  <c r="AB247" i="1"/>
  <c r="AB252" i="1"/>
  <c r="V265" i="1"/>
  <c r="AB266" i="1"/>
  <c r="AB271" i="1"/>
  <c r="AB276" i="1"/>
  <c r="V289" i="1"/>
  <c r="AB290" i="1"/>
  <c r="AB295" i="1"/>
  <c r="AB300" i="1"/>
  <c r="V313" i="1"/>
  <c r="AB314" i="1"/>
  <c r="AB319" i="1"/>
  <c r="AB324" i="1"/>
  <c r="V337" i="1"/>
  <c r="AB338" i="1"/>
  <c r="AB343" i="1"/>
  <c r="AB348" i="1"/>
  <c r="V361" i="1"/>
  <c r="AB362" i="1"/>
  <c r="AB367" i="1"/>
  <c r="AB372" i="1"/>
  <c r="V385" i="1"/>
  <c r="AB385" i="1" s="1"/>
  <c r="AB386" i="1"/>
  <c r="AB391" i="1"/>
  <c r="AB396" i="1"/>
  <c r="V409" i="1"/>
  <c r="AB410" i="1"/>
  <c r="AB415" i="1"/>
  <c r="AB420" i="1"/>
  <c r="V433" i="1"/>
  <c r="AB433" i="1" s="1"/>
  <c r="AB434" i="1"/>
  <c r="AB439" i="1"/>
  <c r="AB444" i="1"/>
  <c r="V457" i="1"/>
  <c r="AB457" i="1" s="1"/>
  <c r="AB458" i="1"/>
  <c r="AB463" i="1"/>
  <c r="AB468" i="1"/>
  <c r="V481" i="1"/>
  <c r="AB481" i="1" s="1"/>
  <c r="AB482" i="1"/>
  <c r="AB487" i="1"/>
  <c r="AB492" i="1"/>
  <c r="V505" i="1"/>
  <c r="AB506" i="1"/>
  <c r="AB511" i="1"/>
  <c r="AB516" i="1"/>
  <c r="AB530" i="1"/>
  <c r="AB546" i="1"/>
  <c r="AB562" i="1"/>
  <c r="S653" i="1"/>
  <c r="AB118" i="1"/>
  <c r="AB147" i="1"/>
  <c r="AB166" i="1"/>
  <c r="AB237" i="1"/>
  <c r="AB261" i="1"/>
  <c r="AB285" i="1"/>
  <c r="AB333" i="1"/>
  <c r="AB429" i="1"/>
  <c r="AB477" i="1"/>
  <c r="AB501" i="1"/>
  <c r="AB525" i="1"/>
  <c r="S538" i="1"/>
  <c r="AB547" i="1"/>
  <c r="S554" i="1"/>
  <c r="AB554" i="1" s="1"/>
  <c r="AB563" i="1"/>
  <c r="S633" i="1"/>
  <c r="AB638" i="1"/>
  <c r="AB68" i="1"/>
  <c r="AB69" i="1"/>
  <c r="P91" i="1"/>
  <c r="AB91" i="1" s="1"/>
  <c r="AB97" i="1"/>
  <c r="M100" i="1"/>
  <c r="AB100" i="1" s="1"/>
  <c r="P103" i="1"/>
  <c r="AB103" i="1" s="1"/>
  <c r="AB108" i="1"/>
  <c r="S114" i="1"/>
  <c r="M120" i="1"/>
  <c r="AB120" i="1" s="1"/>
  <c r="V145" i="1"/>
  <c r="AB146" i="1"/>
  <c r="P151" i="1"/>
  <c r="AB156" i="1"/>
  <c r="S162" i="1"/>
  <c r="M168" i="1"/>
  <c r="AB168" i="1" s="1"/>
  <c r="AB175" i="1"/>
  <c r="AB185" i="1"/>
  <c r="P187" i="1"/>
  <c r="V189" i="1"/>
  <c r="AB189" i="1" s="1"/>
  <c r="AB190" i="1"/>
  <c r="AB201" i="1"/>
  <c r="P203" i="1"/>
  <c r="V205" i="1"/>
  <c r="AB206" i="1"/>
  <c r="AB217" i="1"/>
  <c r="P219" i="1"/>
  <c r="AB219" i="1" s="1"/>
  <c r="V221" i="1"/>
  <c r="AB222" i="1"/>
  <c r="AB227" i="1"/>
  <c r="AB232" i="1"/>
  <c r="V245" i="1"/>
  <c r="AB246" i="1"/>
  <c r="AB251" i="1"/>
  <c r="AB256" i="1"/>
  <c r="V269" i="1"/>
  <c r="AB269" i="1" s="1"/>
  <c r="AB270" i="1"/>
  <c r="AB275" i="1"/>
  <c r="AB280" i="1"/>
  <c r="V293" i="1"/>
  <c r="AB293" i="1" s="1"/>
  <c r="AB294" i="1"/>
  <c r="AB299" i="1"/>
  <c r="AB304" i="1"/>
  <c r="V317" i="1"/>
  <c r="AB317" i="1" s="1"/>
  <c r="AB318" i="1"/>
  <c r="AB323" i="1"/>
  <c r="AB328" i="1"/>
  <c r="V341" i="1"/>
  <c r="AB341" i="1" s="1"/>
  <c r="AB342" i="1"/>
  <c r="AB347" i="1"/>
  <c r="AB352" i="1"/>
  <c r="V365" i="1"/>
  <c r="AB365" i="1" s="1"/>
  <c r="AB366" i="1"/>
  <c r="AB371" i="1"/>
  <c r="AB376" i="1"/>
  <c r="V389" i="1"/>
  <c r="AB390" i="1"/>
  <c r="AB395" i="1"/>
  <c r="AB400" i="1"/>
  <c r="V413" i="1"/>
  <c r="AB413" i="1" s="1"/>
  <c r="AB414" i="1"/>
  <c r="AB419" i="1"/>
  <c r="AB424" i="1"/>
  <c r="V437" i="1"/>
  <c r="AB438" i="1"/>
  <c r="AB443" i="1"/>
  <c r="AB448" i="1"/>
  <c r="V461" i="1"/>
  <c r="AB462" i="1"/>
  <c r="AB467" i="1"/>
  <c r="AB472" i="1"/>
  <c r="V485" i="1"/>
  <c r="AB486" i="1"/>
  <c r="AB491" i="1"/>
  <c r="AB496" i="1"/>
  <c r="V509" i="1"/>
  <c r="AB509" i="1" s="1"/>
  <c r="AB510" i="1"/>
  <c r="AB515" i="1"/>
  <c r="AB520" i="1"/>
  <c r="V533" i="1"/>
  <c r="M536" i="1"/>
  <c r="AB540" i="1"/>
  <c r="V549" i="1"/>
  <c r="M552" i="1"/>
  <c r="AB556" i="1"/>
  <c r="AB561" i="1"/>
  <c r="AB583" i="1"/>
  <c r="AB591" i="1"/>
  <c r="AB96" i="1"/>
  <c r="AB107" i="1"/>
  <c r="AB136" i="1"/>
  <c r="AB155" i="1"/>
  <c r="AB195" i="1"/>
  <c r="AB211" i="1"/>
  <c r="AB265" i="1"/>
  <c r="AB289" i="1"/>
  <c r="AB313" i="1"/>
  <c r="AB337" i="1"/>
  <c r="AB361" i="1"/>
  <c r="AB409" i="1"/>
  <c r="AB505" i="1"/>
  <c r="AB550" i="1"/>
  <c r="AB646" i="1"/>
  <c r="AB662" i="1"/>
  <c r="AB670" i="1"/>
  <c r="AB49" i="1"/>
  <c r="AB72" i="1"/>
  <c r="AB73" i="1"/>
  <c r="V93" i="1"/>
  <c r="S102" i="1"/>
  <c r="V105" i="1"/>
  <c r="AB106" i="1"/>
  <c r="P111" i="1"/>
  <c r="AB111" i="1" s="1"/>
  <c r="AB116" i="1"/>
  <c r="S122" i="1"/>
  <c r="AB122" i="1" s="1"/>
  <c r="M128" i="1"/>
  <c r="AB128" i="1" s="1"/>
  <c r="AB135" i="1"/>
  <c r="AB145" i="1"/>
  <c r="V153" i="1"/>
  <c r="AB154" i="1"/>
  <c r="P159" i="1"/>
  <c r="AB164" i="1"/>
  <c r="S170" i="1"/>
  <c r="AB170" i="1" s="1"/>
  <c r="M176" i="1"/>
  <c r="AB176" i="1" s="1"/>
  <c r="AB183" i="1"/>
  <c r="M196" i="1"/>
  <c r="AB196" i="1" s="1"/>
  <c r="AB200" i="1"/>
  <c r="M212" i="1"/>
  <c r="AB212" i="1" s="1"/>
  <c r="AB216" i="1"/>
  <c r="V225" i="1"/>
  <c r="AB225" i="1" s="1"/>
  <c r="AB226" i="1"/>
  <c r="AB231" i="1"/>
  <c r="AB236" i="1"/>
  <c r="V249" i="1"/>
  <c r="AB250" i="1"/>
  <c r="AB255" i="1"/>
  <c r="AB260" i="1"/>
  <c r="V273" i="1"/>
  <c r="AB273" i="1" s="1"/>
  <c r="AB274" i="1"/>
  <c r="AB279" i="1"/>
  <c r="AB284" i="1"/>
  <c r="V297" i="1"/>
  <c r="AB297" i="1" s="1"/>
  <c r="AB298" i="1"/>
  <c r="AB303" i="1"/>
  <c r="AB308" i="1"/>
  <c r="V321" i="1"/>
  <c r="AB322" i="1"/>
  <c r="AB327" i="1"/>
  <c r="AB332" i="1"/>
  <c r="V345" i="1"/>
  <c r="AB345" i="1" s="1"/>
  <c r="AB346" i="1"/>
  <c r="AB351" i="1"/>
  <c r="AB356" i="1"/>
  <c r="V369" i="1"/>
  <c r="AB369" i="1" s="1"/>
  <c r="AB370" i="1"/>
  <c r="AB375" i="1"/>
  <c r="AB380" i="1"/>
  <c r="V393" i="1"/>
  <c r="AB393" i="1" s="1"/>
  <c r="AB394" i="1"/>
  <c r="AB399" i="1"/>
  <c r="AB404" i="1"/>
  <c r="V417" i="1"/>
  <c r="AB417" i="1" s="1"/>
  <c r="AB418" i="1"/>
  <c r="AB423" i="1"/>
  <c r="AB428" i="1"/>
  <c r="V441" i="1"/>
  <c r="AB441" i="1" s="1"/>
  <c r="AB442" i="1"/>
  <c r="AB447" i="1"/>
  <c r="AB452" i="1"/>
  <c r="V465" i="1"/>
  <c r="AB466" i="1"/>
  <c r="AB471" i="1"/>
  <c r="AB476" i="1"/>
  <c r="V489" i="1"/>
  <c r="AB489" i="1" s="1"/>
  <c r="AB490" i="1"/>
  <c r="AB495" i="1"/>
  <c r="AB500" i="1"/>
  <c r="V513" i="1"/>
  <c r="AB513" i="1" s="1"/>
  <c r="AB519" i="1"/>
  <c r="AB524" i="1"/>
  <c r="AB539" i="1"/>
  <c r="S542" i="1"/>
  <c r="AB567" i="1"/>
  <c r="S649" i="1"/>
  <c r="AB649" i="1" s="1"/>
  <c r="AB716" i="1"/>
  <c r="AB76" i="1"/>
  <c r="AB77" i="1"/>
  <c r="AB115" i="1"/>
  <c r="AB125" i="1"/>
  <c r="AB134" i="1"/>
  <c r="AB163" i="1"/>
  <c r="AB173" i="1"/>
  <c r="AB182" i="1"/>
  <c r="AB194" i="1"/>
  <c r="AB205" i="1"/>
  <c r="AB210" i="1"/>
  <c r="AB221" i="1"/>
  <c r="AB245" i="1"/>
  <c r="AB389" i="1"/>
  <c r="AB437" i="1"/>
  <c r="AB461" i="1"/>
  <c r="AB485" i="1"/>
  <c r="AB533" i="1"/>
  <c r="AB549" i="1"/>
  <c r="AB588" i="1"/>
  <c r="AB619" i="1"/>
  <c r="AB57" i="1"/>
  <c r="AB80" i="1"/>
  <c r="AB81" i="1"/>
  <c r="AB93" i="1"/>
  <c r="AB105" i="1"/>
  <c r="AB114" i="1"/>
  <c r="P119" i="1"/>
  <c r="AB124" i="1"/>
  <c r="S130" i="1"/>
  <c r="M136" i="1"/>
  <c r="AB153" i="1"/>
  <c r="V161" i="1"/>
  <c r="AB161" i="1" s="1"/>
  <c r="AB162" i="1"/>
  <c r="P167" i="1"/>
  <c r="AB167" i="1" s="1"/>
  <c r="AB172" i="1"/>
  <c r="S178" i="1"/>
  <c r="AB178" i="1" s="1"/>
  <c r="M184" i="1"/>
  <c r="AB184" i="1" s="1"/>
  <c r="S186" i="1"/>
  <c r="AB186" i="1" s="1"/>
  <c r="AB199" i="1"/>
  <c r="S202" i="1"/>
  <c r="AB202" i="1" s="1"/>
  <c r="AB215" i="1"/>
  <c r="S218" i="1"/>
  <c r="AB218" i="1" s="1"/>
  <c r="V229" i="1"/>
  <c r="AB229" i="1" s="1"/>
  <c r="AB230" i="1"/>
  <c r="AB235" i="1"/>
  <c r="AB240" i="1"/>
  <c r="V253" i="1"/>
  <c r="AB253" i="1" s="1"/>
  <c r="AB254" i="1"/>
  <c r="AB259" i="1"/>
  <c r="AB264" i="1"/>
  <c r="V277" i="1"/>
  <c r="AB277" i="1" s="1"/>
  <c r="AB278" i="1"/>
  <c r="AB283" i="1"/>
  <c r="AB288" i="1"/>
  <c r="V301" i="1"/>
  <c r="AB301" i="1" s="1"/>
  <c r="AB302" i="1"/>
  <c r="AB307" i="1"/>
  <c r="AB312" i="1"/>
  <c r="V325" i="1"/>
  <c r="AB325" i="1" s="1"/>
  <c r="AB326" i="1"/>
  <c r="AB331" i="1"/>
  <c r="AB336" i="1"/>
  <c r="V349" i="1"/>
  <c r="AB349" i="1" s="1"/>
  <c r="AB350" i="1"/>
  <c r="AB355" i="1"/>
  <c r="AB360" i="1"/>
  <c r="V373" i="1"/>
  <c r="AB373" i="1" s="1"/>
  <c r="AB374" i="1"/>
  <c r="AB379" i="1"/>
  <c r="AB384" i="1"/>
  <c r="V397" i="1"/>
  <c r="AB397" i="1" s="1"/>
  <c r="AB398" i="1"/>
  <c r="AB403" i="1"/>
  <c r="AB408" i="1"/>
  <c r="V421" i="1"/>
  <c r="AB421" i="1" s="1"/>
  <c r="AB422" i="1"/>
  <c r="AB427" i="1"/>
  <c r="AB432" i="1"/>
  <c r="V445" i="1"/>
  <c r="AB445" i="1" s="1"/>
  <c r="AB446" i="1"/>
  <c r="AB451" i="1"/>
  <c r="AB456" i="1"/>
  <c r="V469" i="1"/>
  <c r="AB469" i="1" s="1"/>
  <c r="AB470" i="1"/>
  <c r="AB475" i="1"/>
  <c r="AB480" i="1"/>
  <c r="V493" i="1"/>
  <c r="AB493" i="1" s="1"/>
  <c r="AB494" i="1"/>
  <c r="AB499" i="1"/>
  <c r="AB504" i="1"/>
  <c r="V517" i="1"/>
  <c r="AB517" i="1" s="1"/>
  <c r="AB518" i="1"/>
  <c r="AB523" i="1"/>
  <c r="AB528" i="1"/>
  <c r="P535" i="1"/>
  <c r="AB535" i="1" s="1"/>
  <c r="AB538" i="1"/>
  <c r="P551" i="1"/>
  <c r="AB551" i="1" s="1"/>
  <c r="AB570" i="1"/>
  <c r="S629" i="1"/>
  <c r="AB654" i="1"/>
  <c r="Z694" i="1"/>
  <c r="AB592" i="1"/>
  <c r="AB593" i="1"/>
  <c r="AB657" i="1"/>
  <c r="AB596" i="1"/>
  <c r="AB597" i="1"/>
  <c r="AB656" i="1"/>
  <c r="AB676" i="1"/>
  <c r="AB572" i="1"/>
  <c r="AB573" i="1"/>
  <c r="AB600" i="1"/>
  <c r="AB601" i="1"/>
  <c r="AB675" i="1"/>
  <c r="AB698" i="1"/>
  <c r="AB749" i="1"/>
  <c r="AB755" i="1"/>
  <c r="AB756" i="1"/>
  <c r="AB792" i="1"/>
  <c r="Z595" i="1"/>
  <c r="AB595" i="1" s="1"/>
  <c r="AB604" i="1"/>
  <c r="AB605" i="1"/>
  <c r="AB609" i="1"/>
  <c r="AB613" i="1"/>
  <c r="AB621" i="1"/>
  <c r="AB629" i="1"/>
  <c r="AB633" i="1"/>
  <c r="AB637" i="1"/>
  <c r="AB641" i="1"/>
  <c r="AB645" i="1"/>
  <c r="AB653" i="1"/>
  <c r="AB674" i="1"/>
  <c r="AB812" i="1"/>
  <c r="AB821" i="1"/>
  <c r="AB825" i="1"/>
  <c r="AB576" i="1"/>
  <c r="AB577" i="1"/>
  <c r="Z599" i="1"/>
  <c r="AB599" i="1" s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Z655" i="1"/>
  <c r="AB655" i="1" s="1"/>
  <c r="AB720" i="1"/>
  <c r="AB725" i="1"/>
  <c r="AB738" i="1"/>
  <c r="AB761" i="1"/>
  <c r="Z806" i="1"/>
  <c r="AB853" i="1"/>
  <c r="AB1304" i="1"/>
  <c r="AB684" i="1"/>
  <c r="AB697" i="1"/>
  <c r="AB713" i="1"/>
  <c r="AB721" i="1"/>
  <c r="AB733" i="1"/>
  <c r="AB751" i="1"/>
  <c r="AB752" i="1"/>
  <c r="AB580" i="1"/>
  <c r="AB581" i="1"/>
  <c r="Z607" i="1"/>
  <c r="AB607" i="1" s="1"/>
  <c r="Z611" i="1"/>
  <c r="AB611" i="1" s="1"/>
  <c r="Z615" i="1"/>
  <c r="AB615" i="1" s="1"/>
  <c r="Z619" i="1"/>
  <c r="AB669" i="1"/>
  <c r="AB672" i="1"/>
  <c r="AB705" i="1"/>
  <c r="AB804" i="1"/>
  <c r="AB823" i="1"/>
  <c r="AB665" i="1"/>
  <c r="AB668" i="1"/>
  <c r="AB679" i="1"/>
  <c r="AB696" i="1"/>
  <c r="AB703" i="1"/>
  <c r="AB732" i="1"/>
  <c r="AB819" i="1"/>
  <c r="AB584" i="1"/>
  <c r="AB585" i="1"/>
  <c r="AB661" i="1"/>
  <c r="AB664" i="1"/>
  <c r="AB667" i="1"/>
  <c r="AB702" i="1"/>
  <c r="AB745" i="1"/>
  <c r="AB781" i="1"/>
  <c r="AB818" i="1"/>
  <c r="AB660" i="1"/>
  <c r="AB663" i="1"/>
  <c r="AB673" i="1"/>
  <c r="AB678" i="1"/>
  <c r="AB759" i="1"/>
  <c r="Z762" i="1"/>
  <c r="AB783" i="1"/>
  <c r="AB690" i="1"/>
  <c r="AB691" i="1"/>
  <c r="AB771" i="1"/>
  <c r="AB795" i="1"/>
  <c r="AB803" i="1"/>
  <c r="AB836" i="1"/>
  <c r="AB850" i="1"/>
  <c r="AB851" i="1"/>
  <c r="S909" i="1"/>
  <c r="AB909" i="1" s="1"/>
  <c r="AB1060" i="1"/>
  <c r="AB1073" i="1"/>
  <c r="AB1187" i="1"/>
  <c r="AB1206" i="1"/>
  <c r="AB671" i="1"/>
  <c r="AB770" i="1"/>
  <c r="AB776" i="1"/>
  <c r="AB794" i="1"/>
  <c r="AB806" i="1"/>
  <c r="AB807" i="1"/>
  <c r="AB840" i="1"/>
  <c r="AB854" i="1"/>
  <c r="AB855" i="1"/>
  <c r="AB960" i="1"/>
  <c r="M971" i="1"/>
  <c r="AB971" i="1" s="1"/>
  <c r="AB1084" i="1"/>
  <c r="AB1670" i="1"/>
  <c r="AB694" i="1"/>
  <c r="AB695" i="1"/>
  <c r="AB740" i="1"/>
  <c r="AB766" i="1"/>
  <c r="AB767" i="1"/>
  <c r="AB768" i="1"/>
  <c r="AB791" i="1"/>
  <c r="AB810" i="1"/>
  <c r="AB811" i="1"/>
  <c r="AB844" i="1"/>
  <c r="Z846" i="1"/>
  <c r="S861" i="1"/>
  <c r="AB861" i="1" s="1"/>
  <c r="S873" i="1"/>
  <c r="S885" i="1"/>
  <c r="AB885" i="1" s="1"/>
  <c r="S897" i="1"/>
  <c r="S917" i="1"/>
  <c r="AB1375" i="1"/>
  <c r="Z1414" i="1"/>
  <c r="AB739" i="1"/>
  <c r="AB762" i="1"/>
  <c r="AB763" i="1"/>
  <c r="AB764" i="1"/>
  <c r="Z770" i="1"/>
  <c r="AB790" i="1"/>
  <c r="Z794" i="1"/>
  <c r="AB800" i="1"/>
  <c r="Z802" i="1"/>
  <c r="AB802" i="1" s="1"/>
  <c r="AB814" i="1"/>
  <c r="AB815" i="1"/>
  <c r="AB848" i="1"/>
  <c r="Z850" i="1"/>
  <c r="AB1036" i="1"/>
  <c r="AB706" i="1"/>
  <c r="AB707" i="1"/>
  <c r="AB710" i="1"/>
  <c r="AB711" i="1"/>
  <c r="AB714" i="1"/>
  <c r="AB715" i="1"/>
  <c r="AB718" i="1"/>
  <c r="AB719" i="1"/>
  <c r="AB722" i="1"/>
  <c r="AB723" i="1"/>
  <c r="AB726" i="1"/>
  <c r="AB727" i="1"/>
  <c r="AB730" i="1"/>
  <c r="AB731" i="1"/>
  <c r="AB734" i="1"/>
  <c r="AB735" i="1"/>
  <c r="AB736" i="1"/>
  <c r="AB746" i="1"/>
  <c r="AB747" i="1"/>
  <c r="AB748" i="1"/>
  <c r="AB782" i="1"/>
  <c r="AB788" i="1"/>
  <c r="AB816" i="1"/>
  <c r="AB831" i="1"/>
  <c r="AB1297" i="1"/>
  <c r="AB682" i="1"/>
  <c r="AB683" i="1"/>
  <c r="AB779" i="1"/>
  <c r="AB820" i="1"/>
  <c r="AB834" i="1"/>
  <c r="AB835" i="1"/>
  <c r="S941" i="1"/>
  <c r="AB972" i="1"/>
  <c r="AB744" i="1"/>
  <c r="AB778" i="1"/>
  <c r="Z782" i="1"/>
  <c r="AB784" i="1"/>
  <c r="AB824" i="1"/>
  <c r="Z826" i="1"/>
  <c r="AB826" i="1" s="1"/>
  <c r="AB838" i="1"/>
  <c r="AB839" i="1"/>
  <c r="S921" i="1"/>
  <c r="AB1336" i="1"/>
  <c r="AB686" i="1"/>
  <c r="AB687" i="1"/>
  <c r="AB743" i="1"/>
  <c r="AB775" i="1"/>
  <c r="AB828" i="1"/>
  <c r="Z830" i="1"/>
  <c r="AB830" i="1" s="1"/>
  <c r="AB842" i="1"/>
  <c r="AB843" i="1"/>
  <c r="S865" i="1"/>
  <c r="S877" i="1"/>
  <c r="S889" i="1"/>
  <c r="S901" i="1"/>
  <c r="AB1208" i="1"/>
  <c r="AB1252" i="1"/>
  <c r="AB1273" i="1"/>
  <c r="AB742" i="1"/>
  <c r="AB774" i="1"/>
  <c r="AB780" i="1"/>
  <c r="AB798" i="1"/>
  <c r="AB799" i="1"/>
  <c r="AB832" i="1"/>
  <c r="AB846" i="1"/>
  <c r="AB847" i="1"/>
  <c r="S929" i="1"/>
  <c r="AB929" i="1" s="1"/>
  <c r="AB949" i="1"/>
  <c r="AB957" i="1"/>
  <c r="AB1063" i="1"/>
  <c r="AB1167" i="1"/>
  <c r="AB1179" i="1"/>
  <c r="AB1210" i="1"/>
  <c r="AB1221" i="1"/>
  <c r="AB1248" i="1"/>
  <c r="AB1261" i="1"/>
  <c r="AB1281" i="1"/>
  <c r="S1283" i="1"/>
  <c r="AB1283" i="1" s="1"/>
  <c r="AB1299" i="1"/>
  <c r="AB1301" i="1"/>
  <c r="AB1323" i="1"/>
  <c r="AB1337" i="1"/>
  <c r="AB1367" i="1"/>
  <c r="AB1397" i="1"/>
  <c r="AB1405" i="1"/>
  <c r="AB1452" i="1"/>
  <c r="AB1538" i="1"/>
  <c r="AB1589" i="1"/>
  <c r="AB1877" i="1"/>
  <c r="P858" i="1"/>
  <c r="P862" i="1"/>
  <c r="P866" i="1"/>
  <c r="P870" i="1"/>
  <c r="P874" i="1"/>
  <c r="P878" i="1"/>
  <c r="P882" i="1"/>
  <c r="P886" i="1"/>
  <c r="P890" i="1"/>
  <c r="P894" i="1"/>
  <c r="P898" i="1"/>
  <c r="P902" i="1"/>
  <c r="P906" i="1"/>
  <c r="P910" i="1"/>
  <c r="P914" i="1"/>
  <c r="P918" i="1"/>
  <c r="P922" i="1"/>
  <c r="P926" i="1"/>
  <c r="P930" i="1"/>
  <c r="P934" i="1"/>
  <c r="P938" i="1"/>
  <c r="P942" i="1"/>
  <c r="M951" i="1"/>
  <c r="M959" i="1"/>
  <c r="AB978" i="1"/>
  <c r="AB990" i="1"/>
  <c r="AB1002" i="1"/>
  <c r="AB1014" i="1"/>
  <c r="AB1026" i="1"/>
  <c r="AB1038" i="1"/>
  <c r="AB1050" i="1"/>
  <c r="Z1157" i="1"/>
  <c r="Z1169" i="1"/>
  <c r="Z1181" i="1"/>
  <c r="AB1190" i="1"/>
  <c r="AB1199" i="1"/>
  <c r="AB1209" i="1"/>
  <c r="AB1288" i="1"/>
  <c r="AB1328" i="1"/>
  <c r="AB1341" i="1"/>
  <c r="AB1389" i="1"/>
  <c r="Z1462" i="1"/>
  <c r="AB1462" i="1" s="1"/>
  <c r="AB1522" i="1"/>
  <c r="AB1573" i="1"/>
  <c r="AB1581" i="1"/>
  <c r="AB1781" i="1"/>
  <c r="S945" i="1"/>
  <c r="V947" i="1"/>
  <c r="M950" i="1"/>
  <c r="S953" i="1"/>
  <c r="AB953" i="1" s="1"/>
  <c r="S961" i="1"/>
  <c r="P966" i="1"/>
  <c r="AB966" i="1" s="1"/>
  <c r="AB970" i="1"/>
  <c r="AB977" i="1"/>
  <c r="AB983" i="1"/>
  <c r="AB989" i="1"/>
  <c r="AB995" i="1"/>
  <c r="AB1001" i="1"/>
  <c r="AB1007" i="1"/>
  <c r="AB1013" i="1"/>
  <c r="AB1019" i="1"/>
  <c r="AB1025" i="1"/>
  <c r="AB1031" i="1"/>
  <c r="AB1037" i="1"/>
  <c r="AB1043" i="1"/>
  <c r="AB1049" i="1"/>
  <c r="AB1055" i="1"/>
  <c r="AB1061" i="1"/>
  <c r="AB1062" i="1"/>
  <c r="Z1097" i="1"/>
  <c r="Z1101" i="1"/>
  <c r="Z1105" i="1"/>
  <c r="Z1109" i="1"/>
  <c r="Z1113" i="1"/>
  <c r="Z1117" i="1"/>
  <c r="Z1121" i="1"/>
  <c r="Z1125" i="1"/>
  <c r="Z1137" i="1"/>
  <c r="AB1166" i="1"/>
  <c r="AB1178" i="1"/>
  <c r="AB1189" i="1"/>
  <c r="AB1219" i="1"/>
  <c r="Z1221" i="1"/>
  <c r="AB1229" i="1"/>
  <c r="AB1247" i="1"/>
  <c r="AB1249" i="1"/>
  <c r="S1251" i="1"/>
  <c r="AB1251" i="1" s="1"/>
  <c r="AB1269" i="1"/>
  <c r="AB1291" i="1"/>
  <c r="V1295" i="1"/>
  <c r="AB1295" i="1" s="1"/>
  <c r="AB1305" i="1"/>
  <c r="AB1340" i="1"/>
  <c r="AB1355" i="1"/>
  <c r="AB1420" i="1"/>
  <c r="AB1557" i="1"/>
  <c r="AB1565" i="1"/>
  <c r="S1685" i="1"/>
  <c r="AB1733" i="1"/>
  <c r="S856" i="1"/>
  <c r="AB856" i="1" s="1"/>
  <c r="S944" i="1"/>
  <c r="AB944" i="1" s="1"/>
  <c r="AB963" i="1"/>
  <c r="V968" i="1"/>
  <c r="AB968" i="1" s="1"/>
  <c r="AB1165" i="1"/>
  <c r="AB1177" i="1"/>
  <c r="AB1198" i="1"/>
  <c r="AB1207" i="1"/>
  <c r="Z1209" i="1"/>
  <c r="AB1217" i="1"/>
  <c r="AB1218" i="1"/>
  <c r="AB1228" i="1"/>
  <c r="AB1256" i="1"/>
  <c r="AB1296" i="1"/>
  <c r="AB1327" i="1"/>
  <c r="AB1329" i="1"/>
  <c r="S1331" i="1"/>
  <c r="AB1347" i="1"/>
  <c r="AB1349" i="1"/>
  <c r="AB1364" i="1"/>
  <c r="AB1404" i="1"/>
  <c r="Z1430" i="1"/>
  <c r="AB1475" i="1"/>
  <c r="AB1541" i="1"/>
  <c r="AB1549" i="1"/>
  <c r="AB1596" i="1"/>
  <c r="AB1612" i="1"/>
  <c r="AB1778" i="1"/>
  <c r="AB945" i="1"/>
  <c r="P949" i="1"/>
  <c r="AB961" i="1"/>
  <c r="M963" i="1"/>
  <c r="AB975" i="1"/>
  <c r="AB981" i="1"/>
  <c r="AB987" i="1"/>
  <c r="AB993" i="1"/>
  <c r="AB999" i="1"/>
  <c r="AB1005" i="1"/>
  <c r="AB1011" i="1"/>
  <c r="AB1017" i="1"/>
  <c r="AB1023" i="1"/>
  <c r="AB1029" i="1"/>
  <c r="AB1035" i="1"/>
  <c r="AB1041" i="1"/>
  <c r="AB1047" i="1"/>
  <c r="AB1053" i="1"/>
  <c r="AB1059" i="1"/>
  <c r="AB1069" i="1"/>
  <c r="AB1070" i="1"/>
  <c r="AB1074" i="1"/>
  <c r="AB1077" i="1"/>
  <c r="AB1079" i="1"/>
  <c r="AB1119" i="1"/>
  <c r="AB1123" i="1"/>
  <c r="AB1127" i="1"/>
  <c r="AB1131" i="1"/>
  <c r="AB1135" i="1"/>
  <c r="AB1139" i="1"/>
  <c r="AB1143" i="1"/>
  <c r="AB1147" i="1"/>
  <c r="AB1151" i="1"/>
  <c r="AB1155" i="1"/>
  <c r="AB1162" i="1"/>
  <c r="AB1174" i="1"/>
  <c r="AB1186" i="1"/>
  <c r="AB1195" i="1"/>
  <c r="AB1205" i="1"/>
  <c r="Z1217" i="1"/>
  <c r="AB1241" i="1"/>
  <c r="AB1276" i="1"/>
  <c r="AB1344" i="1"/>
  <c r="AB1361" i="1"/>
  <c r="AB1493" i="1"/>
  <c r="AB1548" i="1"/>
  <c r="AB1893" i="1"/>
  <c r="V859" i="1"/>
  <c r="V860" i="1"/>
  <c r="V863" i="1"/>
  <c r="V864" i="1"/>
  <c r="AB864" i="1" s="1"/>
  <c r="V867" i="1"/>
  <c r="V868" i="1"/>
  <c r="AB868" i="1" s="1"/>
  <c r="V871" i="1"/>
  <c r="V872" i="1"/>
  <c r="AB872" i="1" s="1"/>
  <c r="V875" i="1"/>
  <c r="V876" i="1"/>
  <c r="AB876" i="1" s="1"/>
  <c r="V879" i="1"/>
  <c r="V880" i="1"/>
  <c r="AB880" i="1" s="1"/>
  <c r="V883" i="1"/>
  <c r="V884" i="1"/>
  <c r="AB884" i="1" s="1"/>
  <c r="V887" i="1"/>
  <c r="V888" i="1"/>
  <c r="AB888" i="1" s="1"/>
  <c r="V891" i="1"/>
  <c r="V892" i="1"/>
  <c r="AB892" i="1" s="1"/>
  <c r="V895" i="1"/>
  <c r="V896" i="1"/>
  <c r="AB896" i="1" s="1"/>
  <c r="V899" i="1"/>
  <c r="V900" i="1"/>
  <c r="AB900" i="1" s="1"/>
  <c r="V903" i="1"/>
  <c r="V904" i="1"/>
  <c r="AB904" i="1" s="1"/>
  <c r="V907" i="1"/>
  <c r="V908" i="1"/>
  <c r="AB908" i="1" s="1"/>
  <c r="V911" i="1"/>
  <c r="V912" i="1"/>
  <c r="AB912" i="1" s="1"/>
  <c r="V915" i="1"/>
  <c r="V916" i="1"/>
  <c r="AB916" i="1" s="1"/>
  <c r="V919" i="1"/>
  <c r="V920" i="1"/>
  <c r="AB920" i="1" s="1"/>
  <c r="V923" i="1"/>
  <c r="V924" i="1"/>
  <c r="AB924" i="1" s="1"/>
  <c r="V927" i="1"/>
  <c r="V928" i="1"/>
  <c r="AB928" i="1" s="1"/>
  <c r="V931" i="1"/>
  <c r="V932" i="1"/>
  <c r="AB932" i="1" s="1"/>
  <c r="V935" i="1"/>
  <c r="V936" i="1"/>
  <c r="AB936" i="1" s="1"/>
  <c r="V939" i="1"/>
  <c r="V940" i="1"/>
  <c r="AB940" i="1" s="1"/>
  <c r="V943" i="1"/>
  <c r="M947" i="1"/>
  <c r="AB947" i="1" s="1"/>
  <c r="M955" i="1"/>
  <c r="AB955" i="1" s="1"/>
  <c r="S965" i="1"/>
  <c r="P970" i="1"/>
  <c r="AB1078" i="1"/>
  <c r="AB1081" i="1"/>
  <c r="AB1083" i="1"/>
  <c r="AB1173" i="1"/>
  <c r="AB1185" i="1"/>
  <c r="AB1214" i="1"/>
  <c r="AB1232" i="1"/>
  <c r="AB1240" i="1"/>
  <c r="AB1245" i="1"/>
  <c r="AB1263" i="1"/>
  <c r="AB1265" i="1"/>
  <c r="S1267" i="1"/>
  <c r="AB1267" i="1" s="1"/>
  <c r="AB1285" i="1"/>
  <c r="AB1307" i="1"/>
  <c r="V1311" i="1"/>
  <c r="AB1311" i="1" s="1"/>
  <c r="AB1321" i="1"/>
  <c r="AB1477" i="1"/>
  <c r="AB1485" i="1"/>
  <c r="AB1532" i="1"/>
  <c r="Z1558" i="1"/>
  <c r="AB1558" i="1" s="1"/>
  <c r="AB1705" i="1"/>
  <c r="AB857" i="1"/>
  <c r="AB865" i="1"/>
  <c r="AB869" i="1"/>
  <c r="AB873" i="1"/>
  <c r="AB877" i="1"/>
  <c r="AB881" i="1"/>
  <c r="AB889" i="1"/>
  <c r="AB893" i="1"/>
  <c r="AB897" i="1"/>
  <c r="AB901" i="1"/>
  <c r="AB905" i="1"/>
  <c r="AB913" i="1"/>
  <c r="AB917" i="1"/>
  <c r="AB921" i="1"/>
  <c r="AB925" i="1"/>
  <c r="AB933" i="1"/>
  <c r="AB937" i="1"/>
  <c r="AB941" i="1"/>
  <c r="AB967" i="1"/>
  <c r="AB974" i="1"/>
  <c r="AB1067" i="1"/>
  <c r="AB1082" i="1"/>
  <c r="AB1085" i="1"/>
  <c r="AB1087" i="1"/>
  <c r="AB1159" i="1"/>
  <c r="AB1171" i="1"/>
  <c r="AB1183" i="1"/>
  <c r="AB1194" i="1"/>
  <c r="AB1203" i="1"/>
  <c r="AB1213" i="1"/>
  <c r="AB1272" i="1"/>
  <c r="AB1312" i="1"/>
  <c r="AB1343" i="1"/>
  <c r="AB1345" i="1"/>
  <c r="S1347" i="1"/>
  <c r="AB1353" i="1"/>
  <c r="AB1360" i="1"/>
  <c r="AB1365" i="1"/>
  <c r="AB1461" i="1"/>
  <c r="AB1469" i="1"/>
  <c r="AB1516" i="1"/>
  <c r="AB1829" i="1"/>
  <c r="S948" i="1"/>
  <c r="P962" i="1"/>
  <c r="AB962" i="1" s="1"/>
  <c r="AB973" i="1"/>
  <c r="AB986" i="1"/>
  <c r="AB998" i="1"/>
  <c r="AB1010" i="1"/>
  <c r="AB1022" i="1"/>
  <c r="AB1034" i="1"/>
  <c r="AB1046" i="1"/>
  <c r="AB1058" i="1"/>
  <c r="AB1086" i="1"/>
  <c r="AB1089" i="1"/>
  <c r="Z1161" i="1"/>
  <c r="AB1161" i="1" s="1"/>
  <c r="Z1173" i="1"/>
  <c r="AB1193" i="1"/>
  <c r="AB1223" i="1"/>
  <c r="AB1225" i="1"/>
  <c r="AB1233" i="1"/>
  <c r="AB1253" i="1"/>
  <c r="AB1275" i="1"/>
  <c r="V1279" i="1"/>
  <c r="AB1279" i="1" s="1"/>
  <c r="AB1289" i="1"/>
  <c r="AB1324" i="1"/>
  <c r="AB1363" i="1"/>
  <c r="AB1445" i="1"/>
  <c r="AB1453" i="1"/>
  <c r="AB1500" i="1"/>
  <c r="Z860" i="1"/>
  <c r="AB860" i="1" s="1"/>
  <c r="Z900" i="1"/>
  <c r="Z904" i="1"/>
  <c r="Z924" i="1"/>
  <c r="P946" i="1"/>
  <c r="AB946" i="1" s="1"/>
  <c r="AB951" i="1"/>
  <c r="P954" i="1"/>
  <c r="AB954" i="1" s="1"/>
  <c r="AB959" i="1"/>
  <c r="V964" i="1"/>
  <c r="AB964" i="1" s="1"/>
  <c r="AB979" i="1"/>
  <c r="AB985" i="1"/>
  <c r="AB991" i="1"/>
  <c r="AB997" i="1"/>
  <c r="AB1003" i="1"/>
  <c r="AB1009" i="1"/>
  <c r="AB1015" i="1"/>
  <c r="AB1021" i="1"/>
  <c r="AB1027" i="1"/>
  <c r="AB1033" i="1"/>
  <c r="AB1039" i="1"/>
  <c r="AB1045" i="1"/>
  <c r="AB1051" i="1"/>
  <c r="AB1057" i="1"/>
  <c r="AB1065" i="1"/>
  <c r="AB1066" i="1"/>
  <c r="AB1090" i="1"/>
  <c r="AB1093" i="1"/>
  <c r="AB1095" i="1"/>
  <c r="AB1158" i="1"/>
  <c r="AB1170" i="1"/>
  <c r="AB1182" i="1"/>
  <c r="AB1202" i="1"/>
  <c r="AB1211" i="1"/>
  <c r="AB1280" i="1"/>
  <c r="AB1313" i="1"/>
  <c r="S1315" i="1"/>
  <c r="AB1315" i="1" s="1"/>
  <c r="AB1331" i="1"/>
  <c r="AB1333" i="1"/>
  <c r="AB1429" i="1"/>
  <c r="AB1437" i="1"/>
  <c r="AB1484" i="1"/>
  <c r="AB1655" i="1"/>
  <c r="M858" i="1"/>
  <c r="AB858" i="1" s="1"/>
  <c r="M859" i="1"/>
  <c r="AB859" i="1" s="1"/>
  <c r="M862" i="1"/>
  <c r="AB862" i="1" s="1"/>
  <c r="M863" i="1"/>
  <c r="AB863" i="1" s="1"/>
  <c r="M866" i="1"/>
  <c r="AB866" i="1" s="1"/>
  <c r="M867" i="1"/>
  <c r="AB867" i="1" s="1"/>
  <c r="M870" i="1"/>
  <c r="AB870" i="1" s="1"/>
  <c r="M871" i="1"/>
  <c r="AB871" i="1" s="1"/>
  <c r="M874" i="1"/>
  <c r="AB874" i="1" s="1"/>
  <c r="M875" i="1"/>
  <c r="AB875" i="1" s="1"/>
  <c r="M878" i="1"/>
  <c r="AB878" i="1" s="1"/>
  <c r="M879" i="1"/>
  <c r="AB879" i="1" s="1"/>
  <c r="M882" i="1"/>
  <c r="AB882" i="1" s="1"/>
  <c r="M883" i="1"/>
  <c r="AB883" i="1" s="1"/>
  <c r="M886" i="1"/>
  <c r="AB886" i="1" s="1"/>
  <c r="M887" i="1"/>
  <c r="AB887" i="1" s="1"/>
  <c r="M890" i="1"/>
  <c r="AB890" i="1" s="1"/>
  <c r="M891" i="1"/>
  <c r="AB891" i="1" s="1"/>
  <c r="M894" i="1"/>
  <c r="AB894" i="1" s="1"/>
  <c r="M895" i="1"/>
  <c r="AB895" i="1" s="1"/>
  <c r="M898" i="1"/>
  <c r="AB898" i="1" s="1"/>
  <c r="M899" i="1"/>
  <c r="AB899" i="1" s="1"/>
  <c r="M902" i="1"/>
  <c r="AB902" i="1" s="1"/>
  <c r="M903" i="1"/>
  <c r="AB903" i="1" s="1"/>
  <c r="M906" i="1"/>
  <c r="AB906" i="1" s="1"/>
  <c r="M907" i="1"/>
  <c r="AB907" i="1" s="1"/>
  <c r="M910" i="1"/>
  <c r="AB910" i="1" s="1"/>
  <c r="M911" i="1"/>
  <c r="AB911" i="1" s="1"/>
  <c r="M914" i="1"/>
  <c r="AB914" i="1" s="1"/>
  <c r="M915" i="1"/>
  <c r="AB915" i="1" s="1"/>
  <c r="M918" i="1"/>
  <c r="AB918" i="1" s="1"/>
  <c r="M919" i="1"/>
  <c r="AB919" i="1" s="1"/>
  <c r="M922" i="1"/>
  <c r="AB922" i="1" s="1"/>
  <c r="M923" i="1"/>
  <c r="AB923" i="1" s="1"/>
  <c r="M926" i="1"/>
  <c r="AB926" i="1" s="1"/>
  <c r="M927" i="1"/>
  <c r="AB927" i="1" s="1"/>
  <c r="M930" i="1"/>
  <c r="AB930" i="1" s="1"/>
  <c r="M931" i="1"/>
  <c r="AB931" i="1" s="1"/>
  <c r="M934" i="1"/>
  <c r="AB934" i="1" s="1"/>
  <c r="M935" i="1"/>
  <c r="AB935" i="1" s="1"/>
  <c r="M938" i="1"/>
  <c r="AB938" i="1" s="1"/>
  <c r="M939" i="1"/>
  <c r="AB939" i="1" s="1"/>
  <c r="M942" i="1"/>
  <c r="AB942" i="1" s="1"/>
  <c r="M943" i="1"/>
  <c r="AB943" i="1" s="1"/>
  <c r="V948" i="1"/>
  <c r="AB950" i="1"/>
  <c r="V956" i="1"/>
  <c r="AB956" i="1" s="1"/>
  <c r="AB958" i="1"/>
  <c r="AB965" i="1"/>
  <c r="M967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0" i="1"/>
  <c r="AB1153" i="1"/>
  <c r="AB1154" i="1"/>
  <c r="AB1157" i="1"/>
  <c r="AB1169" i="1"/>
  <c r="AB1181" i="1"/>
  <c r="AB1191" i="1"/>
  <c r="AB1201" i="1"/>
  <c r="AB1222" i="1"/>
  <c r="AB1243" i="1"/>
  <c r="AB1257" i="1"/>
  <c r="AB1292" i="1"/>
  <c r="AB1352" i="1"/>
  <c r="AB1371" i="1"/>
  <c r="AB1421" i="1"/>
  <c r="AB1468" i="1"/>
  <c r="AB1605" i="1"/>
  <c r="AB1643" i="1"/>
  <c r="AB1262" i="1"/>
  <c r="AB1342" i="1"/>
  <c r="AB1366" i="1"/>
  <c r="AB1699" i="1"/>
  <c r="AB1706" i="1"/>
  <c r="AB1711" i="1"/>
  <c r="AB1747" i="1"/>
  <c r="AB1754" i="1"/>
  <c r="AB1795" i="1"/>
  <c r="AB1802" i="1"/>
  <c r="AB1952" i="1"/>
  <c r="AB2111" i="1"/>
  <c r="AB2112" i="1"/>
  <c r="AB1384" i="1"/>
  <c r="AB1391" i="1"/>
  <c r="AB1400" i="1"/>
  <c r="AB1406" i="1"/>
  <c r="AB1407" i="1"/>
  <c r="AB1416" i="1"/>
  <c r="AB1422" i="1"/>
  <c r="AB1423" i="1"/>
  <c r="AB1432" i="1"/>
  <c r="AB1439" i="1"/>
  <c r="AB1448" i="1"/>
  <c r="AB1454" i="1"/>
  <c r="AB1455" i="1"/>
  <c r="AB1464" i="1"/>
  <c r="AB1470" i="1"/>
  <c r="AB1471" i="1"/>
  <c r="AB1480" i="1"/>
  <c r="AB1486" i="1"/>
  <c r="AB1487" i="1"/>
  <c r="AB1496" i="1"/>
  <c r="AB1502" i="1"/>
  <c r="AB1503" i="1"/>
  <c r="AB1512" i="1"/>
  <c r="AB1518" i="1"/>
  <c r="AB1519" i="1"/>
  <c r="AB1528" i="1"/>
  <c r="AB1534" i="1"/>
  <c r="AB1535" i="1"/>
  <c r="AB1544" i="1"/>
  <c r="AB1550" i="1"/>
  <c r="AB1551" i="1"/>
  <c r="AB1560" i="1"/>
  <c r="AB1566" i="1"/>
  <c r="AB1567" i="1"/>
  <c r="AB1576" i="1"/>
  <c r="AB1582" i="1"/>
  <c r="AB1583" i="1"/>
  <c r="AB1592" i="1"/>
  <c r="AB1598" i="1"/>
  <c r="AB1599" i="1"/>
  <c r="AB1608" i="1"/>
  <c r="AB1614" i="1"/>
  <c r="AB1615" i="1"/>
  <c r="AB1624" i="1"/>
  <c r="AB1635" i="1"/>
  <c r="AB1646" i="1"/>
  <c r="AB1647" i="1"/>
  <c r="AB1665" i="1"/>
  <c r="AB1674" i="1"/>
  <c r="AB1710" i="1"/>
  <c r="AB1741" i="1"/>
  <c r="AB1759" i="1"/>
  <c r="AB1789" i="1"/>
  <c r="AB1807" i="1"/>
  <c r="AB1837" i="1"/>
  <c r="M1231" i="1"/>
  <c r="AB1231" i="1" s="1"/>
  <c r="AB1633" i="1"/>
  <c r="AB1666" i="1"/>
  <c r="AB1701" i="1"/>
  <c r="AB1723" i="1"/>
  <c r="AB1735" i="1"/>
  <c r="AB1758" i="1"/>
  <c r="AB1783" i="1"/>
  <c r="AB1806" i="1"/>
  <c r="AB1831" i="1"/>
  <c r="Z1856" i="1"/>
  <c r="P1226" i="1"/>
  <c r="AB1226" i="1" s="1"/>
  <c r="Z1230" i="1"/>
  <c r="AB1230" i="1" s="1"/>
  <c r="AB1234" i="1"/>
  <c r="P1242" i="1"/>
  <c r="Z1246" i="1"/>
  <c r="AB1246" i="1" s="1"/>
  <c r="V1252" i="1"/>
  <c r="P1258" i="1"/>
  <c r="Z1262" i="1"/>
  <c r="P1274" i="1"/>
  <c r="Z1278" i="1"/>
  <c r="AB1278" i="1" s="1"/>
  <c r="AB1282" i="1"/>
  <c r="Z1294" i="1"/>
  <c r="AB1294" i="1" s="1"/>
  <c r="AB1298" i="1"/>
  <c r="V1300" i="1"/>
  <c r="AB1300" i="1" s="1"/>
  <c r="P1306" i="1"/>
  <c r="Z1310" i="1"/>
  <c r="AB1310" i="1" s="1"/>
  <c r="Z1326" i="1"/>
  <c r="AB1326" i="1" s="1"/>
  <c r="AB1330" i="1"/>
  <c r="Z1342" i="1"/>
  <c r="AB1346" i="1"/>
  <c r="Z1366" i="1"/>
  <c r="AB1634" i="1"/>
  <c r="S1637" i="1"/>
  <c r="AB1637" i="1" s="1"/>
  <c r="AB1659" i="1"/>
  <c r="AB1669" i="1"/>
  <c r="AB1679" i="1"/>
  <c r="AB1697" i="1"/>
  <c r="AB1698" i="1"/>
  <c r="S1701" i="1"/>
  <c r="V1713" i="1"/>
  <c r="AB1715" i="1"/>
  <c r="AB1745" i="1"/>
  <c r="AB1746" i="1"/>
  <c r="S1749" i="1"/>
  <c r="AB1749" i="1" s="1"/>
  <c r="AB1771" i="1"/>
  <c r="AB1793" i="1"/>
  <c r="AB1794" i="1"/>
  <c r="S1797" i="1"/>
  <c r="AB1797" i="1" s="1"/>
  <c r="AB1819" i="1"/>
  <c r="AB1841" i="1"/>
  <c r="AB1842" i="1"/>
  <c r="AB1851" i="1"/>
  <c r="AB1865" i="1"/>
  <c r="AB1913" i="1"/>
  <c r="AB1978" i="1"/>
  <c r="AB1387" i="1"/>
  <c r="Z1390" i="1"/>
  <c r="AB1390" i="1" s="1"/>
  <c r="AB1396" i="1"/>
  <c r="AB1403" i="1"/>
  <c r="Z1406" i="1"/>
  <c r="AB1412" i="1"/>
  <c r="AB1419" i="1"/>
  <c r="Z1422" i="1"/>
  <c r="AB1428" i="1"/>
  <c r="AB1435" i="1"/>
  <c r="Z1438" i="1"/>
  <c r="AB1438" i="1" s="1"/>
  <c r="AB1444" i="1"/>
  <c r="AB1460" i="1"/>
  <c r="AB1476" i="1"/>
  <c r="AB1492" i="1"/>
  <c r="AB1498" i="1"/>
  <c r="AB1508" i="1"/>
  <c r="AB1514" i="1"/>
  <c r="AB1524" i="1"/>
  <c r="AB1540" i="1"/>
  <c r="AB1556" i="1"/>
  <c r="AB1572" i="1"/>
  <c r="AB1588" i="1"/>
  <c r="AB1594" i="1"/>
  <c r="AB1604" i="1"/>
  <c r="AB1610" i="1"/>
  <c r="AB1620" i="1"/>
  <c r="AB1645" i="1"/>
  <c r="AB1658" i="1"/>
  <c r="AB1709" i="1"/>
  <c r="AB1722" i="1"/>
  <c r="AB1763" i="1"/>
  <c r="AB1770" i="1"/>
  <c r="AB1811" i="1"/>
  <c r="AB1818" i="1"/>
  <c r="AB1883" i="1"/>
  <c r="AB1626" i="1"/>
  <c r="V1649" i="1"/>
  <c r="AB1649" i="1" s="1"/>
  <c r="AB1677" i="1"/>
  <c r="AB1691" i="1"/>
  <c r="AB1757" i="1"/>
  <c r="AB1805" i="1"/>
  <c r="AB1840" i="1"/>
  <c r="AB1855" i="1"/>
  <c r="AB1873" i="1"/>
  <c r="AB1875" i="1"/>
  <c r="AB1901" i="1"/>
  <c r="AB1937" i="1"/>
  <c r="AB1238" i="1"/>
  <c r="AB1270" i="1"/>
  <c r="AB1286" i="1"/>
  <c r="AB1663" i="1"/>
  <c r="AB1683" i="1"/>
  <c r="AB1713" i="1"/>
  <c r="AB1717" i="1"/>
  <c r="AB1726" i="1"/>
  <c r="AB1751" i="1"/>
  <c r="AB1765" i="1"/>
  <c r="AB1774" i="1"/>
  <c r="AB1799" i="1"/>
  <c r="AB1813" i="1"/>
  <c r="AB1822" i="1"/>
  <c r="AB1881" i="1"/>
  <c r="AB1973" i="1"/>
  <c r="AB1382" i="1"/>
  <c r="AB1383" i="1"/>
  <c r="Z1386" i="1"/>
  <c r="AB1386" i="1" s="1"/>
  <c r="AB1392" i="1"/>
  <c r="AB1398" i="1"/>
  <c r="AB1399" i="1"/>
  <c r="Z1402" i="1"/>
  <c r="AB1402" i="1" s="1"/>
  <c r="AB1408" i="1"/>
  <c r="AB1414" i="1"/>
  <c r="AB1415" i="1"/>
  <c r="Z1418" i="1"/>
  <c r="AB1418" i="1" s="1"/>
  <c r="AB1424" i="1"/>
  <c r="AB1430" i="1"/>
  <c r="AB1431" i="1"/>
  <c r="Z1434" i="1"/>
  <c r="AB1434" i="1" s="1"/>
  <c r="AB1440" i="1"/>
  <c r="AB1446" i="1"/>
  <c r="AB1447" i="1"/>
  <c r="Z1450" i="1"/>
  <c r="AB1450" i="1" s="1"/>
  <c r="AB1456" i="1"/>
  <c r="AB1463" i="1"/>
  <c r="Z1466" i="1"/>
  <c r="AB1466" i="1" s="1"/>
  <c r="AB1472" i="1"/>
  <c r="AB1478" i="1"/>
  <c r="AB1479" i="1"/>
  <c r="Z1482" i="1"/>
  <c r="AB1482" i="1" s="1"/>
  <c r="AB1488" i="1"/>
  <c r="AB1494" i="1"/>
  <c r="AB1495" i="1"/>
  <c r="Z1498" i="1"/>
  <c r="AB1504" i="1"/>
  <c r="AB1510" i="1"/>
  <c r="AB1511" i="1"/>
  <c r="Z1514" i="1"/>
  <c r="AB1520" i="1"/>
  <c r="AB1526" i="1"/>
  <c r="AB1527" i="1"/>
  <c r="Z1530" i="1"/>
  <c r="AB1530" i="1" s="1"/>
  <c r="AB1536" i="1"/>
  <c r="AB1542" i="1"/>
  <c r="AB1543" i="1"/>
  <c r="Z1546" i="1"/>
  <c r="AB1546" i="1" s="1"/>
  <c r="AB1552" i="1"/>
  <c r="AB1559" i="1"/>
  <c r="Z1562" i="1"/>
  <c r="AB1562" i="1" s="1"/>
  <c r="AB1568" i="1"/>
  <c r="AB1574" i="1"/>
  <c r="AB1575" i="1"/>
  <c r="Z1578" i="1"/>
  <c r="AB1578" i="1" s="1"/>
  <c r="AB1584" i="1"/>
  <c r="AB1590" i="1"/>
  <c r="AB1591" i="1"/>
  <c r="Z1594" i="1"/>
  <c r="AB1600" i="1"/>
  <c r="AB1606" i="1"/>
  <c r="AB1607" i="1"/>
  <c r="AB1616" i="1"/>
  <c r="AB1622" i="1"/>
  <c r="AB1623" i="1"/>
  <c r="AB1631" i="1"/>
  <c r="AB1651" i="1"/>
  <c r="AB1653" i="1"/>
  <c r="AB1690" i="1"/>
  <c r="S1717" i="1"/>
  <c r="AB1739" i="1"/>
  <c r="AB1761" i="1"/>
  <c r="AB1762" i="1"/>
  <c r="AB1787" i="1"/>
  <c r="AB1809" i="1"/>
  <c r="AB1810" i="1"/>
  <c r="AB1835" i="1"/>
  <c r="AB1854" i="1"/>
  <c r="AB1871" i="1"/>
  <c r="AB1905" i="1"/>
  <c r="AB1725" i="1"/>
  <c r="AB1738" i="1"/>
  <c r="AB1786" i="1"/>
  <c r="V1825" i="1"/>
  <c r="AB1825" i="1" s="1"/>
  <c r="AB1834" i="1"/>
  <c r="AB1861" i="1"/>
  <c r="AB1884" i="1"/>
  <c r="AB1895" i="1"/>
  <c r="AB1909" i="1"/>
  <c r="AB2041" i="1"/>
  <c r="Z1238" i="1"/>
  <c r="AB1242" i="1"/>
  <c r="V1244" i="1"/>
  <c r="AB1244" i="1" s="1"/>
  <c r="P1250" i="1"/>
  <c r="AB1250" i="1" s="1"/>
  <c r="Z1254" i="1"/>
  <c r="AB1254" i="1" s="1"/>
  <c r="AB1258" i="1"/>
  <c r="V1260" i="1"/>
  <c r="AB1260" i="1" s="1"/>
  <c r="P1266" i="1"/>
  <c r="AB1266" i="1" s="1"/>
  <c r="Z1270" i="1"/>
  <c r="AB1274" i="1"/>
  <c r="Z1286" i="1"/>
  <c r="AB1290" i="1"/>
  <c r="P1298" i="1"/>
  <c r="Z1302" i="1"/>
  <c r="AB1302" i="1" s="1"/>
  <c r="AB1306" i="1"/>
  <c r="V1308" i="1"/>
  <c r="AB1308" i="1" s="1"/>
  <c r="P1314" i="1"/>
  <c r="AB1314" i="1" s="1"/>
  <c r="Z1318" i="1"/>
  <c r="AB1318" i="1" s="1"/>
  <c r="AB1322" i="1"/>
  <c r="Z1334" i="1"/>
  <c r="AB1334" i="1" s="1"/>
  <c r="AB1338" i="1"/>
  <c r="Z1350" i="1"/>
  <c r="AB1350" i="1" s="1"/>
  <c r="AB1354" i="1"/>
  <c r="AB1378" i="1"/>
  <c r="AB1379" i="1"/>
  <c r="AB1650" i="1"/>
  <c r="AB1661" i="1"/>
  <c r="AB1681" i="1"/>
  <c r="AB1685" i="1"/>
  <c r="AB1694" i="1"/>
  <c r="AB1695" i="1"/>
  <c r="AB1743" i="1"/>
  <c r="AB1773" i="1"/>
  <c r="AB1821" i="1"/>
  <c r="AB1839" i="1"/>
  <c r="Z1844" i="1"/>
  <c r="AB1853" i="1"/>
  <c r="AB1869" i="1"/>
  <c r="AB1894" i="1"/>
  <c r="Z1926" i="1"/>
  <c r="AB1926" i="1" s="1"/>
  <c r="AB1998" i="1"/>
  <c r="Z1628" i="1"/>
  <c r="AB1632" i="1"/>
  <c r="V1634" i="1"/>
  <c r="P1640" i="1"/>
  <c r="Z1644" i="1"/>
  <c r="V1650" i="1"/>
  <c r="P1656" i="1"/>
  <c r="Z1660" i="1"/>
  <c r="AB1660" i="1" s="1"/>
  <c r="P1672" i="1"/>
  <c r="Z1676" i="1"/>
  <c r="V1682" i="1"/>
  <c r="AB1682" i="1" s="1"/>
  <c r="P1688" i="1"/>
  <c r="Z1692" i="1"/>
  <c r="V1698" i="1"/>
  <c r="P1704" i="1"/>
  <c r="Z1708" i="1"/>
  <c r="V1714" i="1"/>
  <c r="AB1714" i="1" s="1"/>
  <c r="P1720" i="1"/>
  <c r="Z1724" i="1"/>
  <c r="AB1728" i="1"/>
  <c r="Z1740" i="1"/>
  <c r="Z1756" i="1"/>
  <c r="Z1772" i="1"/>
  <c r="Z1788" i="1"/>
  <c r="AB1788" i="1" s="1"/>
  <c r="Z1804" i="1"/>
  <c r="AB1804" i="1" s="1"/>
  <c r="Z1820" i="1"/>
  <c r="AB1824" i="1"/>
  <c r="Z1836" i="1"/>
  <c r="AB1852" i="1"/>
  <c r="Z1874" i="1"/>
  <c r="AB1874" i="1" s="1"/>
  <c r="Z1884" i="1"/>
  <c r="AB1892" i="1"/>
  <c r="AB1902" i="1"/>
  <c r="AB1938" i="1"/>
  <c r="M1979" i="1"/>
  <c r="AB1979" i="1" s="1"/>
  <c r="AB2058" i="1"/>
  <c r="AB1882" i="1"/>
  <c r="AB1932" i="1"/>
  <c r="AB1946" i="1"/>
  <c r="AB1947" i="1"/>
  <c r="AB1961" i="1"/>
  <c r="AB1974" i="1"/>
  <c r="AB1975" i="1"/>
  <c r="AB1976" i="1"/>
  <c r="AB2033" i="1"/>
  <c r="AB2056" i="1"/>
  <c r="AB2089" i="1"/>
  <c r="S1639" i="1"/>
  <c r="AB1639" i="1" s="1"/>
  <c r="S1655" i="1"/>
  <c r="M1665" i="1"/>
  <c r="S1671" i="1"/>
  <c r="AB1671" i="1" s="1"/>
  <c r="M1681" i="1"/>
  <c r="S1687" i="1"/>
  <c r="AB1687" i="1" s="1"/>
  <c r="S1703" i="1"/>
  <c r="AB1703" i="1" s="1"/>
  <c r="S1719" i="1"/>
  <c r="AB1719" i="1" s="1"/>
  <c r="AB1850" i="1"/>
  <c r="AB1862" i="1"/>
  <c r="AB1900" i="1"/>
  <c r="AB1918" i="1"/>
  <c r="AB1921" i="1"/>
  <c r="AB1944" i="1"/>
  <c r="AB2017" i="1"/>
  <c r="AB2032" i="1"/>
  <c r="AB2038" i="1"/>
  <c r="AB2039" i="1"/>
  <c r="AB2045" i="1"/>
  <c r="AB2049" i="1"/>
  <c r="AB2070" i="1"/>
  <c r="AB2096" i="1"/>
  <c r="P1628" i="1"/>
  <c r="Z1632" i="1"/>
  <c r="V1638" i="1"/>
  <c r="AB1638" i="1" s="1"/>
  <c r="P1644" i="1"/>
  <c r="Z1648" i="1"/>
  <c r="P1660" i="1"/>
  <c r="Z1664" i="1"/>
  <c r="V1670" i="1"/>
  <c r="P1676" i="1"/>
  <c r="Z1680" i="1"/>
  <c r="AB1680" i="1" s="1"/>
  <c r="V1686" i="1"/>
  <c r="AB1686" i="1" s="1"/>
  <c r="Z1696" i="1"/>
  <c r="V1702" i="1"/>
  <c r="AB1702" i="1" s="1"/>
  <c r="P1708" i="1"/>
  <c r="Z1712" i="1"/>
  <c r="Z1728" i="1"/>
  <c r="V1734" i="1"/>
  <c r="AB1734" i="1" s="1"/>
  <c r="Z1744" i="1"/>
  <c r="AB1748" i="1"/>
  <c r="Z1760" i="1"/>
  <c r="AB1760" i="1" s="1"/>
  <c r="Z1776" i="1"/>
  <c r="AB1776" i="1" s="1"/>
  <c r="Z1792" i="1"/>
  <c r="AB1792" i="1" s="1"/>
  <c r="Z1808" i="1"/>
  <c r="AB1808" i="1" s="1"/>
  <c r="Z1824" i="1"/>
  <c r="Z1850" i="1"/>
  <c r="Z1862" i="1"/>
  <c r="Z1872" i="1"/>
  <c r="AB1872" i="1" s="1"/>
  <c r="AB1880" i="1"/>
  <c r="AB1890" i="1"/>
  <c r="Z1910" i="1"/>
  <c r="AB1910" i="1" s="1"/>
  <c r="AB1935" i="1"/>
  <c r="AB1960" i="1"/>
  <c r="AB1962" i="1"/>
  <c r="AB2001" i="1"/>
  <c r="AB2022" i="1"/>
  <c r="AB2023" i="1"/>
  <c r="AB2028" i="1"/>
  <c r="AB2029" i="1"/>
  <c r="AB2034" i="1"/>
  <c r="Z2037" i="1"/>
  <c r="AB2043" i="1"/>
  <c r="Z2057" i="1"/>
  <c r="AB2062" i="1"/>
  <c r="AB1848" i="1"/>
  <c r="AB1870" i="1"/>
  <c r="AB1917" i="1"/>
  <c r="AB1930" i="1"/>
  <c r="AB1956" i="1"/>
  <c r="AB1970" i="1"/>
  <c r="AB1971" i="1"/>
  <c r="Z1974" i="1"/>
  <c r="P1978" i="1"/>
  <c r="AB1985" i="1"/>
  <c r="AB2006" i="1"/>
  <c r="AB2007" i="1"/>
  <c r="AB2012" i="1"/>
  <c r="AB2018" i="1"/>
  <c r="Z2021" i="1"/>
  <c r="AB2021" i="1" s="1"/>
  <c r="AB2027" i="1"/>
  <c r="AB2057" i="1"/>
  <c r="AB1888" i="1"/>
  <c r="AB1916" i="1"/>
  <c r="AB1942" i="1"/>
  <c r="AB1945" i="1"/>
  <c r="AB1968" i="1"/>
  <c r="Z1969" i="1"/>
  <c r="AB1990" i="1"/>
  <c r="AB1991" i="1"/>
  <c r="AB1996" i="1"/>
  <c r="AB1997" i="1"/>
  <c r="AB2002" i="1"/>
  <c r="Z2005" i="1"/>
  <c r="AB2011" i="1"/>
  <c r="AB2024" i="1"/>
  <c r="AB2050" i="1"/>
  <c r="P2056" i="1"/>
  <c r="V1626" i="1"/>
  <c r="P1632" i="1"/>
  <c r="Z1636" i="1"/>
  <c r="V1642" i="1"/>
  <c r="AB1642" i="1" s="1"/>
  <c r="P1648" i="1"/>
  <c r="AB1648" i="1" s="1"/>
  <c r="Z1652" i="1"/>
  <c r="AB1656" i="1"/>
  <c r="P1664" i="1"/>
  <c r="AB1664" i="1" s="1"/>
  <c r="Z1668" i="1"/>
  <c r="V1674" i="1"/>
  <c r="P1680" i="1"/>
  <c r="Z1684" i="1"/>
  <c r="P1696" i="1"/>
  <c r="AB1696" i="1" s="1"/>
  <c r="Z1700" i="1"/>
  <c r="AB1704" i="1"/>
  <c r="P1712" i="1"/>
  <c r="AB1712" i="1" s="1"/>
  <c r="Z1716" i="1"/>
  <c r="AB1716" i="1" s="1"/>
  <c r="AB1720" i="1"/>
  <c r="Z1732" i="1"/>
  <c r="P1744" i="1"/>
  <c r="AB1744" i="1" s="1"/>
  <c r="Z1748" i="1"/>
  <c r="Z1764" i="1"/>
  <c r="AB1764" i="1" s="1"/>
  <c r="Z1780" i="1"/>
  <c r="AB1780" i="1" s="1"/>
  <c r="Z1796" i="1"/>
  <c r="AB1796" i="1" s="1"/>
  <c r="AB1800" i="1"/>
  <c r="Z1812" i="1"/>
  <c r="AB1812" i="1" s="1"/>
  <c r="Z1828" i="1"/>
  <c r="AB1828" i="1" s="1"/>
  <c r="Z1848" i="1"/>
  <c r="Z1860" i="1"/>
  <c r="AB1860" i="1" s="1"/>
  <c r="AB1868" i="1"/>
  <c r="AB1878" i="1"/>
  <c r="Z1898" i="1"/>
  <c r="AB1898" i="1" s="1"/>
  <c r="Z1908" i="1"/>
  <c r="AB1908" i="1" s="1"/>
  <c r="M1931" i="1"/>
  <c r="AB1931" i="1" s="1"/>
  <c r="AB1959" i="1"/>
  <c r="AB1986" i="1"/>
  <c r="Z1989" i="1"/>
  <c r="AB1995" i="1"/>
  <c r="AB2031" i="1"/>
  <c r="AB2037" i="1"/>
  <c r="AB2051" i="1"/>
  <c r="AB2061" i="1"/>
  <c r="AB2116" i="1"/>
  <c r="AB2140" i="1"/>
  <c r="Z1846" i="1"/>
  <c r="AB1846" i="1" s="1"/>
  <c r="Z1858" i="1"/>
  <c r="AB1858" i="1" s="1"/>
  <c r="AB1906" i="1"/>
  <c r="AB1927" i="1"/>
  <c r="AB1928" i="1"/>
  <c r="AB1954" i="1"/>
  <c r="AB1980" i="1"/>
  <c r="AB2015" i="1"/>
  <c r="AB2047" i="1"/>
  <c r="Z2092" i="1"/>
  <c r="AB2092" i="1" s="1"/>
  <c r="AB2107" i="1"/>
  <c r="AB1844" i="1"/>
  <c r="AB1856" i="1"/>
  <c r="AB1876" i="1"/>
  <c r="AB1886" i="1"/>
  <c r="AB1914" i="1"/>
  <c r="AB1940" i="1"/>
  <c r="AB1969" i="1"/>
  <c r="AB2005" i="1"/>
  <c r="AB2082" i="1"/>
  <c r="AB2113" i="1"/>
  <c r="AB2133" i="1"/>
  <c r="AB1628" i="1"/>
  <c r="V1630" i="1"/>
  <c r="AB1630" i="1" s="1"/>
  <c r="P1636" i="1"/>
  <c r="AB1636" i="1" s="1"/>
  <c r="Z1640" i="1"/>
  <c r="AB1640" i="1" s="1"/>
  <c r="AB1644" i="1"/>
  <c r="V1646" i="1"/>
  <c r="P1652" i="1"/>
  <c r="AB1652" i="1" s="1"/>
  <c r="Z1656" i="1"/>
  <c r="P1668" i="1"/>
  <c r="AB1668" i="1" s="1"/>
  <c r="Z1672" i="1"/>
  <c r="AB1672" i="1" s="1"/>
  <c r="AB1676" i="1"/>
  <c r="V1678" i="1"/>
  <c r="AB1678" i="1" s="1"/>
  <c r="P1684" i="1"/>
  <c r="AB1684" i="1" s="1"/>
  <c r="Z1688" i="1"/>
  <c r="AB1688" i="1" s="1"/>
  <c r="AB1692" i="1"/>
  <c r="P1700" i="1"/>
  <c r="AB1700" i="1" s="1"/>
  <c r="Z1704" i="1"/>
  <c r="AB1708" i="1"/>
  <c r="V1710" i="1"/>
  <c r="P1716" i="1"/>
  <c r="Z1720" i="1"/>
  <c r="AB1724" i="1"/>
  <c r="P1732" i="1"/>
  <c r="AB1732" i="1" s="1"/>
  <c r="Z1736" i="1"/>
  <c r="AB1736" i="1" s="1"/>
  <c r="AB1740" i="1"/>
  <c r="Z1752" i="1"/>
  <c r="AB1752" i="1" s="1"/>
  <c r="AB1756" i="1"/>
  <c r="Z1768" i="1"/>
  <c r="AB1768" i="1" s="1"/>
  <c r="AB1772" i="1"/>
  <c r="Z1784" i="1"/>
  <c r="AB1784" i="1" s="1"/>
  <c r="Z1800" i="1"/>
  <c r="Z1816" i="1"/>
  <c r="AB1816" i="1" s="1"/>
  <c r="AB1820" i="1"/>
  <c r="Z1832" i="1"/>
  <c r="AB1832" i="1" s="1"/>
  <c r="AB1836" i="1"/>
  <c r="AB1866" i="1"/>
  <c r="Z1886" i="1"/>
  <c r="Z1896" i="1"/>
  <c r="AB1896" i="1" s="1"/>
  <c r="AB1904" i="1"/>
  <c r="M1955" i="1"/>
  <c r="AB1955" i="1" s="1"/>
  <c r="AB1983" i="1"/>
  <c r="AB1989" i="1"/>
  <c r="AB1994" i="1"/>
  <c r="AB2081" i="1"/>
  <c r="AB2084" i="1"/>
  <c r="Z1941" i="1"/>
  <c r="AB1941" i="1" s="1"/>
  <c r="Z1965" i="1"/>
  <c r="AB1965" i="1" s="1"/>
  <c r="Z1984" i="1"/>
  <c r="AB1984" i="1" s="1"/>
  <c r="Z2000" i="1"/>
  <c r="AB2000" i="1" s="1"/>
  <c r="Z2016" i="1"/>
  <c r="AB2016" i="1" s="1"/>
  <c r="Z2032" i="1"/>
  <c r="Z2048" i="1"/>
  <c r="AB2048" i="1" s="1"/>
  <c r="Z2058" i="1"/>
  <c r="AB2103" i="1"/>
  <c r="P2124" i="1"/>
  <c r="AB2124" i="1" s="1"/>
  <c r="AB2137" i="1"/>
  <c r="AB2145" i="1"/>
  <c r="AB2207" i="1"/>
  <c r="AB2497" i="1"/>
  <c r="AB2518" i="1"/>
  <c r="AB2066" i="1"/>
  <c r="AB2108" i="1"/>
  <c r="AB2151" i="1"/>
  <c r="AB2225" i="1"/>
  <c r="AB2121" i="1"/>
  <c r="AB2156" i="1"/>
  <c r="AB2512" i="1"/>
  <c r="Z1996" i="1"/>
  <c r="Z2012" i="1"/>
  <c r="Z2028" i="1"/>
  <c r="Z2044" i="1"/>
  <c r="AB2044" i="1" s="1"/>
  <c r="V2055" i="1"/>
  <c r="AB2055" i="1" s="1"/>
  <c r="V2074" i="1"/>
  <c r="AB2074" i="1" s="1"/>
  <c r="P2085" i="1"/>
  <c r="AB2085" i="1" s="1"/>
  <c r="AB2109" i="1"/>
  <c r="M2110" i="1"/>
  <c r="AB2117" i="1"/>
  <c r="AB2118" i="1"/>
  <c r="AB2136" i="1"/>
  <c r="Z2136" i="1"/>
  <c r="AB2157" i="1"/>
  <c r="AB2177" i="1"/>
  <c r="S2180" i="1"/>
  <c r="AB2180" i="1" s="1"/>
  <c r="AB2184" i="1"/>
  <c r="M2230" i="1"/>
  <c r="Z1933" i="1"/>
  <c r="AB1933" i="1" s="1"/>
  <c r="Z1957" i="1"/>
  <c r="AB1957" i="1" s="1"/>
  <c r="Z1981" i="1"/>
  <c r="AB1981" i="1" s="1"/>
  <c r="Z1997" i="1"/>
  <c r="Z2013" i="1"/>
  <c r="AB2013" i="1" s="1"/>
  <c r="Z2029" i="1"/>
  <c r="Z2045" i="1"/>
  <c r="AB2052" i="1"/>
  <c r="P2061" i="1"/>
  <c r="Z2068" i="1"/>
  <c r="AB2068" i="1" s="1"/>
  <c r="V2079" i="1"/>
  <c r="AB2079" i="1" s="1"/>
  <c r="S2088" i="1"/>
  <c r="AB2088" i="1" s="1"/>
  <c r="S2095" i="1"/>
  <c r="AB2095" i="1" s="1"/>
  <c r="AB2099" i="1"/>
  <c r="AB2100" i="1"/>
  <c r="M2101" i="1"/>
  <c r="AB2101" i="1" s="1"/>
  <c r="S2104" i="1"/>
  <c r="AB2104" i="1" s="1"/>
  <c r="V2131" i="1"/>
  <c r="AB2131" i="1" s="1"/>
  <c r="AB2135" i="1"/>
  <c r="AB2144" i="1"/>
  <c r="Z2238" i="1"/>
  <c r="AB2261" i="1"/>
  <c r="AB2462" i="1"/>
  <c r="P2463" i="1"/>
  <c r="AB2463" i="1" s="1"/>
  <c r="AB2464" i="1"/>
  <c r="AB2053" i="1"/>
  <c r="AB2141" i="1"/>
  <c r="AB2155" i="1"/>
  <c r="AB2181" i="1"/>
  <c r="AB2197" i="1"/>
  <c r="Z1929" i="1"/>
  <c r="AB1929" i="1" s="1"/>
  <c r="Z1953" i="1"/>
  <c r="AB1953" i="1" s="1"/>
  <c r="Z1977" i="1"/>
  <c r="AB1977" i="1" s="1"/>
  <c r="Z1992" i="1"/>
  <c r="AB1992" i="1" s="1"/>
  <c r="Z2008" i="1"/>
  <c r="AB2008" i="1" s="1"/>
  <c r="Z2024" i="1"/>
  <c r="Z2040" i="1"/>
  <c r="AB2040" i="1" s="1"/>
  <c r="Z2055" i="1"/>
  <c r="S2060" i="1"/>
  <c r="AB2060" i="1" s="1"/>
  <c r="AB2072" i="1"/>
  <c r="AB2076" i="1"/>
  <c r="AB2087" i="1"/>
  <c r="AB2147" i="1"/>
  <c r="AB2148" i="1"/>
  <c r="AB2218" i="1"/>
  <c r="AB2349" i="1"/>
  <c r="P2381" i="1"/>
  <c r="AB2071" i="1"/>
  <c r="M2073" i="1"/>
  <c r="AB2073" i="1" s="1"/>
  <c r="AB2077" i="1"/>
  <c r="AB2123" i="1"/>
  <c r="AB2161" i="1"/>
  <c r="AB2185" i="1"/>
  <c r="AB2192" i="1"/>
  <c r="AB2227" i="1"/>
  <c r="Z1949" i="1"/>
  <c r="AB1949" i="1" s="1"/>
  <c r="Z1973" i="1"/>
  <c r="AB2063" i="1"/>
  <c r="AB2086" i="1"/>
  <c r="AB2090" i="1"/>
  <c r="V2094" i="1"/>
  <c r="AB2094" i="1" s="1"/>
  <c r="Z2098" i="1"/>
  <c r="AB2098" i="1" s="1"/>
  <c r="Z2106" i="1"/>
  <c r="AB2106" i="1" s="1"/>
  <c r="V2138" i="1"/>
  <c r="AB2139" i="1"/>
  <c r="AB2205" i="1"/>
  <c r="AB2233" i="1"/>
  <c r="AB2236" i="1"/>
  <c r="AB2417" i="1"/>
  <c r="Z1988" i="1"/>
  <c r="AB1988" i="1" s="1"/>
  <c r="Z2004" i="1"/>
  <c r="AB2004" i="1" s="1"/>
  <c r="Z2020" i="1"/>
  <c r="AB2020" i="1" s="1"/>
  <c r="Z2036" i="1"/>
  <c r="AB2036" i="1" s="1"/>
  <c r="Z2097" i="1"/>
  <c r="AB2097" i="1" s="1"/>
  <c r="M2098" i="1"/>
  <c r="AB2105" i="1"/>
  <c r="P2116" i="1"/>
  <c r="AB2130" i="1"/>
  <c r="AB2132" i="1"/>
  <c r="AB2138" i="1"/>
  <c r="Z2154" i="1"/>
  <c r="AB2154" i="1" s="1"/>
  <c r="AB2160" i="1"/>
  <c r="S2168" i="1"/>
  <c r="AB2168" i="1" s="1"/>
  <c r="AB2172" i="1"/>
  <c r="S2192" i="1"/>
  <c r="AB2209" i="1"/>
  <c r="Z2274" i="1"/>
  <c r="Z2298" i="1"/>
  <c r="Z2322" i="1"/>
  <c r="Z2346" i="1"/>
  <c r="V2399" i="1"/>
  <c r="AB2110" i="1"/>
  <c r="AB2158" i="1"/>
  <c r="AB2196" i="1"/>
  <c r="AB2226" i="1"/>
  <c r="AB2235" i="1"/>
  <c r="AB2244" i="1"/>
  <c r="AB2263" i="1"/>
  <c r="AB2271" i="1"/>
  <c r="AB2279" i="1"/>
  <c r="AB2287" i="1"/>
  <c r="AB2295" i="1"/>
  <c r="AB2303" i="1"/>
  <c r="AB2311" i="1"/>
  <c r="AB2319" i="1"/>
  <c r="AB2327" i="1"/>
  <c r="AB2335" i="1"/>
  <c r="AB2343" i="1"/>
  <c r="AB2351" i="1"/>
  <c r="AB2359" i="1"/>
  <c r="AB2372" i="1"/>
  <c r="AB2385" i="1"/>
  <c r="AB2413" i="1"/>
  <c r="AB2434" i="1"/>
  <c r="AB2438" i="1"/>
  <c r="AB2452" i="1"/>
  <c r="AB2478" i="1"/>
  <c r="AB2206" i="1"/>
  <c r="AB2215" i="1"/>
  <c r="AB2224" i="1"/>
  <c r="AB2254" i="1"/>
  <c r="AB2486" i="1"/>
  <c r="AB2516" i="1"/>
  <c r="AB2529" i="1"/>
  <c r="AB2102" i="1"/>
  <c r="AB2150" i="1"/>
  <c r="AB2195" i="1"/>
  <c r="AB2204" i="1"/>
  <c r="AB2234" i="1"/>
  <c r="AB2243" i="1"/>
  <c r="AB2252" i="1"/>
  <c r="AB2371" i="1"/>
  <c r="P2395" i="1"/>
  <c r="AB2398" i="1"/>
  <c r="M2404" i="1"/>
  <c r="AB2404" i="1" s="1"/>
  <c r="AB2412" i="1"/>
  <c r="AB2437" i="1"/>
  <c r="AB2441" i="1"/>
  <c r="AB2446" i="1"/>
  <c r="S2456" i="1"/>
  <c r="S2462" i="1"/>
  <c r="AB2468" i="1"/>
  <c r="AB2474" i="1"/>
  <c r="S2482" i="1"/>
  <c r="AB2482" i="1" s="1"/>
  <c r="Z2486" i="1"/>
  <c r="AB2536" i="1"/>
  <c r="AB2543" i="1"/>
  <c r="P2552" i="1"/>
  <c r="AB2552" i="1" s="1"/>
  <c r="AB2566" i="1"/>
  <c r="AB2567" i="1"/>
  <c r="AB2568" i="1"/>
  <c r="AB2122" i="1"/>
  <c r="AB2163" i="1"/>
  <c r="AB2167" i="1"/>
  <c r="AB2171" i="1"/>
  <c r="AB2175" i="1"/>
  <c r="AB2179" i="1"/>
  <c r="AB2183" i="1"/>
  <c r="AB2187" i="1"/>
  <c r="AB2191" i="1"/>
  <c r="AB2214" i="1"/>
  <c r="AB2223" i="1"/>
  <c r="AB2232" i="1"/>
  <c r="AB2262" i="1"/>
  <c r="AB2270" i="1"/>
  <c r="AB2278" i="1"/>
  <c r="AB2286" i="1"/>
  <c r="AB2294" i="1"/>
  <c r="AB2302" i="1"/>
  <c r="AB2310" i="1"/>
  <c r="AB2318" i="1"/>
  <c r="AB2326" i="1"/>
  <c r="AB2334" i="1"/>
  <c r="AB2342" i="1"/>
  <c r="AB2350" i="1"/>
  <c r="AB2358" i="1"/>
  <c r="S2366" i="1"/>
  <c r="AB2366" i="1" s="1"/>
  <c r="M2376" i="1"/>
  <c r="AB2376" i="1" s="1"/>
  <c r="AB2386" i="1"/>
  <c r="Z2390" i="1"/>
  <c r="S2421" i="1"/>
  <c r="AB2421" i="1" s="1"/>
  <c r="S2434" i="1"/>
  <c r="M2438" i="1"/>
  <c r="M2452" i="1"/>
  <c r="AB2467" i="1"/>
  <c r="AB2476" i="1"/>
  <c r="P2491" i="1"/>
  <c r="P2505" i="1"/>
  <c r="AB2505" i="1" s="1"/>
  <c r="AB2534" i="1"/>
  <c r="M2544" i="1"/>
  <c r="AB2544" i="1" s="1"/>
  <c r="AB2142" i="1"/>
  <c r="AB2162" i="1"/>
  <c r="AB2166" i="1"/>
  <c r="AB2170" i="1"/>
  <c r="AB2174" i="1"/>
  <c r="AB2178" i="1"/>
  <c r="AB2182" i="1"/>
  <c r="AB2186" i="1"/>
  <c r="AB2190" i="1"/>
  <c r="AB2194" i="1"/>
  <c r="AB2203" i="1"/>
  <c r="AB2212" i="1"/>
  <c r="AB2242" i="1"/>
  <c r="AB2251" i="1"/>
  <c r="AB2260" i="1"/>
  <c r="AB2268" i="1"/>
  <c r="AB2276" i="1"/>
  <c r="AB2284" i="1"/>
  <c r="AB2292" i="1"/>
  <c r="AB2300" i="1"/>
  <c r="AB2308" i="1"/>
  <c r="AB2316" i="1"/>
  <c r="AB2324" i="1"/>
  <c r="AB2332" i="1"/>
  <c r="AB2340" i="1"/>
  <c r="AB2348" i="1"/>
  <c r="AB2356" i="1"/>
  <c r="AB2369" i="1"/>
  <c r="AB2393" i="1"/>
  <c r="AB2426" i="1"/>
  <c r="AB2428" i="1"/>
  <c r="AB2445" i="1"/>
  <c r="AB2465" i="1"/>
  <c r="AB2466" i="1"/>
  <c r="AB2489" i="1"/>
  <c r="AB2494" i="1"/>
  <c r="AB2556" i="1"/>
  <c r="AB2114" i="1"/>
  <c r="AB2222" i="1"/>
  <c r="AB2231" i="1"/>
  <c r="AB2240" i="1"/>
  <c r="AB2397" i="1"/>
  <c r="P2415" i="1"/>
  <c r="V2420" i="1"/>
  <c r="AB2420" i="1" s="1"/>
  <c r="V2453" i="1"/>
  <c r="AB2461" i="1"/>
  <c r="M2500" i="1"/>
  <c r="AB2500" i="1" s="1"/>
  <c r="Z2548" i="1"/>
  <c r="AB2563" i="1"/>
  <c r="AB2134" i="1"/>
  <c r="AB2202" i="1"/>
  <c r="AB2211" i="1"/>
  <c r="AB2220" i="1"/>
  <c r="AB2250" i="1"/>
  <c r="AB2259" i="1"/>
  <c r="AB2267" i="1"/>
  <c r="AB2275" i="1"/>
  <c r="AB2283" i="1"/>
  <c r="AB2291" i="1"/>
  <c r="AB2299" i="1"/>
  <c r="AB2307" i="1"/>
  <c r="AB2315" i="1"/>
  <c r="AB2323" i="1"/>
  <c r="AB2331" i="1"/>
  <c r="AB2339" i="1"/>
  <c r="AB2347" i="1"/>
  <c r="AB2355" i="1"/>
  <c r="AB2365" i="1"/>
  <c r="AB2382" i="1"/>
  <c r="M2383" i="1"/>
  <c r="S2386" i="1"/>
  <c r="M2390" i="1"/>
  <c r="AB2390" i="1" s="1"/>
  <c r="M2472" i="1"/>
  <c r="AB2472" i="1" s="1"/>
  <c r="AB2493" i="1"/>
  <c r="AB2520" i="1"/>
  <c r="M2526" i="1"/>
  <c r="AB2528" i="1"/>
  <c r="AB2531" i="1"/>
  <c r="AB2532" i="1"/>
  <c r="AB2664" i="1"/>
  <c r="AB2200" i="1"/>
  <c r="AB2230" i="1"/>
  <c r="AB2239" i="1"/>
  <c r="AB2248" i="1"/>
  <c r="AB2405" i="1"/>
  <c r="AB2424" i="1"/>
  <c r="AB2460" i="1"/>
  <c r="AB2480" i="1"/>
  <c r="AB2481" i="1"/>
  <c r="V2481" i="1"/>
  <c r="V2501" i="1"/>
  <c r="AB2501" i="1" s="1"/>
  <c r="AB2519" i="1"/>
  <c r="AB2546" i="1"/>
  <c r="AB2561" i="1"/>
  <c r="V2635" i="1"/>
  <c r="AB2635" i="1" s="1"/>
  <c r="M2637" i="1"/>
  <c r="AB2126" i="1"/>
  <c r="AB2210" i="1"/>
  <c r="AB2219" i="1"/>
  <c r="AB2228" i="1"/>
  <c r="AB2258" i="1"/>
  <c r="AB2364" i="1"/>
  <c r="AB2419" i="1"/>
  <c r="AB2432" i="1"/>
  <c r="AB2433" i="1"/>
  <c r="AB2440" i="1"/>
  <c r="AB2444" i="1"/>
  <c r="AB2453" i="1"/>
  <c r="AB2647" i="1"/>
  <c r="AB2654" i="1"/>
  <c r="AB2146" i="1"/>
  <c r="AB2199" i="1"/>
  <c r="AB2208" i="1"/>
  <c r="AB2238" i="1"/>
  <c r="AB2247" i="1"/>
  <c r="AB2256" i="1"/>
  <c r="AB2266" i="1"/>
  <c r="AB2274" i="1"/>
  <c r="AB2282" i="1"/>
  <c r="AB2290" i="1"/>
  <c r="AB2298" i="1"/>
  <c r="AB2306" i="1"/>
  <c r="AB2314" i="1"/>
  <c r="AB2322" i="1"/>
  <c r="AB2330" i="1"/>
  <c r="AB2338" i="1"/>
  <c r="AB2346" i="1"/>
  <c r="AB2354" i="1"/>
  <c r="S2373" i="1"/>
  <c r="AB2373" i="1" s="1"/>
  <c r="AB2378" i="1"/>
  <c r="AB2380" i="1"/>
  <c r="P2409" i="1"/>
  <c r="AB2409" i="1" s="1"/>
  <c r="S2414" i="1"/>
  <c r="AB2414" i="1" s="1"/>
  <c r="AB2508" i="1"/>
  <c r="AB2537" i="1"/>
  <c r="AB2584" i="1"/>
  <c r="Z2589" i="1"/>
  <c r="AB2589" i="1" s="1"/>
  <c r="Z2608" i="1"/>
  <c r="AB2608" i="1" s="1"/>
  <c r="AB2613" i="1"/>
  <c r="AB2379" i="1"/>
  <c r="AB2427" i="1"/>
  <c r="AB2475" i="1"/>
  <c r="AB2564" i="1"/>
  <c r="AB2574" i="1"/>
  <c r="AB2575" i="1"/>
  <c r="AB2576" i="1"/>
  <c r="AB2601" i="1"/>
  <c r="AB2706" i="1"/>
  <c r="V2373" i="1"/>
  <c r="P2383" i="1"/>
  <c r="M2392" i="1"/>
  <c r="AB2392" i="1" s="1"/>
  <c r="S2402" i="1"/>
  <c r="AB2402" i="1" s="1"/>
  <c r="AB2407" i="1"/>
  <c r="V2421" i="1"/>
  <c r="P2431" i="1"/>
  <c r="M2440" i="1"/>
  <c r="S2450" i="1"/>
  <c r="AB2450" i="1" s="1"/>
  <c r="AB2455" i="1"/>
  <c r="V2469" i="1"/>
  <c r="AB2469" i="1" s="1"/>
  <c r="P2479" i="1"/>
  <c r="M2488" i="1"/>
  <c r="AB2488" i="1" s="1"/>
  <c r="S2498" i="1"/>
  <c r="AB2498" i="1" s="1"/>
  <c r="AB2503" i="1"/>
  <c r="S2524" i="1"/>
  <c r="AB2524" i="1" s="1"/>
  <c r="M2533" i="1"/>
  <c r="AB2533" i="1" s="1"/>
  <c r="M2540" i="1"/>
  <c r="AB2540" i="1" s="1"/>
  <c r="V2557" i="1"/>
  <c r="M2565" i="1"/>
  <c r="AB2565" i="1" s="1"/>
  <c r="Z2577" i="1"/>
  <c r="AB2577" i="1" s="1"/>
  <c r="AB2600" i="1"/>
  <c r="AB2618" i="1"/>
  <c r="AB2623" i="1"/>
  <c r="Z2624" i="1"/>
  <c r="AB2624" i="1" s="1"/>
  <c r="AB2629" i="1"/>
  <c r="V2634" i="1"/>
  <c r="AB2641" i="1"/>
  <c r="V2662" i="1"/>
  <c r="AB2709" i="1"/>
  <c r="AB2483" i="1"/>
  <c r="AB2558" i="1"/>
  <c r="AB2594" i="1"/>
  <c r="AB2599" i="1"/>
  <c r="AB2640" i="1"/>
  <c r="S2362" i="1"/>
  <c r="AB2362" i="1" s="1"/>
  <c r="AB2367" i="1"/>
  <c r="V2381" i="1"/>
  <c r="AB2381" i="1" s="1"/>
  <c r="P2391" i="1"/>
  <c r="AB2391" i="1" s="1"/>
  <c r="M2400" i="1"/>
  <c r="AB2400" i="1" s="1"/>
  <c r="S2410" i="1"/>
  <c r="AB2410" i="1" s="1"/>
  <c r="AB2415" i="1"/>
  <c r="V2429" i="1"/>
  <c r="AB2429" i="1" s="1"/>
  <c r="P2439" i="1"/>
  <c r="AB2439" i="1" s="1"/>
  <c r="M2448" i="1"/>
  <c r="AB2448" i="1" s="1"/>
  <c r="S2458" i="1"/>
  <c r="AB2458" i="1" s="1"/>
  <c r="V2477" i="1"/>
  <c r="AB2477" i="1" s="1"/>
  <c r="P2487" i="1"/>
  <c r="AB2487" i="1" s="1"/>
  <c r="M2496" i="1"/>
  <c r="AB2496" i="1" s="1"/>
  <c r="S2506" i="1"/>
  <c r="AB2506" i="1" s="1"/>
  <c r="S2535" i="1"/>
  <c r="AB2535" i="1" s="1"/>
  <c r="P2539" i="1"/>
  <c r="AB2539" i="1" s="1"/>
  <c r="P2545" i="1"/>
  <c r="AB2545" i="1" s="1"/>
  <c r="P2547" i="1"/>
  <c r="AB2547" i="1" s="1"/>
  <c r="AB2555" i="1"/>
  <c r="AB2557" i="1"/>
  <c r="Z2558" i="1"/>
  <c r="Z2573" i="1"/>
  <c r="AB2581" i="1"/>
  <c r="AB2587" i="1"/>
  <c r="AB2598" i="1"/>
  <c r="AB2605" i="1"/>
  <c r="AB2611" i="1"/>
  <c r="S2620" i="1"/>
  <c r="AB2628" i="1"/>
  <c r="AB2634" i="1"/>
  <c r="AB2639" i="1"/>
  <c r="Z2640" i="1"/>
  <c r="AB2645" i="1"/>
  <c r="AB2651" i="1"/>
  <c r="AB2695" i="1"/>
  <c r="AB2712" i="1"/>
  <c r="AB2739" i="1"/>
  <c r="AB2395" i="1"/>
  <c r="AB2443" i="1"/>
  <c r="AB2491" i="1"/>
  <c r="AB2572" i="1"/>
  <c r="AB2573" i="1"/>
  <c r="AB2593" i="1"/>
  <c r="AB2617" i="1"/>
  <c r="S2370" i="1"/>
  <c r="AB2370" i="1" s="1"/>
  <c r="AB2375" i="1"/>
  <c r="V2389" i="1"/>
  <c r="AB2389" i="1" s="1"/>
  <c r="P2399" i="1"/>
  <c r="AB2399" i="1" s="1"/>
  <c r="M2408" i="1"/>
  <c r="AB2408" i="1" s="1"/>
  <c r="S2418" i="1"/>
  <c r="AB2418" i="1" s="1"/>
  <c r="AB2423" i="1"/>
  <c r="V2437" i="1"/>
  <c r="P2447" i="1"/>
  <c r="AB2447" i="1" s="1"/>
  <c r="M2456" i="1"/>
  <c r="AB2456" i="1" s="1"/>
  <c r="S2466" i="1"/>
  <c r="AB2471" i="1"/>
  <c r="V2485" i="1"/>
  <c r="AB2485" i="1" s="1"/>
  <c r="P2495" i="1"/>
  <c r="AB2495" i="1" s="1"/>
  <c r="M2504" i="1"/>
  <c r="AB2504" i="1" s="1"/>
  <c r="AB2514" i="1"/>
  <c r="V2515" i="1"/>
  <c r="AB2515" i="1" s="1"/>
  <c r="AB2525" i="1"/>
  <c r="S2530" i="1"/>
  <c r="S2548" i="1"/>
  <c r="AB2548" i="1" s="1"/>
  <c r="V2549" i="1"/>
  <c r="AB2549" i="1" s="1"/>
  <c r="V2550" i="1"/>
  <c r="M2558" i="1"/>
  <c r="V2570" i="1"/>
  <c r="M2573" i="1"/>
  <c r="AB2580" i="1"/>
  <c r="AB2592" i="1"/>
  <c r="AB2604" i="1"/>
  <c r="AB2616" i="1"/>
  <c r="Z2621" i="1"/>
  <c r="AB2621" i="1" s="1"/>
  <c r="AB2627" i="1"/>
  <c r="S2636" i="1"/>
  <c r="AB2636" i="1" s="1"/>
  <c r="AB2644" i="1"/>
  <c r="AB2650" i="1"/>
  <c r="AB2674" i="1"/>
  <c r="AB2403" i="1"/>
  <c r="AB2451" i="1"/>
  <c r="AB2499" i="1"/>
  <c r="AB2550" i="1"/>
  <c r="AB2551" i="1"/>
  <c r="AB2586" i="1"/>
  <c r="AB2610" i="1"/>
  <c r="AB2633" i="1"/>
  <c r="AB2744" i="1"/>
  <c r="AB2383" i="1"/>
  <c r="AB2431" i="1"/>
  <c r="AB2479" i="1"/>
  <c r="AB2570" i="1"/>
  <c r="AB2579" i="1"/>
  <c r="AB2590" i="1"/>
  <c r="AB2603" i="1"/>
  <c r="AB2632" i="1"/>
  <c r="AB2643" i="1"/>
  <c r="AB2658" i="1"/>
  <c r="AB2693" i="1"/>
  <c r="AB2722" i="1"/>
  <c r="AB2363" i="1"/>
  <c r="V2377" i="1"/>
  <c r="AB2377" i="1" s="1"/>
  <c r="P2387" i="1"/>
  <c r="AB2387" i="1" s="1"/>
  <c r="M2396" i="1"/>
  <c r="AB2396" i="1" s="1"/>
  <c r="S2406" i="1"/>
  <c r="AB2406" i="1" s="1"/>
  <c r="AB2411" i="1"/>
  <c r="V2425" i="1"/>
  <c r="AB2425" i="1" s="1"/>
  <c r="P2435" i="1"/>
  <c r="AB2435" i="1" s="1"/>
  <c r="M2444" i="1"/>
  <c r="S2454" i="1"/>
  <c r="AB2454" i="1" s="1"/>
  <c r="AB2459" i="1"/>
  <c r="V2473" i="1"/>
  <c r="AB2473" i="1" s="1"/>
  <c r="P2483" i="1"/>
  <c r="M2492" i="1"/>
  <c r="AB2492" i="1" s="1"/>
  <c r="S2502" i="1"/>
  <c r="AB2502" i="1" s="1"/>
  <c r="AB2507" i="1"/>
  <c r="Z2526" i="1"/>
  <c r="AB2526" i="1" s="1"/>
  <c r="AB2542" i="1"/>
  <c r="V2547" i="1"/>
  <c r="P2553" i="1"/>
  <c r="AB2553" i="1" s="1"/>
  <c r="S2559" i="1"/>
  <c r="AB2559" i="1" s="1"/>
  <c r="S2562" i="1"/>
  <c r="AB2562" i="1" s="1"/>
  <c r="S2564" i="1"/>
  <c r="V2578" i="1"/>
  <c r="AB2578" i="1" s="1"/>
  <c r="AB2585" i="1"/>
  <c r="S2588" i="1"/>
  <c r="AB2588" i="1" s="1"/>
  <c r="V2595" i="1"/>
  <c r="AB2595" i="1" s="1"/>
  <c r="M2597" i="1"/>
  <c r="AB2597" i="1" s="1"/>
  <c r="V2602" i="1"/>
  <c r="AB2602" i="1" s="1"/>
  <c r="AB2609" i="1"/>
  <c r="S2612" i="1"/>
  <c r="AB2612" i="1" s="1"/>
  <c r="AB2620" i="1"/>
  <c r="AB2626" i="1"/>
  <c r="AB2631" i="1"/>
  <c r="Z2632" i="1"/>
  <c r="AB2637" i="1"/>
  <c r="V2642" i="1"/>
  <c r="AB2642" i="1" s="1"/>
  <c r="AB2649" i="1"/>
  <c r="AB2686" i="1"/>
  <c r="AB2692" i="1"/>
  <c r="AB2522" i="1"/>
  <c r="V2652" i="1"/>
  <c r="M2680" i="1"/>
  <c r="AB2680" i="1" s="1"/>
  <c r="AB2683" i="1"/>
  <c r="AB2684" i="1"/>
  <c r="V2685" i="1"/>
  <c r="AB2685" i="1" s="1"/>
  <c r="S2701" i="1"/>
  <c r="AB2701" i="1" s="1"/>
  <c r="Z2711" i="1"/>
  <c r="M2717" i="1"/>
  <c r="AB2732" i="1"/>
  <c r="AB2745" i="1"/>
  <c r="AB2746" i="1"/>
  <c r="AB2765" i="1"/>
  <c r="M2771" i="1"/>
  <c r="S2775" i="1"/>
  <c r="V2794" i="1"/>
  <c r="AB2794" i="1" s="1"/>
  <c r="AB2813" i="1"/>
  <c r="M2819" i="1"/>
  <c r="S2823" i="1"/>
  <c r="AB2823" i="1" s="1"/>
  <c r="AB2861" i="1"/>
  <c r="M2867" i="1"/>
  <c r="S2871" i="1"/>
  <c r="AB2697" i="1"/>
  <c r="AB2699" i="1"/>
  <c r="AB2733" i="1"/>
  <c r="AB2740" i="1"/>
  <c r="AB3108" i="1"/>
  <c r="AB2530" i="1"/>
  <c r="P2659" i="1"/>
  <c r="M2663" i="1"/>
  <c r="AB2663" i="1" s="1"/>
  <c r="AB2669" i="1"/>
  <c r="M2696" i="1"/>
  <c r="AB2696" i="1" s="1"/>
  <c r="P2707" i="1"/>
  <c r="AB2734" i="1"/>
  <c r="AB2738" i="1"/>
  <c r="AB2760" i="1"/>
  <c r="AB2764" i="1"/>
  <c r="P2784" i="1"/>
  <c r="AB2784" i="1" s="1"/>
  <c r="AB2808" i="1"/>
  <c r="AB2812" i="1"/>
  <c r="P2832" i="1"/>
  <c r="AB2832" i="1" s="1"/>
  <c r="AB2841" i="1"/>
  <c r="AB2842" i="1"/>
  <c r="AB2856" i="1"/>
  <c r="AB2860" i="1"/>
  <c r="AB2988" i="1"/>
  <c r="AB2538" i="1"/>
  <c r="M2668" i="1"/>
  <c r="AB2668" i="1" s="1"/>
  <c r="S2678" i="1"/>
  <c r="AB2678" i="1" s="1"/>
  <c r="V2689" i="1"/>
  <c r="AB2689" i="1" s="1"/>
  <c r="P2716" i="1"/>
  <c r="AB2719" i="1"/>
  <c r="V2725" i="1"/>
  <c r="AB2727" i="1"/>
  <c r="AB2759" i="1"/>
  <c r="P2778" i="1"/>
  <c r="AB2778" i="1" s="1"/>
  <c r="AB2789" i="1"/>
  <c r="P2826" i="1"/>
  <c r="AB2826" i="1" s="1"/>
  <c r="AB2614" i="1"/>
  <c r="AB2622" i="1"/>
  <c r="AB2630" i="1"/>
  <c r="AB2638" i="1"/>
  <c r="AB2646" i="1"/>
  <c r="AB2655" i="1"/>
  <c r="AB2774" i="1"/>
  <c r="AB2775" i="1"/>
  <c r="AB2788" i="1"/>
  <c r="AB2822" i="1"/>
  <c r="AB2870" i="1"/>
  <c r="AB2871" i="1"/>
  <c r="P2671" i="1"/>
  <c r="AB2671" i="1" s="1"/>
  <c r="AB2690" i="1"/>
  <c r="S2694" i="1"/>
  <c r="AB2694" i="1" s="1"/>
  <c r="AB2703" i="1"/>
  <c r="V2705" i="1"/>
  <c r="AB2705" i="1" s="1"/>
  <c r="P2730" i="1"/>
  <c r="AB2730" i="1" s="1"/>
  <c r="S2749" i="1"/>
  <c r="AB2749" i="1" s="1"/>
  <c r="AB2754" i="1"/>
  <c r="AB2757" i="1"/>
  <c r="Z2759" i="1"/>
  <c r="AB2777" i="1"/>
  <c r="S2797" i="1"/>
  <c r="AB2797" i="1" s="1"/>
  <c r="AB2802" i="1"/>
  <c r="AB2805" i="1"/>
  <c r="Z2807" i="1"/>
  <c r="AB2807" i="1" s="1"/>
  <c r="AB2825" i="1"/>
  <c r="AB2834" i="1"/>
  <c r="S2845" i="1"/>
  <c r="AB2845" i="1" s="1"/>
  <c r="AB2850" i="1"/>
  <c r="AB2853" i="1"/>
  <c r="Z2855" i="1"/>
  <c r="AB2855" i="1" s="1"/>
  <c r="AB2873" i="1"/>
  <c r="AB2980" i="1"/>
  <c r="AB2675" i="1"/>
  <c r="AB2752" i="1"/>
  <c r="AB2800" i="1"/>
  <c r="AB2835" i="1"/>
  <c r="AB2848" i="1"/>
  <c r="AB2877" i="1"/>
  <c r="AB2902" i="1"/>
  <c r="AB2554" i="1"/>
  <c r="AB2676" i="1"/>
  <c r="AB2724" i="1"/>
  <c r="S2741" i="1"/>
  <c r="AB2741" i="1" s="1"/>
  <c r="AB2766" i="1"/>
  <c r="AB2772" i="1"/>
  <c r="Z2773" i="1"/>
  <c r="AB2787" i="1"/>
  <c r="P2790" i="1"/>
  <c r="AB2790" i="1" s="1"/>
  <c r="AB2814" i="1"/>
  <c r="AB2820" i="1"/>
  <c r="Z2821" i="1"/>
  <c r="AB2862" i="1"/>
  <c r="AB2868" i="1"/>
  <c r="Z2869" i="1"/>
  <c r="M2656" i="1"/>
  <c r="AB2656" i="1" s="1"/>
  <c r="S2666" i="1"/>
  <c r="AB2666" i="1" s="1"/>
  <c r="S2667" i="1"/>
  <c r="S2670" i="1"/>
  <c r="AB2670" i="1" s="1"/>
  <c r="AB2679" i="1"/>
  <c r="P2687" i="1"/>
  <c r="S2698" i="1"/>
  <c r="AB2698" i="1" s="1"/>
  <c r="Z2717" i="1"/>
  <c r="AB2717" i="1" s="1"/>
  <c r="M2725" i="1"/>
  <c r="AB2725" i="1" s="1"/>
  <c r="AB2750" i="1"/>
  <c r="AB2780" i="1"/>
  <c r="Z2785" i="1"/>
  <c r="AB2785" i="1" s="1"/>
  <c r="AB2798" i="1"/>
  <c r="Z2833" i="1"/>
  <c r="AB2833" i="1" s="1"/>
  <c r="AB2846" i="1"/>
  <c r="AB2979" i="1"/>
  <c r="V2661" i="1"/>
  <c r="AB2661" i="1" s="1"/>
  <c r="V2665" i="1"/>
  <c r="AB2665" i="1" s="1"/>
  <c r="Z2677" i="1"/>
  <c r="AB2677" i="1" s="1"/>
  <c r="M2704" i="1"/>
  <c r="AB2704" i="1" s="1"/>
  <c r="S2763" i="1"/>
  <c r="AB2770" i="1"/>
  <c r="M2773" i="1"/>
  <c r="AB2773" i="1" s="1"/>
  <c r="V2782" i="1"/>
  <c r="AB2782" i="1" s="1"/>
  <c r="V2796" i="1"/>
  <c r="AB2796" i="1" s="1"/>
  <c r="S2811" i="1"/>
  <c r="AB2818" i="1"/>
  <c r="M2821" i="1"/>
  <c r="AB2821" i="1" s="1"/>
  <c r="V2830" i="1"/>
  <c r="AB2830" i="1" s="1"/>
  <c r="V2844" i="1"/>
  <c r="AB2844" i="1" s="1"/>
  <c r="S2859" i="1"/>
  <c r="AB2866" i="1"/>
  <c r="M2869" i="1"/>
  <c r="AB2869" i="1" s="1"/>
  <c r="AB3027" i="1"/>
  <c r="AB2885" i="1"/>
  <c r="AB2899" i="1"/>
  <c r="AB2911" i="1"/>
  <c r="AB2923" i="1"/>
  <c r="AB2992" i="1"/>
  <c r="AB3004" i="1"/>
  <c r="AB2767" i="1"/>
  <c r="AB2815" i="1"/>
  <c r="AB2863" i="1"/>
  <c r="AB2897" i="1"/>
  <c r="AB2909" i="1"/>
  <c r="AB2921" i="1"/>
  <c r="AB2971" i="1"/>
  <c r="AB3019" i="1"/>
  <c r="AB3062" i="1"/>
  <c r="AB3090" i="1"/>
  <c r="V2713" i="1"/>
  <c r="AB2713" i="1" s="1"/>
  <c r="P2723" i="1"/>
  <c r="AB2747" i="1"/>
  <c r="AB2795" i="1"/>
  <c r="AB2843" i="1"/>
  <c r="AB2896" i="1"/>
  <c r="AB2908" i="1"/>
  <c r="AB2920" i="1"/>
  <c r="M2933" i="1"/>
  <c r="AB2938" i="1"/>
  <c r="AB2954" i="1"/>
  <c r="AB2956" i="1"/>
  <c r="AB3007" i="1"/>
  <c r="Z3039" i="1"/>
  <c r="AB2659" i="1"/>
  <c r="AB2707" i="1"/>
  <c r="AB2755" i="1"/>
  <c r="AB2803" i="1"/>
  <c r="AB2851" i="1"/>
  <c r="AB2895" i="1"/>
  <c r="AB2907" i="1"/>
  <c r="AB2919" i="1"/>
  <c r="V2927" i="1"/>
  <c r="AB2947" i="1"/>
  <c r="AB2968" i="1"/>
  <c r="AB2983" i="1"/>
  <c r="AB2995" i="1"/>
  <c r="AB3030" i="1"/>
  <c r="AB3031" i="1"/>
  <c r="V3042" i="1"/>
  <c r="AB3043" i="1"/>
  <c r="AB3122" i="1"/>
  <c r="AB3129" i="1"/>
  <c r="AB3174" i="1"/>
  <c r="V2653" i="1"/>
  <c r="AB2653" i="1" s="1"/>
  <c r="P2663" i="1"/>
  <c r="M2672" i="1"/>
  <c r="AB2672" i="1" s="1"/>
  <c r="S2682" i="1"/>
  <c r="AB2682" i="1" s="1"/>
  <c r="AB2687" i="1"/>
  <c r="V2701" i="1"/>
  <c r="P2711" i="1"/>
  <c r="AB2711" i="1" s="1"/>
  <c r="M2720" i="1"/>
  <c r="AB2720" i="1" s="1"/>
  <c r="S2730" i="1"/>
  <c r="AB2735" i="1"/>
  <c r="AB2783" i="1"/>
  <c r="AB2831" i="1"/>
  <c r="P2880" i="1"/>
  <c r="AB2880" i="1" s="1"/>
  <c r="AB2893" i="1"/>
  <c r="AB2905" i="1"/>
  <c r="AB2917" i="1"/>
  <c r="AB2982" i="1"/>
  <c r="V3041" i="1"/>
  <c r="AB3092" i="1"/>
  <c r="M2652" i="1"/>
  <c r="AB2652" i="1" s="1"/>
  <c r="S2662" i="1"/>
  <c r="AB2662" i="1" s="1"/>
  <c r="AB2667" i="1"/>
  <c r="V2681" i="1"/>
  <c r="AB2681" i="1" s="1"/>
  <c r="P2691" i="1"/>
  <c r="AB2691" i="1" s="1"/>
  <c r="M2700" i="1"/>
  <c r="AB2700" i="1" s="1"/>
  <c r="S2710" i="1"/>
  <c r="AB2710" i="1" s="1"/>
  <c r="AB2715" i="1"/>
  <c r="V2729" i="1"/>
  <c r="AB2729" i="1" s="1"/>
  <c r="AB2763" i="1"/>
  <c r="AB2811" i="1"/>
  <c r="AB2859" i="1"/>
  <c r="S2875" i="1"/>
  <c r="P2884" i="1"/>
  <c r="AB2884" i="1" s="1"/>
  <c r="AB2892" i="1"/>
  <c r="AB2904" i="1"/>
  <c r="AB2916" i="1"/>
  <c r="AB2927" i="1"/>
  <c r="AB2990" i="1"/>
  <c r="AB3000" i="1"/>
  <c r="AB3023" i="1"/>
  <c r="AB3064" i="1"/>
  <c r="AB2743" i="1"/>
  <c r="AB2791" i="1"/>
  <c r="AB2839" i="1"/>
  <c r="AB2952" i="1"/>
  <c r="AB2967" i="1"/>
  <c r="AB2975" i="1"/>
  <c r="AB3068" i="1"/>
  <c r="M2708" i="1"/>
  <c r="AB2708" i="1" s="1"/>
  <c r="S2718" i="1"/>
  <c r="AB2718" i="1" s="1"/>
  <c r="AB2723" i="1"/>
  <c r="AB2771" i="1"/>
  <c r="AB2819" i="1"/>
  <c r="AB2867" i="1"/>
  <c r="S2879" i="1"/>
  <c r="AB2879" i="1" s="1"/>
  <c r="AB2891" i="1"/>
  <c r="AB2903" i="1"/>
  <c r="AB2915" i="1"/>
  <c r="S2930" i="1"/>
  <c r="AB2930" i="1" s="1"/>
  <c r="AB2935" i="1"/>
  <c r="S2948" i="1"/>
  <c r="AB2948" i="1" s="1"/>
  <c r="AB3016" i="1"/>
  <c r="M3048" i="1"/>
  <c r="AB3048" i="1" s="1"/>
  <c r="AB3100" i="1"/>
  <c r="AB2751" i="1"/>
  <c r="AB2799" i="1"/>
  <c r="AB2847" i="1"/>
  <c r="AB2889" i="1"/>
  <c r="AB2901" i="1"/>
  <c r="AB2913" i="1"/>
  <c r="AB2934" i="1"/>
  <c r="AB3014" i="1"/>
  <c r="AB3022" i="1"/>
  <c r="AB3028" i="1"/>
  <c r="AB3055" i="1"/>
  <c r="M2716" i="1"/>
  <c r="AB2716" i="1" s="1"/>
  <c r="S2726" i="1"/>
  <c r="AB2726" i="1" s="1"/>
  <c r="AB2731" i="1"/>
  <c r="AB2779" i="1"/>
  <c r="AB2827" i="1"/>
  <c r="AB2875" i="1"/>
  <c r="AB2876" i="1"/>
  <c r="V2878" i="1"/>
  <c r="AB2878" i="1" s="1"/>
  <c r="S2883" i="1"/>
  <c r="AB2883" i="1" s="1"/>
  <c r="AB2888" i="1"/>
  <c r="AB2900" i="1"/>
  <c r="AB2912" i="1"/>
  <c r="AB2926" i="1"/>
  <c r="AB2944" i="1"/>
  <c r="AB2965" i="1"/>
  <c r="AB2974" i="1"/>
  <c r="AB3015" i="1"/>
  <c r="S3054" i="1"/>
  <c r="AB2925" i="1"/>
  <c r="S2928" i="1"/>
  <c r="AB2928" i="1" s="1"/>
  <c r="P2949" i="1"/>
  <c r="V2955" i="1"/>
  <c r="AB2955" i="1" s="1"/>
  <c r="M2962" i="1"/>
  <c r="AB2962" i="1" s="1"/>
  <c r="AB2973" i="1"/>
  <c r="S2976" i="1"/>
  <c r="AB2976" i="1" s="1"/>
  <c r="P2997" i="1"/>
  <c r="V3003" i="1"/>
  <c r="AB3003" i="1" s="1"/>
  <c r="M3010" i="1"/>
  <c r="AB3010" i="1" s="1"/>
  <c r="AB3021" i="1"/>
  <c r="S3024" i="1"/>
  <c r="AB3024" i="1" s="1"/>
  <c r="P3045" i="1"/>
  <c r="V3051" i="1"/>
  <c r="AB3051" i="1" s="1"/>
  <c r="M3058" i="1"/>
  <c r="AB3058" i="1" s="1"/>
  <c r="P3077" i="1"/>
  <c r="S3088" i="1"/>
  <c r="AB3088" i="1" s="1"/>
  <c r="V3095" i="1"/>
  <c r="Z3097" i="1"/>
  <c r="V3103" i="1"/>
  <c r="Z3105" i="1"/>
  <c r="AB3133" i="1"/>
  <c r="Z3134" i="1"/>
  <c r="AB3154" i="1"/>
  <c r="S3164" i="1"/>
  <c r="Z3167" i="1"/>
  <c r="AB3172" i="1"/>
  <c r="AB3179" i="1"/>
  <c r="AB3186" i="1"/>
  <c r="P3194" i="1"/>
  <c r="AB3194" i="1" s="1"/>
  <c r="S3221" i="1"/>
  <c r="AB3260" i="1"/>
  <c r="V3264" i="1"/>
  <c r="AB3132" i="1"/>
  <c r="AB3166" i="1"/>
  <c r="AB3192" i="1"/>
  <c r="AB3236" i="1"/>
  <c r="AB3265" i="1"/>
  <c r="AB3013" i="1"/>
  <c r="AB3061" i="1"/>
  <c r="AB3093" i="1"/>
  <c r="AB3162" i="1"/>
  <c r="AB3216" i="1"/>
  <c r="AB3229" i="1"/>
  <c r="AB3237" i="1"/>
  <c r="AB3296" i="1"/>
  <c r="P3009" i="1"/>
  <c r="S3036" i="1"/>
  <c r="AB3036" i="1" s="1"/>
  <c r="P3057" i="1"/>
  <c r="V3063" i="1"/>
  <c r="AB3063" i="1" s="1"/>
  <c r="S3076" i="1"/>
  <c r="AB3076" i="1" s="1"/>
  <c r="V3087" i="1"/>
  <c r="AB3087" i="1" s="1"/>
  <c r="Z3095" i="1"/>
  <c r="AB3095" i="1" s="1"/>
  <c r="Z3103" i="1"/>
  <c r="AB3103" i="1" s="1"/>
  <c r="Z3125" i="1"/>
  <c r="M3134" i="1"/>
  <c r="AB3134" i="1" s="1"/>
  <c r="S3149" i="1"/>
  <c r="AB3151" i="1"/>
  <c r="AB3153" i="1"/>
  <c r="AB3178" i="1"/>
  <c r="AB3228" i="1"/>
  <c r="V3263" i="1"/>
  <c r="AB3264" i="1"/>
  <c r="AB3270" i="1"/>
  <c r="AB3392" i="1"/>
  <c r="AB3398" i="1"/>
  <c r="P2933" i="1"/>
  <c r="V2939" i="1"/>
  <c r="AB2939" i="1" s="1"/>
  <c r="M2946" i="1"/>
  <c r="AB2946" i="1" s="1"/>
  <c r="S2960" i="1"/>
  <c r="AB2960" i="1" s="1"/>
  <c r="P2981" i="1"/>
  <c r="V2987" i="1"/>
  <c r="AB2987" i="1" s="1"/>
  <c r="M2994" i="1"/>
  <c r="AB2994" i="1" s="1"/>
  <c r="S3008" i="1"/>
  <c r="AB3008" i="1" s="1"/>
  <c r="P3029" i="1"/>
  <c r="V3035" i="1"/>
  <c r="AB3035" i="1" s="1"/>
  <c r="M3042" i="1"/>
  <c r="AB3042" i="1" s="1"/>
  <c r="S3056" i="1"/>
  <c r="AB3056" i="1" s="1"/>
  <c r="S3072" i="1"/>
  <c r="AB3072" i="1" s="1"/>
  <c r="V3083" i="1"/>
  <c r="AB3083" i="1" s="1"/>
  <c r="M3094" i="1"/>
  <c r="AB3094" i="1" s="1"/>
  <c r="P3097" i="1"/>
  <c r="P3105" i="1"/>
  <c r="P3113" i="1"/>
  <c r="AB3113" i="1" s="1"/>
  <c r="M3119" i="1"/>
  <c r="AB3119" i="1" s="1"/>
  <c r="AB3124" i="1"/>
  <c r="AB3131" i="1"/>
  <c r="AB3138" i="1"/>
  <c r="P3146" i="1"/>
  <c r="AB3146" i="1" s="1"/>
  <c r="AB3170" i="1"/>
  <c r="AB3184" i="1"/>
  <c r="AB3190" i="1"/>
  <c r="Z3197" i="1"/>
  <c r="AB3197" i="1" s="1"/>
  <c r="M3206" i="1"/>
  <c r="AB3206" i="1" s="1"/>
  <c r="M3286" i="1"/>
  <c r="AB3286" i="1" s="1"/>
  <c r="AB3332" i="1"/>
  <c r="AB2929" i="1"/>
  <c r="S2932" i="1"/>
  <c r="AB2932" i="1" s="1"/>
  <c r="P2953" i="1"/>
  <c r="AB2953" i="1" s="1"/>
  <c r="V2959" i="1"/>
  <c r="AB2959" i="1" s="1"/>
  <c r="M2966" i="1"/>
  <c r="AB2966" i="1" s="1"/>
  <c r="AB2977" i="1"/>
  <c r="P3001" i="1"/>
  <c r="AB3001" i="1" s="1"/>
  <c r="AB3025" i="1"/>
  <c r="P3049" i="1"/>
  <c r="AB3049" i="1" s="1"/>
  <c r="AB3081" i="1"/>
  <c r="AB3109" i="1"/>
  <c r="AB3145" i="1"/>
  <c r="AB3150" i="1"/>
  <c r="AB3169" i="1"/>
  <c r="AB3230" i="1"/>
  <c r="AB3263" i="1"/>
  <c r="AB3281" i="1"/>
  <c r="AB2949" i="1"/>
  <c r="AB2997" i="1"/>
  <c r="AB3045" i="1"/>
  <c r="V3099" i="1"/>
  <c r="Z3101" i="1"/>
  <c r="Z3143" i="1"/>
  <c r="AB3157" i="1"/>
  <c r="Z3158" i="1"/>
  <c r="S3173" i="1"/>
  <c r="AB3173" i="1" s="1"/>
  <c r="V3200" i="1"/>
  <c r="AB3209" i="1"/>
  <c r="S3212" i="1"/>
  <c r="AB3212" i="1" s="1"/>
  <c r="Z3215" i="1"/>
  <c r="AB3227" i="1"/>
  <c r="AB3234" i="1"/>
  <c r="P3242" i="1"/>
  <c r="AB3242" i="1" s="1"/>
  <c r="AB3269" i="1"/>
  <c r="Z3269" i="1"/>
  <c r="AB3274" i="1"/>
  <c r="AB3280" i="1"/>
  <c r="S2924" i="1"/>
  <c r="AB2924" i="1" s="1"/>
  <c r="P2945" i="1"/>
  <c r="AB2945" i="1" s="1"/>
  <c r="V2951" i="1"/>
  <c r="AB2951" i="1" s="1"/>
  <c r="M2958" i="1"/>
  <c r="AB2958" i="1" s="1"/>
  <c r="AB2969" i="1"/>
  <c r="S2972" i="1"/>
  <c r="AB2972" i="1" s="1"/>
  <c r="P2993" i="1"/>
  <c r="AB2993" i="1" s="1"/>
  <c r="V2999" i="1"/>
  <c r="AB2999" i="1" s="1"/>
  <c r="M3006" i="1"/>
  <c r="AB3006" i="1" s="1"/>
  <c r="AB3017" i="1"/>
  <c r="S3020" i="1"/>
  <c r="AB3020" i="1" s="1"/>
  <c r="P3041" i="1"/>
  <c r="AB3041" i="1" s="1"/>
  <c r="V3047" i="1"/>
  <c r="AB3047" i="1" s="1"/>
  <c r="M3054" i="1"/>
  <c r="AB3054" i="1" s="1"/>
  <c r="V3067" i="1"/>
  <c r="AB3067" i="1" s="1"/>
  <c r="V3071" i="1"/>
  <c r="AB3071" i="1" s="1"/>
  <c r="M3082" i="1"/>
  <c r="AB3082" i="1" s="1"/>
  <c r="Z3083" i="1"/>
  <c r="Z3084" i="1"/>
  <c r="AB3084" i="1" s="1"/>
  <c r="Z3085" i="1"/>
  <c r="S3096" i="1"/>
  <c r="AB3096" i="1" s="1"/>
  <c r="S3104" i="1"/>
  <c r="AB3104" i="1" s="1"/>
  <c r="V3128" i="1"/>
  <c r="AB3128" i="1" s="1"/>
  <c r="AB3130" i="1"/>
  <c r="S3140" i="1"/>
  <c r="AB3140" i="1" s="1"/>
  <c r="AB3164" i="1"/>
  <c r="P3185" i="1"/>
  <c r="AB3185" i="1" s="1"/>
  <c r="AB3188" i="1"/>
  <c r="AB3202" i="1"/>
  <c r="AB3214" i="1"/>
  <c r="AB3241" i="1"/>
  <c r="P3250" i="1"/>
  <c r="AB3250" i="1" s="1"/>
  <c r="V3272" i="1"/>
  <c r="AB2941" i="1"/>
  <c r="AB2989" i="1"/>
  <c r="AB3037" i="1"/>
  <c r="AB3069" i="1"/>
  <c r="AB3144" i="1"/>
  <c r="AB3149" i="1"/>
  <c r="AB3168" i="1"/>
  <c r="AB3249" i="1"/>
  <c r="P2937" i="1"/>
  <c r="AB2937" i="1" s="1"/>
  <c r="V2943" i="1"/>
  <c r="AB2943" i="1" s="1"/>
  <c r="M2950" i="1"/>
  <c r="AB2950" i="1" s="1"/>
  <c r="AB2961" i="1"/>
  <c r="S2964" i="1"/>
  <c r="AB2964" i="1" s="1"/>
  <c r="P2985" i="1"/>
  <c r="AB2985" i="1" s="1"/>
  <c r="V2991" i="1"/>
  <c r="AB2991" i="1" s="1"/>
  <c r="M2998" i="1"/>
  <c r="AB2998" i="1" s="1"/>
  <c r="AB3009" i="1"/>
  <c r="S3012" i="1"/>
  <c r="AB3012" i="1" s="1"/>
  <c r="P3033" i="1"/>
  <c r="AB3033" i="1" s="1"/>
  <c r="V3039" i="1"/>
  <c r="AB3039" i="1" s="1"/>
  <c r="M3046" i="1"/>
  <c r="AB3046" i="1" s="1"/>
  <c r="AB3057" i="1"/>
  <c r="S3060" i="1"/>
  <c r="AB3060" i="1" s="1"/>
  <c r="M3066" i="1"/>
  <c r="AB3066" i="1" s="1"/>
  <c r="M3074" i="1"/>
  <c r="AB3074" i="1" s="1"/>
  <c r="Z3075" i="1"/>
  <c r="AB3075" i="1" s="1"/>
  <c r="Z3076" i="1"/>
  <c r="Z3077" i="1"/>
  <c r="AB3077" i="1" s="1"/>
  <c r="P3089" i="1"/>
  <c r="AB3089" i="1" s="1"/>
  <c r="Z3099" i="1"/>
  <c r="AB3099" i="1" s="1"/>
  <c r="Z3107" i="1"/>
  <c r="AB3107" i="1" s="1"/>
  <c r="AB3116" i="1"/>
  <c r="AB3148" i="1"/>
  <c r="M3158" i="1"/>
  <c r="AB3158" i="1" s="1"/>
  <c r="AB3180" i="1"/>
  <c r="V3199" i="1"/>
  <c r="AB3199" i="1" s="1"/>
  <c r="AB3200" i="1"/>
  <c r="AB3221" i="1"/>
  <c r="AB3226" i="1"/>
  <c r="AB3245" i="1"/>
  <c r="AB3246" i="1"/>
  <c r="AB3257" i="1"/>
  <c r="AB3288" i="1"/>
  <c r="AB3324" i="1"/>
  <c r="AB3377" i="1"/>
  <c r="AB3415" i="1"/>
  <c r="AB2933" i="1"/>
  <c r="S2936" i="1"/>
  <c r="AB2936" i="1" s="1"/>
  <c r="P2957" i="1"/>
  <c r="AB2957" i="1" s="1"/>
  <c r="V2963" i="1"/>
  <c r="AB2963" i="1" s="1"/>
  <c r="M2970" i="1"/>
  <c r="AB2970" i="1" s="1"/>
  <c r="AB2981" i="1"/>
  <c r="S2984" i="1"/>
  <c r="AB2984" i="1" s="1"/>
  <c r="P3005" i="1"/>
  <c r="AB3005" i="1" s="1"/>
  <c r="V3011" i="1"/>
  <c r="AB3011" i="1" s="1"/>
  <c r="M3018" i="1"/>
  <c r="AB3018" i="1" s="1"/>
  <c r="AB3029" i="1"/>
  <c r="S3032" i="1"/>
  <c r="AB3032" i="1" s="1"/>
  <c r="P3053" i="1"/>
  <c r="AB3053" i="1" s="1"/>
  <c r="V3059" i="1"/>
  <c r="AB3059" i="1" s="1"/>
  <c r="Z3065" i="1"/>
  <c r="AB3065" i="1" s="1"/>
  <c r="M3070" i="1"/>
  <c r="AB3070" i="1" s="1"/>
  <c r="Z3071" i="1"/>
  <c r="Z3072" i="1"/>
  <c r="Z3073" i="1"/>
  <c r="AB3073" i="1" s="1"/>
  <c r="P3085" i="1"/>
  <c r="AB3085" i="1" s="1"/>
  <c r="AB3097" i="1"/>
  <c r="P3101" i="1"/>
  <c r="AB3101" i="1" s="1"/>
  <c r="AB3105" i="1"/>
  <c r="AB3120" i="1"/>
  <c r="S3125" i="1"/>
  <c r="AB3125" i="1" s="1"/>
  <c r="V3127" i="1"/>
  <c r="AB3127" i="1" s="1"/>
  <c r="V3152" i="1"/>
  <c r="AB3152" i="1" s="1"/>
  <c r="AB3201" i="1"/>
  <c r="AB3218" i="1"/>
  <c r="AB3232" i="1"/>
  <c r="AB3238" i="1"/>
  <c r="AB3248" i="1"/>
  <c r="AB3253" i="1"/>
  <c r="AB3254" i="1"/>
  <c r="V3271" i="1"/>
  <c r="AB3271" i="1" s="1"/>
  <c r="AB3272" i="1"/>
  <c r="AB3273" i="1"/>
  <c r="Z3278" i="1"/>
  <c r="AB3278" i="1" s="1"/>
  <c r="M3112" i="1"/>
  <c r="AB3112" i="1" s="1"/>
  <c r="AB3123" i="1"/>
  <c r="AB3171" i="1"/>
  <c r="AB3219" i="1"/>
  <c r="AB3247" i="1"/>
  <c r="AB3255" i="1"/>
  <c r="V3292" i="1"/>
  <c r="AB3292" i="1" s="1"/>
  <c r="AB3298" i="1"/>
  <c r="AB3318" i="1"/>
  <c r="AB3321" i="1"/>
  <c r="AB3350" i="1"/>
  <c r="AB3368" i="1"/>
  <c r="AB3382" i="1"/>
  <c r="AB3384" i="1"/>
  <c r="AB3385" i="1"/>
  <c r="AB3396" i="1"/>
  <c r="P3401" i="1"/>
  <c r="AB3410" i="1"/>
  <c r="AB3425" i="1"/>
  <c r="AB3436" i="1"/>
  <c r="V3472" i="1"/>
  <c r="AB3143" i="1"/>
  <c r="AB3191" i="1"/>
  <c r="AB3239" i="1"/>
  <c r="AB3363" i="1"/>
  <c r="AB3369" i="1"/>
  <c r="AB3376" i="1"/>
  <c r="AB3394" i="1"/>
  <c r="AB3395" i="1"/>
  <c r="AB3423" i="1"/>
  <c r="AB3115" i="1"/>
  <c r="S3118" i="1"/>
  <c r="AB3118" i="1" s="1"/>
  <c r="AB3163" i="1"/>
  <c r="AB3211" i="1"/>
  <c r="AB3290" i="1"/>
  <c r="AB3291" i="1"/>
  <c r="Z3293" i="1"/>
  <c r="M3299" i="1"/>
  <c r="AB3299" i="1" s="1"/>
  <c r="M3303" i="1"/>
  <c r="AB3303" i="1" s="1"/>
  <c r="M3307" i="1"/>
  <c r="AB3307" i="1" s="1"/>
  <c r="M3311" i="1"/>
  <c r="AB3311" i="1" s="1"/>
  <c r="M3315" i="1"/>
  <c r="AB3315" i="1" s="1"/>
  <c r="AB3334" i="1"/>
  <c r="AB3336" i="1"/>
  <c r="AB3337" i="1"/>
  <c r="AB3366" i="1"/>
  <c r="AB3367" i="1"/>
  <c r="AB3380" i="1"/>
  <c r="AB3404" i="1"/>
  <c r="P3414" i="1"/>
  <c r="AB3414" i="1" s="1"/>
  <c r="AB3422" i="1"/>
  <c r="AB3457" i="1"/>
  <c r="P3111" i="1"/>
  <c r="V3117" i="1"/>
  <c r="AB3117" i="1" s="1"/>
  <c r="AB3135" i="1"/>
  <c r="AB3183" i="1"/>
  <c r="AB3231" i="1"/>
  <c r="AB3283" i="1"/>
  <c r="M3295" i="1"/>
  <c r="AB3295" i="1" s="1"/>
  <c r="M3329" i="1"/>
  <c r="AB3329" i="1" s="1"/>
  <c r="AB3348" i="1"/>
  <c r="AB3349" i="1"/>
  <c r="AB3362" i="1"/>
  <c r="AB3381" i="1"/>
  <c r="AB3397" i="1"/>
  <c r="AB3403" i="1"/>
  <c r="AB3486" i="1"/>
  <c r="AB3496" i="1"/>
  <c r="S3110" i="1"/>
  <c r="AB3110" i="1" s="1"/>
  <c r="AB3155" i="1"/>
  <c r="AB3203" i="1"/>
  <c r="AB3275" i="1"/>
  <c r="AB3301" i="1"/>
  <c r="AB3305" i="1"/>
  <c r="AB3309" i="1"/>
  <c r="AB3313" i="1"/>
  <c r="AB3327" i="1"/>
  <c r="AB3346" i="1"/>
  <c r="AB3347" i="1"/>
  <c r="AB3389" i="1"/>
  <c r="AB3408" i="1"/>
  <c r="AB3434" i="1"/>
  <c r="AB3175" i="1"/>
  <c r="AB3223" i="1"/>
  <c r="AB3267" i="1"/>
  <c r="AB3326" i="1"/>
  <c r="AB3333" i="1"/>
  <c r="AB3356" i="1"/>
  <c r="AB3147" i="1"/>
  <c r="AB3195" i="1"/>
  <c r="AB3243" i="1"/>
  <c r="AB3251" i="1"/>
  <c r="AB3259" i="1"/>
  <c r="P3294" i="1"/>
  <c r="AB3294" i="1" s="1"/>
  <c r="P3302" i="1"/>
  <c r="AB3302" i="1" s="1"/>
  <c r="P3306" i="1"/>
  <c r="AB3306" i="1" s="1"/>
  <c r="P3310" i="1"/>
  <c r="AB3310" i="1" s="1"/>
  <c r="P3314" i="1"/>
  <c r="AB3314" i="1" s="1"/>
  <c r="P3328" i="1"/>
  <c r="AB3328" i="1" s="1"/>
  <c r="AB3355" i="1"/>
  <c r="AB3374" i="1"/>
  <c r="AB3388" i="1"/>
  <c r="AB3167" i="1"/>
  <c r="AB3215" i="1"/>
  <c r="AB3354" i="1"/>
  <c r="AB3360" i="1"/>
  <c r="M3402" i="1"/>
  <c r="AB3402" i="1" s="1"/>
  <c r="AB3420" i="1"/>
  <c r="AB3421" i="1"/>
  <c r="AB3139" i="1"/>
  <c r="AB3187" i="1"/>
  <c r="AB3235" i="1"/>
  <c r="AB3300" i="1"/>
  <c r="AB3304" i="1"/>
  <c r="AB3308" i="1"/>
  <c r="AB3312" i="1"/>
  <c r="AB3340" i="1"/>
  <c r="AB3358" i="1"/>
  <c r="AB3361" i="1"/>
  <c r="AB3386" i="1"/>
  <c r="AB3401" i="1"/>
  <c r="Z3406" i="1"/>
  <c r="AB3406" i="1" s="1"/>
  <c r="V3412" i="1"/>
  <c r="AB3412" i="1" s="1"/>
  <c r="AB3416" i="1"/>
  <c r="AB3430" i="1"/>
  <c r="AB3432" i="1"/>
  <c r="AB3433" i="1"/>
  <c r="AB3438" i="1"/>
  <c r="AB3111" i="1"/>
  <c r="S3114" i="1"/>
  <c r="AB3114" i="1" s="1"/>
  <c r="AB3159" i="1"/>
  <c r="AB3207" i="1"/>
  <c r="AB3279" i="1"/>
  <c r="AB3287" i="1"/>
  <c r="S3293" i="1"/>
  <c r="AB3293" i="1" s="1"/>
  <c r="P3341" i="1"/>
  <c r="AB3341" i="1" s="1"/>
  <c r="AB3417" i="1"/>
  <c r="AB3424" i="1"/>
  <c r="AB3441" i="1"/>
  <c r="AB3462" i="1"/>
  <c r="S3443" i="1"/>
  <c r="AB3443" i="1" s="1"/>
  <c r="P3449" i="1"/>
  <c r="S3469" i="1"/>
  <c r="V3471" i="1"/>
  <c r="AB3472" i="1"/>
  <c r="AB3474" i="1"/>
  <c r="AB3526" i="1"/>
  <c r="Z3527" i="1"/>
  <c r="AB3527" i="1" s="1"/>
  <c r="AB3552" i="1"/>
  <c r="AB3602" i="1"/>
  <c r="AB3694" i="1"/>
  <c r="AB3821" i="1"/>
  <c r="Z3359" i="1"/>
  <c r="AB3359" i="1" s="1"/>
  <c r="Z3407" i="1"/>
  <c r="AB3407" i="1" s="1"/>
  <c r="AB3435" i="1"/>
  <c r="Z3473" i="1"/>
  <c r="V3482" i="1"/>
  <c r="Z3485" i="1"/>
  <c r="M3517" i="1"/>
  <c r="AB3517" i="1" s="1"/>
  <c r="S3532" i="1"/>
  <c r="V3534" i="1"/>
  <c r="AB3534" i="1" s="1"/>
  <c r="S3549" i="1"/>
  <c r="V3551" i="1"/>
  <c r="Z3569" i="1"/>
  <c r="AB3638" i="1"/>
  <c r="AB3456" i="1"/>
  <c r="AB3484" i="1"/>
  <c r="AB3551" i="1"/>
  <c r="AB3440" i="1"/>
  <c r="AB3573" i="1"/>
  <c r="AB3578" i="1"/>
  <c r="AB3637" i="1"/>
  <c r="AB3454" i="1"/>
  <c r="AB3470" i="1"/>
  <c r="AB3520" i="1"/>
  <c r="AB3522" i="1"/>
  <c r="AB3556" i="1"/>
  <c r="AB3608" i="1"/>
  <c r="AB3660" i="1"/>
  <c r="AB3678" i="1"/>
  <c r="Z3343" i="1"/>
  <c r="AB3343" i="1" s="1"/>
  <c r="Z3391" i="1"/>
  <c r="AB3391" i="1" s="1"/>
  <c r="M3455" i="1"/>
  <c r="AB3455" i="1" s="1"/>
  <c r="V3459" i="1"/>
  <c r="S3464" i="1"/>
  <c r="P3485" i="1"/>
  <c r="P3505" i="1"/>
  <c r="S3517" i="1"/>
  <c r="Z3521" i="1"/>
  <c r="V3530" i="1"/>
  <c r="AB3588" i="1"/>
  <c r="AB3589" i="1"/>
  <c r="AB3611" i="1"/>
  <c r="AB3612" i="1"/>
  <c r="AB3673" i="1"/>
  <c r="AB3452" i="1"/>
  <c r="AB3519" i="1"/>
  <c r="AB3532" i="1"/>
  <c r="Z3383" i="1"/>
  <c r="AB3383" i="1" s="1"/>
  <c r="Z3431" i="1"/>
  <c r="AB3431" i="1" s="1"/>
  <c r="AB3446" i="1"/>
  <c r="AB3449" i="1"/>
  <c r="AB3508" i="1"/>
  <c r="AB3548" i="1"/>
  <c r="Z3561" i="1"/>
  <c r="Z3331" i="1"/>
  <c r="AB3331" i="1" s="1"/>
  <c r="Z3379" i="1"/>
  <c r="AB3379" i="1" s="1"/>
  <c r="Z3427" i="1"/>
  <c r="AB3427" i="1" s="1"/>
  <c r="Z3448" i="1"/>
  <c r="AB3448" i="1" s="1"/>
  <c r="Z3459" i="1"/>
  <c r="AB3459" i="1" s="1"/>
  <c r="M3466" i="1"/>
  <c r="AB3466" i="1" s="1"/>
  <c r="AB3478" i="1"/>
  <c r="Z3479" i="1"/>
  <c r="M3498" i="1"/>
  <c r="AB3498" i="1" s="1"/>
  <c r="AB3518" i="1"/>
  <c r="M3531" i="1"/>
  <c r="AB3531" i="1" s="1"/>
  <c r="S3569" i="1"/>
  <c r="AB3569" i="1" s="1"/>
  <c r="AB3464" i="1"/>
  <c r="AB3477" i="1"/>
  <c r="AB3547" i="1"/>
  <c r="AB3560" i="1"/>
  <c r="AB3630" i="1"/>
  <c r="Z3323" i="1"/>
  <c r="AB3323" i="1" s="1"/>
  <c r="Z3371" i="1"/>
  <c r="AB3371" i="1" s="1"/>
  <c r="Z3419" i="1"/>
  <c r="AB3419" i="1" s="1"/>
  <c r="P3442" i="1"/>
  <c r="AB3442" i="1" s="1"/>
  <c r="M3447" i="1"/>
  <c r="AB3447" i="1" s="1"/>
  <c r="Z3461" i="1"/>
  <c r="AB3461" i="1" s="1"/>
  <c r="P3466" i="1"/>
  <c r="S3471" i="1"/>
  <c r="AB3471" i="1" s="1"/>
  <c r="M3479" i="1"/>
  <c r="AB3479" i="1" s="1"/>
  <c r="S3512" i="1"/>
  <c r="AB3512" i="1" s="1"/>
  <c r="V3540" i="1"/>
  <c r="S3557" i="1"/>
  <c r="AB3557" i="1" s="1"/>
  <c r="AB3570" i="1"/>
  <c r="AB3586" i="1"/>
  <c r="AB3481" i="1"/>
  <c r="AB3529" i="1"/>
  <c r="AB3624" i="1"/>
  <c r="AB3627" i="1"/>
  <c r="AB3645" i="1"/>
  <c r="AB3668" i="1"/>
  <c r="AB3844" i="1"/>
  <c r="P3469" i="1"/>
  <c r="AB3469" i="1" s="1"/>
  <c r="V3503" i="1"/>
  <c r="AB3503" i="1" s="1"/>
  <c r="M3510" i="1"/>
  <c r="AB3510" i="1" s="1"/>
  <c r="P3517" i="1"/>
  <c r="Z3539" i="1"/>
  <c r="AB3539" i="1" s="1"/>
  <c r="AB3600" i="1"/>
  <c r="S3604" i="1"/>
  <c r="AB3609" i="1"/>
  <c r="AB3616" i="1"/>
  <c r="AB3640" i="1"/>
  <c r="AB3643" i="1"/>
  <c r="AB3803" i="1"/>
  <c r="AB3824" i="1"/>
  <c r="Z3451" i="1"/>
  <c r="AB3451" i="1" s="1"/>
  <c r="V3475" i="1"/>
  <c r="AB3475" i="1" s="1"/>
  <c r="M3482" i="1"/>
  <c r="AB3482" i="1" s="1"/>
  <c r="P3489" i="1"/>
  <c r="AB3489" i="1" s="1"/>
  <c r="Z3511" i="1"/>
  <c r="AB3511" i="1" s="1"/>
  <c r="S3516" i="1"/>
  <c r="AB3516" i="1" s="1"/>
  <c r="V3523" i="1"/>
  <c r="AB3523" i="1" s="1"/>
  <c r="M3530" i="1"/>
  <c r="AB3530" i="1" s="1"/>
  <c r="P3537" i="1"/>
  <c r="AB3537" i="1" s="1"/>
  <c r="AB3541" i="1"/>
  <c r="AB3561" i="1"/>
  <c r="M3564" i="1"/>
  <c r="AB3564" i="1" s="1"/>
  <c r="M3567" i="1"/>
  <c r="AB3567" i="1" s="1"/>
  <c r="P3571" i="1"/>
  <c r="AB3584" i="1"/>
  <c r="Z3585" i="1"/>
  <c r="AB3585" i="1" s="1"/>
  <c r="AB3622" i="1"/>
  <c r="M3623" i="1"/>
  <c r="AB3632" i="1"/>
  <c r="Z3655" i="1"/>
  <c r="AB3656" i="1"/>
  <c r="AB3659" i="1"/>
  <c r="AB3661" i="1"/>
  <c r="AB3662" i="1"/>
  <c r="AB3781" i="1"/>
  <c r="Z3483" i="1"/>
  <c r="AB3483" i="1" s="1"/>
  <c r="S3488" i="1"/>
  <c r="AB3488" i="1" s="1"/>
  <c r="AB3493" i="1"/>
  <c r="V3495" i="1"/>
  <c r="AB3495" i="1" s="1"/>
  <c r="M3502" i="1"/>
  <c r="AB3502" i="1" s="1"/>
  <c r="P3509" i="1"/>
  <c r="AB3509" i="1" s="1"/>
  <c r="Z3531" i="1"/>
  <c r="S3536" i="1"/>
  <c r="AB3536" i="1" s="1"/>
  <c r="V3543" i="1"/>
  <c r="Z3555" i="1"/>
  <c r="AB3555" i="1" s="1"/>
  <c r="Z3562" i="1"/>
  <c r="P3574" i="1"/>
  <c r="AB3574" i="1" s="1"/>
  <c r="V3583" i="1"/>
  <c r="P3590" i="1"/>
  <c r="AB3590" i="1" s="1"/>
  <c r="AB3601" i="1"/>
  <c r="AB3620" i="1"/>
  <c r="M3639" i="1"/>
  <c r="P3669" i="1"/>
  <c r="AB3669" i="1" s="1"/>
  <c r="AB3677" i="1"/>
  <c r="AB3636" i="1"/>
  <c r="Z3475" i="1"/>
  <c r="S3480" i="1"/>
  <c r="AB3480" i="1" s="1"/>
  <c r="AB3485" i="1"/>
  <c r="V3487" i="1"/>
  <c r="AB3487" i="1" s="1"/>
  <c r="M3494" i="1"/>
  <c r="AB3494" i="1" s="1"/>
  <c r="P3501" i="1"/>
  <c r="AB3501" i="1" s="1"/>
  <c r="Z3523" i="1"/>
  <c r="S3528" i="1"/>
  <c r="AB3528" i="1" s="1"/>
  <c r="AB3533" i="1"/>
  <c r="V3535" i="1"/>
  <c r="AB3535" i="1" s="1"/>
  <c r="M3542" i="1"/>
  <c r="AB3542" i="1" s="1"/>
  <c r="Z3559" i="1"/>
  <c r="P3565" i="1"/>
  <c r="AB3565" i="1" s="1"/>
  <c r="S3574" i="1"/>
  <c r="S3577" i="1"/>
  <c r="AB3577" i="1" s="1"/>
  <c r="Z3599" i="1"/>
  <c r="AB3604" i="1"/>
  <c r="AB3642" i="1"/>
  <c r="AB3652" i="1"/>
  <c r="AB3681" i="1"/>
  <c r="AB3793" i="1"/>
  <c r="AB3805" i="1"/>
  <c r="Z3443" i="1"/>
  <c r="Z3467" i="1"/>
  <c r="AB3467" i="1" s="1"/>
  <c r="P3473" i="1"/>
  <c r="AB3473" i="1" s="1"/>
  <c r="Z3495" i="1"/>
  <c r="S3500" i="1"/>
  <c r="AB3500" i="1" s="1"/>
  <c r="AB3505" i="1"/>
  <c r="V3507" i="1"/>
  <c r="AB3507" i="1" s="1"/>
  <c r="M3514" i="1"/>
  <c r="AB3514" i="1" s="1"/>
  <c r="P3521" i="1"/>
  <c r="AB3521" i="1" s="1"/>
  <c r="Z3543" i="1"/>
  <c r="AB3543" i="1" s="1"/>
  <c r="AB3546" i="1"/>
  <c r="P3554" i="1"/>
  <c r="AB3554" i="1" s="1"/>
  <c r="P3563" i="1"/>
  <c r="AB3563" i="1" s="1"/>
  <c r="AB3582" i="1"/>
  <c r="Z3583" i="1"/>
  <c r="AB3598" i="1"/>
  <c r="V3603" i="1"/>
  <c r="AB3603" i="1" s="1"/>
  <c r="AB3606" i="1"/>
  <c r="S3617" i="1"/>
  <c r="AB3617" i="1" s="1"/>
  <c r="P3621" i="1"/>
  <c r="AB3621" i="1" s="1"/>
  <c r="AB3625" i="1"/>
  <c r="Z3625" i="1"/>
  <c r="AB3658" i="1"/>
  <c r="AB3664" i="1"/>
  <c r="AB3525" i="1"/>
  <c r="AB3579" i="1"/>
  <c r="AB3595" i="1"/>
  <c r="AB3641" i="1"/>
  <c r="AB3654" i="1"/>
  <c r="Z3439" i="1"/>
  <c r="AB3439" i="1" s="1"/>
  <c r="Z3463" i="1"/>
  <c r="AB3463" i="1" s="1"/>
  <c r="Z3487" i="1"/>
  <c r="S3492" i="1"/>
  <c r="AB3492" i="1" s="1"/>
  <c r="AB3497" i="1"/>
  <c r="V3499" i="1"/>
  <c r="AB3499" i="1" s="1"/>
  <c r="M3506" i="1"/>
  <c r="AB3506" i="1" s="1"/>
  <c r="P3513" i="1"/>
  <c r="AB3513" i="1" s="1"/>
  <c r="Z3535" i="1"/>
  <c r="S3540" i="1"/>
  <c r="AB3540" i="1" s="1"/>
  <c r="AB3549" i="1"/>
  <c r="P3558" i="1"/>
  <c r="AB3558" i="1" s="1"/>
  <c r="S3566" i="1"/>
  <c r="AB3566" i="1" s="1"/>
  <c r="AB3568" i="1"/>
  <c r="M3583" i="1"/>
  <c r="AB3583" i="1" s="1"/>
  <c r="AB3614" i="1"/>
  <c r="S3649" i="1"/>
  <c r="AB3649" i="1" s="1"/>
  <c r="P3653" i="1"/>
  <c r="AB3653" i="1" s="1"/>
  <c r="AB3657" i="1"/>
  <c r="Z3657" i="1"/>
  <c r="Z3679" i="1"/>
  <c r="AB3712" i="1"/>
  <c r="AB3692" i="1"/>
  <c r="S3724" i="1"/>
  <c r="AB3760" i="1"/>
  <c r="AB3808" i="1"/>
  <c r="AB3839" i="1"/>
  <c r="AB3671" i="1"/>
  <c r="AB3701" i="1"/>
  <c r="AB3747" i="1"/>
  <c r="AB3755" i="1"/>
  <c r="AB3757" i="1"/>
  <c r="AB3763" i="1"/>
  <c r="AB3784" i="1"/>
  <c r="AB3819" i="1"/>
  <c r="S3562" i="1"/>
  <c r="AB3562" i="1" s="1"/>
  <c r="M3572" i="1"/>
  <c r="AB3572" i="1" s="1"/>
  <c r="P3695" i="1"/>
  <c r="AB3700" i="1"/>
  <c r="Z3711" i="1"/>
  <c r="AB3711" i="1" s="1"/>
  <c r="S3716" i="1"/>
  <c r="Z3773" i="1"/>
  <c r="S3792" i="1"/>
  <c r="AB3792" i="1" s="1"/>
  <c r="AB3811" i="1"/>
  <c r="P3813" i="1"/>
  <c r="AB3813" i="1" s="1"/>
  <c r="V3818" i="1"/>
  <c r="M3841" i="1"/>
  <c r="AB3841" i="1" s="1"/>
  <c r="AB3949" i="1"/>
  <c r="AB3559" i="1"/>
  <c r="P3567" i="1"/>
  <c r="Z3571" i="1"/>
  <c r="AB3571" i="1" s="1"/>
  <c r="AB3575" i="1"/>
  <c r="Z3587" i="1"/>
  <c r="AB3587" i="1" s="1"/>
  <c r="AB3591" i="1"/>
  <c r="Z3603" i="1"/>
  <c r="AB3607" i="1"/>
  <c r="Z3619" i="1"/>
  <c r="AB3619" i="1" s="1"/>
  <c r="AB3623" i="1"/>
  <c r="Z3635" i="1"/>
  <c r="AB3635" i="1" s="1"/>
  <c r="AB3639" i="1"/>
  <c r="Z3651" i="1"/>
  <c r="AB3651" i="1" s="1"/>
  <c r="AB3655" i="1"/>
  <c r="Z3667" i="1"/>
  <c r="AB3667" i="1" s="1"/>
  <c r="AB3679" i="1"/>
  <c r="Z3691" i="1"/>
  <c r="AB3691" i="1" s="1"/>
  <c r="AB3709" i="1"/>
  <c r="AB3724" i="1"/>
  <c r="P3736" i="1"/>
  <c r="AB3736" i="1" s="1"/>
  <c r="P3749" i="1"/>
  <c r="AB3749" i="1" s="1"/>
  <c r="AB3754" i="1"/>
  <c r="AB3764" i="1"/>
  <c r="AB3787" i="1"/>
  <c r="Z3797" i="1"/>
  <c r="AB3812" i="1"/>
  <c r="Z3837" i="1"/>
  <c r="AB3837" i="1" s="1"/>
  <c r="Z3852" i="1"/>
  <c r="AB3683" i="1"/>
  <c r="AB3689" i="1"/>
  <c r="V3697" i="1"/>
  <c r="AB3697" i="1" s="1"/>
  <c r="AB3708" i="1"/>
  <c r="AB3748" i="1"/>
  <c r="M3773" i="1"/>
  <c r="AB3773" i="1" s="1"/>
  <c r="AB3780" i="1"/>
  <c r="AB3804" i="1"/>
  <c r="P3840" i="1"/>
  <c r="AB3840" i="1" s="1"/>
  <c r="Z3674" i="1"/>
  <c r="AB3674" i="1" s="1"/>
  <c r="Z3675" i="1"/>
  <c r="AB3675" i="1" s="1"/>
  <c r="AB3687" i="1"/>
  <c r="AB3688" i="1"/>
  <c r="Z3699" i="1"/>
  <c r="AB3699" i="1" s="1"/>
  <c r="AB3707" i="1"/>
  <c r="AB3716" i="1"/>
  <c r="Z3718" i="1"/>
  <c r="S3728" i="1"/>
  <c r="AB3732" i="1"/>
  <c r="S3737" i="1"/>
  <c r="AB3737" i="1" s="1"/>
  <c r="AB3753" i="1"/>
  <c r="AB3756" i="1"/>
  <c r="M3797" i="1"/>
  <c r="AB3797" i="1" s="1"/>
  <c r="AB3820" i="1"/>
  <c r="V3846" i="1"/>
  <c r="AB3849" i="1"/>
  <c r="AB3852" i="1"/>
  <c r="S3823" i="1"/>
  <c r="AB3823" i="1" s="1"/>
  <c r="V3831" i="1"/>
  <c r="AB3831" i="1" s="1"/>
  <c r="AB3715" i="1"/>
  <c r="AB3752" i="1"/>
  <c r="AB3846" i="1"/>
  <c r="AB3705" i="1"/>
  <c r="AB3743" i="1"/>
  <c r="AB3751" i="1"/>
  <c r="AB3775" i="1"/>
  <c r="AB3599" i="1"/>
  <c r="AB3615" i="1"/>
  <c r="AB3631" i="1"/>
  <c r="AB3647" i="1"/>
  <c r="AB3663" i="1"/>
  <c r="AB3704" i="1"/>
  <c r="AB3723" i="1"/>
  <c r="AB3728" i="1"/>
  <c r="AB3750" i="1"/>
  <c r="AB3768" i="1"/>
  <c r="AB3785" i="1"/>
  <c r="AB3799" i="1"/>
  <c r="AB3816" i="1"/>
  <c r="AB3848" i="1"/>
  <c r="Z3695" i="1"/>
  <c r="AB3695" i="1" s="1"/>
  <c r="AB3703" i="1"/>
  <c r="AB3713" i="1"/>
  <c r="P3717" i="1"/>
  <c r="AB3717" i="1" s="1"/>
  <c r="Z3722" i="1"/>
  <c r="M3761" i="1"/>
  <c r="AB3761" i="1" s="1"/>
  <c r="AB3776" i="1"/>
  <c r="AB3800" i="1"/>
  <c r="M3809" i="1"/>
  <c r="AB3809" i="1" s="1"/>
  <c r="Z3825" i="1"/>
  <c r="AB3825" i="1" s="1"/>
  <c r="AB3828" i="1"/>
  <c r="AB3832" i="1"/>
  <c r="AB3835" i="1"/>
  <c r="AB3726" i="1"/>
  <c r="S3729" i="1"/>
  <c r="AB3729" i="1" s="1"/>
  <c r="Z3762" i="1"/>
  <c r="Z3774" i="1"/>
  <c r="Z3786" i="1"/>
  <c r="Z3798" i="1"/>
  <c r="Z3810" i="1"/>
  <c r="Z3845" i="1"/>
  <c r="AB3845" i="1" s="1"/>
  <c r="Z3856" i="1"/>
  <c r="AB3868" i="1"/>
  <c r="AB3897" i="1"/>
  <c r="AB3913" i="1"/>
  <c r="AB3939" i="1"/>
  <c r="AB3940" i="1"/>
  <c r="AB4075" i="1"/>
  <c r="AB3718" i="1"/>
  <c r="S3721" i="1"/>
  <c r="AB3721" i="1" s="1"/>
  <c r="P3742" i="1"/>
  <c r="AB3880" i="1"/>
  <c r="AB3883" i="1"/>
  <c r="AB3894" i="1"/>
  <c r="AB3903" i="1"/>
  <c r="AB3904" i="1"/>
  <c r="AB3924" i="1"/>
  <c r="AB3956" i="1"/>
  <c r="AB3957" i="1"/>
  <c r="AB3967" i="1"/>
  <c r="V3720" i="1"/>
  <c r="AB3720" i="1" s="1"/>
  <c r="M3727" i="1"/>
  <c r="AB3727" i="1" s="1"/>
  <c r="S3741" i="1"/>
  <c r="AB3741" i="1" s="1"/>
  <c r="P3856" i="1"/>
  <c r="AB3856" i="1" s="1"/>
  <c r="AB3896" i="1"/>
  <c r="AB3937" i="1"/>
  <c r="AB3947" i="1"/>
  <c r="AB3965" i="1"/>
  <c r="AB4059" i="1"/>
  <c r="P3734" i="1"/>
  <c r="AB3734" i="1" s="1"/>
  <c r="V3740" i="1"/>
  <c r="AB3740" i="1" s="1"/>
  <c r="AB3758" i="1"/>
  <c r="Z3766" i="1"/>
  <c r="AB3766" i="1" s="1"/>
  <c r="Z3778" i="1"/>
  <c r="AB3778" i="1" s="1"/>
  <c r="Z3790" i="1"/>
  <c r="AB3790" i="1" s="1"/>
  <c r="Z3802" i="1"/>
  <c r="AB3802" i="1" s="1"/>
  <c r="Z3814" i="1"/>
  <c r="AB3814" i="1" s="1"/>
  <c r="AB3842" i="1"/>
  <c r="AB3850" i="1"/>
  <c r="AB3867" i="1"/>
  <c r="AB3892" i="1"/>
  <c r="AB3901" i="1"/>
  <c r="AB3920" i="1"/>
  <c r="AB3955" i="1"/>
  <c r="AB3973" i="1"/>
  <c r="AB4035" i="1"/>
  <c r="AB4041" i="1"/>
  <c r="M3719" i="1"/>
  <c r="AB3719" i="1" s="1"/>
  <c r="AB3730" i="1"/>
  <c r="S3733" i="1"/>
  <c r="AB3733" i="1" s="1"/>
  <c r="AB3770" i="1"/>
  <c r="AB3782" i="1"/>
  <c r="AB3794" i="1"/>
  <c r="AB3806" i="1"/>
  <c r="Z3822" i="1"/>
  <c r="AB3822" i="1" s="1"/>
  <c r="Z3834" i="1"/>
  <c r="AB3834" i="1" s="1"/>
  <c r="AB3860" i="1"/>
  <c r="AB3873" i="1"/>
  <c r="AB3927" i="1"/>
  <c r="AB3863" i="1"/>
  <c r="AB3900" i="1"/>
  <c r="AB3919" i="1"/>
  <c r="AB3944" i="1"/>
  <c r="AB3979" i="1"/>
  <c r="AB4011" i="1"/>
  <c r="AB4067" i="1"/>
  <c r="AB3722" i="1"/>
  <c r="S3725" i="1"/>
  <c r="AB3725" i="1" s="1"/>
  <c r="P3746" i="1"/>
  <c r="AB3746" i="1" s="1"/>
  <c r="AB3864" i="1"/>
  <c r="AB3872" i="1"/>
  <c r="AB3951" i="1"/>
  <c r="AB3961" i="1"/>
  <c r="AB3963" i="1"/>
  <c r="AB3742" i="1"/>
  <c r="AB3858" i="1"/>
  <c r="AB3866" i="1"/>
  <c r="AB3925" i="1"/>
  <c r="AB3935" i="1"/>
  <c r="AB3993" i="1"/>
  <c r="P3738" i="1"/>
  <c r="AB3738" i="1" s="1"/>
  <c r="V3744" i="1"/>
  <c r="AB3744" i="1" s="1"/>
  <c r="AB3762" i="1"/>
  <c r="AB3774" i="1"/>
  <c r="AB3786" i="1"/>
  <c r="AB3798" i="1"/>
  <c r="AB3810" i="1"/>
  <c r="Z3818" i="1"/>
  <c r="AB3818" i="1" s="1"/>
  <c r="AB3826" i="1"/>
  <c r="Z3830" i="1"/>
  <c r="AB3830" i="1" s="1"/>
  <c r="AB3838" i="1"/>
  <c r="AB3859" i="1"/>
  <c r="AB3870" i="1"/>
  <c r="AB3936" i="1"/>
  <c r="AB4047" i="1"/>
  <c r="AB4063" i="1"/>
  <c r="AB4082" i="1"/>
  <c r="Z3869" i="1"/>
  <c r="AB3869" i="1" s="1"/>
  <c r="AB3886" i="1"/>
  <c r="Z3893" i="1"/>
  <c r="AB3893" i="1" s="1"/>
  <c r="AB3906" i="1"/>
  <c r="AB3918" i="1"/>
  <c r="AB3930" i="1"/>
  <c r="AB3942" i="1"/>
  <c r="AB3954" i="1"/>
  <c r="Z3974" i="1"/>
  <c r="Z3981" i="1"/>
  <c r="AB3981" i="1" s="1"/>
  <c r="AB3990" i="1"/>
  <c r="Z4000" i="1"/>
  <c r="AB4000" i="1" s="1"/>
  <c r="AB4002" i="1"/>
  <c r="Z4012" i="1"/>
  <c r="AB4012" i="1" s="1"/>
  <c r="AB4014" i="1"/>
  <c r="Z4024" i="1"/>
  <c r="AB4024" i="1" s="1"/>
  <c r="AB4026" i="1"/>
  <c r="Z4036" i="1"/>
  <c r="AB4036" i="1" s="1"/>
  <c r="AB4038" i="1"/>
  <c r="Z4048" i="1"/>
  <c r="AB4048" i="1" s="1"/>
  <c r="AB4050" i="1"/>
  <c r="Z4061" i="1"/>
  <c r="AB4061" i="1" s="1"/>
  <c r="V4076" i="1"/>
  <c r="P4084" i="1"/>
  <c r="V4088" i="1"/>
  <c r="AB4088" i="1" s="1"/>
  <c r="AB4090" i="1"/>
  <c r="M4091" i="1"/>
  <c r="AB4091" i="1" s="1"/>
  <c r="Z4099" i="1"/>
  <c r="S4105" i="1"/>
  <c r="M4109" i="1"/>
  <c r="AB4124" i="1"/>
  <c r="AB4203" i="1"/>
  <c r="AB3970" i="1"/>
  <c r="AB4076" i="1"/>
  <c r="AB4098" i="1"/>
  <c r="AB4158" i="1"/>
  <c r="AB3878" i="1"/>
  <c r="Z3929" i="1"/>
  <c r="AB3929" i="1" s="1"/>
  <c r="Z3941" i="1"/>
  <c r="AB3941" i="1" s="1"/>
  <c r="Z3953" i="1"/>
  <c r="AB3953" i="1" s="1"/>
  <c r="Z3982" i="1"/>
  <c r="AB3982" i="1" s="1"/>
  <c r="Z3989" i="1"/>
  <c r="AB3989" i="1" s="1"/>
  <c r="AB4106" i="1"/>
  <c r="S4121" i="1"/>
  <c r="M4125" i="1"/>
  <c r="AB4125" i="1" s="1"/>
  <c r="AB3898" i="1"/>
  <c r="AB3958" i="1"/>
  <c r="Z3968" i="1"/>
  <c r="AB3968" i="1" s="1"/>
  <c r="Z3969" i="1"/>
  <c r="AB3969" i="1" s="1"/>
  <c r="AB3978" i="1"/>
  <c r="Z4056" i="1"/>
  <c r="AB4056" i="1" s="1"/>
  <c r="AB4058" i="1"/>
  <c r="M4077" i="1"/>
  <c r="V4086" i="1"/>
  <c r="P4108" i="1"/>
  <c r="AB4108" i="1" s="1"/>
  <c r="V4112" i="1"/>
  <c r="AB4112" i="1" s="1"/>
  <c r="AB4114" i="1"/>
  <c r="M4115" i="1"/>
  <c r="AB4115" i="1" s="1"/>
  <c r="Z4123" i="1"/>
  <c r="AB4138" i="1"/>
  <c r="AB4182" i="1"/>
  <c r="Z3861" i="1"/>
  <c r="AB3861" i="1" s="1"/>
  <c r="Z3877" i="1"/>
  <c r="AB3877" i="1" s="1"/>
  <c r="AB3910" i="1"/>
  <c r="AB3922" i="1"/>
  <c r="AB3934" i="1"/>
  <c r="AB3946" i="1"/>
  <c r="Z3976" i="1"/>
  <c r="AB3976" i="1" s="1"/>
  <c r="Z3996" i="1"/>
  <c r="AB3996" i="1" s="1"/>
  <c r="AB3998" i="1"/>
  <c r="Z4008" i="1"/>
  <c r="AB4008" i="1" s="1"/>
  <c r="AB4010" i="1"/>
  <c r="Z4020" i="1"/>
  <c r="AB4020" i="1" s="1"/>
  <c r="AB4022" i="1"/>
  <c r="Z4032" i="1"/>
  <c r="AB4032" i="1" s="1"/>
  <c r="AB4034" i="1"/>
  <c r="Z4044" i="1"/>
  <c r="AB4044" i="1" s="1"/>
  <c r="AB4046" i="1"/>
  <c r="AB4066" i="1"/>
  <c r="Z4079" i="1"/>
  <c r="AB4079" i="1" s="1"/>
  <c r="V4094" i="1"/>
  <c r="P4116" i="1"/>
  <c r="AB4116" i="1" s="1"/>
  <c r="V4120" i="1"/>
  <c r="AB4120" i="1" s="1"/>
  <c r="AB4122" i="1"/>
  <c r="M4123" i="1"/>
  <c r="AB4123" i="1" s="1"/>
  <c r="AB3890" i="1"/>
  <c r="Z3857" i="1"/>
  <c r="AB3857" i="1" s="1"/>
  <c r="Z3909" i="1"/>
  <c r="AB3909" i="1" s="1"/>
  <c r="Z3921" i="1"/>
  <c r="AB3921" i="1" s="1"/>
  <c r="Z3933" i="1"/>
  <c r="AB3933" i="1" s="1"/>
  <c r="Z3945" i="1"/>
  <c r="AB3945" i="1" s="1"/>
  <c r="AB3962" i="1"/>
  <c r="Z3984" i="1"/>
  <c r="AB3984" i="1" s="1"/>
  <c r="Z3997" i="1"/>
  <c r="AB3997" i="1" s="1"/>
  <c r="Z4009" i="1"/>
  <c r="AB4009" i="1" s="1"/>
  <c r="Z4021" i="1"/>
  <c r="AB4021" i="1" s="1"/>
  <c r="Z4033" i="1"/>
  <c r="AB4033" i="1" s="1"/>
  <c r="Z4045" i="1"/>
  <c r="AB4045" i="1" s="1"/>
  <c r="V4110" i="1"/>
  <c r="AB3882" i="1"/>
  <c r="AB4072" i="1"/>
  <c r="AB4084" i="1"/>
  <c r="AB3874" i="1"/>
  <c r="AB3902" i="1"/>
  <c r="AB3914" i="1"/>
  <c r="AB3926" i="1"/>
  <c r="AB3938" i="1"/>
  <c r="AB3950" i="1"/>
  <c r="AB3974" i="1"/>
  <c r="AB3994" i="1"/>
  <c r="AB4006" i="1"/>
  <c r="AB4018" i="1"/>
  <c r="AB4030" i="1"/>
  <c r="Z4040" i="1"/>
  <c r="AB4040" i="1" s="1"/>
  <c r="AB4042" i="1"/>
  <c r="AB4054" i="1"/>
  <c r="S4077" i="1"/>
  <c r="AB4092" i="1"/>
  <c r="V4126" i="1"/>
  <c r="AB4212" i="1"/>
  <c r="Z3881" i="1"/>
  <c r="AB3881" i="1" s="1"/>
  <c r="AB3966" i="1"/>
  <c r="Z3972" i="1"/>
  <c r="AB3972" i="1" s="1"/>
  <c r="Z3986" i="1"/>
  <c r="AB3986" i="1" s="1"/>
  <c r="P4074" i="1"/>
  <c r="AB4074" i="1" s="1"/>
  <c r="S4081" i="1"/>
  <c r="AB4081" i="1" s="1"/>
  <c r="M4085" i="1"/>
  <c r="AB4085" i="1" s="1"/>
  <c r="AB4100" i="1"/>
  <c r="AB4140" i="1"/>
  <c r="V4129" i="1"/>
  <c r="V4130" i="1"/>
  <c r="P4167" i="1"/>
  <c r="AB4167" i="1" s="1"/>
  <c r="Z4169" i="1"/>
  <c r="AB4195" i="1"/>
  <c r="V4217" i="1"/>
  <c r="AB4217" i="1" s="1"/>
  <c r="AB4218" i="1"/>
  <c r="AB4221" i="1"/>
  <c r="AB4299" i="1"/>
  <c r="V4081" i="1"/>
  <c r="V4089" i="1"/>
  <c r="AB4089" i="1" s="1"/>
  <c r="V4097" i="1"/>
  <c r="AB4097" i="1" s="1"/>
  <c r="V4105" i="1"/>
  <c r="AB4105" i="1" s="1"/>
  <c r="V4113" i="1"/>
  <c r="AB4113" i="1" s="1"/>
  <c r="V4121" i="1"/>
  <c r="AB4121" i="1" s="1"/>
  <c r="V4133" i="1"/>
  <c r="V4134" i="1"/>
  <c r="AB4134" i="1" s="1"/>
  <c r="S4154" i="1"/>
  <c r="AB4154" i="1" s="1"/>
  <c r="M4185" i="1"/>
  <c r="M4209" i="1"/>
  <c r="AB4190" i="1"/>
  <c r="AB4215" i="1"/>
  <c r="AB4136" i="1"/>
  <c r="V4142" i="1"/>
  <c r="V4150" i="1"/>
  <c r="AB4150" i="1" s="1"/>
  <c r="M4161" i="1"/>
  <c r="AB4161" i="1" s="1"/>
  <c r="V4193" i="1"/>
  <c r="AB4193" i="1" s="1"/>
  <c r="AB4206" i="1"/>
  <c r="AB4214" i="1"/>
  <c r="M4216" i="1"/>
  <c r="AB4216" i="1" s="1"/>
  <c r="AB4225" i="1"/>
  <c r="AB4235" i="1"/>
  <c r="Z4081" i="1"/>
  <c r="P4087" i="1"/>
  <c r="AB4087" i="1" s="1"/>
  <c r="Z4089" i="1"/>
  <c r="P4095" i="1"/>
  <c r="AB4095" i="1" s="1"/>
  <c r="Z4097" i="1"/>
  <c r="P4103" i="1"/>
  <c r="AB4103" i="1" s="1"/>
  <c r="Z4105" i="1"/>
  <c r="P4111" i="1"/>
  <c r="AB4111" i="1" s="1"/>
  <c r="Z4113" i="1"/>
  <c r="P4119" i="1"/>
  <c r="AB4119" i="1" s="1"/>
  <c r="Z4121" i="1"/>
  <c r="P4127" i="1"/>
  <c r="AB4127" i="1" s="1"/>
  <c r="M4129" i="1"/>
  <c r="AB4129" i="1" s="1"/>
  <c r="Z4139" i="1"/>
  <c r="AB4139" i="1" s="1"/>
  <c r="AB4141" i="1"/>
  <c r="AB4142" i="1"/>
  <c r="AB4151" i="1"/>
  <c r="AB4157" i="1"/>
  <c r="M4160" i="1"/>
  <c r="AB4160" i="1" s="1"/>
  <c r="P4184" i="1"/>
  <c r="AB4184" i="1" s="1"/>
  <c r="AB4189" i="1"/>
  <c r="AB4194" i="1"/>
  <c r="P4208" i="1"/>
  <c r="AB4208" i="1" s="1"/>
  <c r="AB4220" i="1"/>
  <c r="S4086" i="1"/>
  <c r="AB4086" i="1" s="1"/>
  <c r="S4094" i="1"/>
  <c r="AB4094" i="1" s="1"/>
  <c r="S4102" i="1"/>
  <c r="AB4102" i="1" s="1"/>
  <c r="S4110" i="1"/>
  <c r="AB4110" i="1" s="1"/>
  <c r="S4118" i="1"/>
  <c r="AB4118" i="1" s="1"/>
  <c r="S4126" i="1"/>
  <c r="AB4126" i="1" s="1"/>
  <c r="M4132" i="1"/>
  <c r="AB4132" i="1" s="1"/>
  <c r="M4133" i="1"/>
  <c r="AB4133" i="1" s="1"/>
  <c r="AB4147" i="1"/>
  <c r="AB4156" i="1"/>
  <c r="V4174" i="1"/>
  <c r="AB4175" i="1"/>
  <c r="AB4181" i="1"/>
  <c r="M4192" i="1"/>
  <c r="AB4192" i="1" s="1"/>
  <c r="AB4205" i="1"/>
  <c r="AB4213" i="1"/>
  <c r="AB4174" i="1"/>
  <c r="AB4188" i="1"/>
  <c r="AB4199" i="1"/>
  <c r="V4085" i="1"/>
  <c r="V4093" i="1"/>
  <c r="AB4093" i="1" s="1"/>
  <c r="V4101" i="1"/>
  <c r="AB4101" i="1" s="1"/>
  <c r="V4109" i="1"/>
  <c r="AB4109" i="1" s="1"/>
  <c r="V4117" i="1"/>
  <c r="AB4117" i="1" s="1"/>
  <c r="V4125" i="1"/>
  <c r="P4132" i="1"/>
  <c r="M4144" i="1"/>
  <c r="AB4144" i="1" s="1"/>
  <c r="AB4146" i="1"/>
  <c r="AB4149" i="1"/>
  <c r="V4166" i="1"/>
  <c r="AB4166" i="1" s="1"/>
  <c r="AB4171" i="1"/>
  <c r="Z4179" i="1"/>
  <c r="AB4179" i="1" s="1"/>
  <c r="Z4180" i="1"/>
  <c r="AB4180" i="1" s="1"/>
  <c r="P4183" i="1"/>
  <c r="AB4183" i="1" s="1"/>
  <c r="AB4187" i="1"/>
  <c r="P4191" i="1"/>
  <c r="AB4191" i="1" s="1"/>
  <c r="AB4198" i="1"/>
  <c r="AB4204" i="1"/>
  <c r="Z4204" i="1"/>
  <c r="P4207" i="1"/>
  <c r="AB4207" i="1" s="1"/>
  <c r="Z4073" i="1"/>
  <c r="AB4073" i="1" s="1"/>
  <c r="P4135" i="1"/>
  <c r="AB4135" i="1" s="1"/>
  <c r="P4143" i="1"/>
  <c r="AB4143" i="1" s="1"/>
  <c r="Z4145" i="1"/>
  <c r="AB4145" i="1" s="1"/>
  <c r="AB4165" i="1"/>
  <c r="V4169" i="1"/>
  <c r="AB4169" i="1" s="1"/>
  <c r="AB4173" i="1"/>
  <c r="Z4177" i="1"/>
  <c r="AB4177" i="1" s="1"/>
  <c r="S4183" i="1"/>
  <c r="V4185" i="1"/>
  <c r="V4209" i="1"/>
  <c r="AB4256" i="1"/>
  <c r="Z4069" i="1"/>
  <c r="AB4069" i="1" s="1"/>
  <c r="P4083" i="1"/>
  <c r="AB4083" i="1" s="1"/>
  <c r="Z4085" i="1"/>
  <c r="P4091" i="1"/>
  <c r="Z4093" i="1"/>
  <c r="P4099" i="1"/>
  <c r="AB4099" i="1" s="1"/>
  <c r="Z4101" i="1"/>
  <c r="P4107" i="1"/>
  <c r="AB4107" i="1" s="1"/>
  <c r="Z4109" i="1"/>
  <c r="P4115" i="1"/>
  <c r="Z4117" i="1"/>
  <c r="P4123" i="1"/>
  <c r="Z4125" i="1"/>
  <c r="S4130" i="1"/>
  <c r="AB4130" i="1" s="1"/>
  <c r="S4131" i="1"/>
  <c r="AB4131" i="1" s="1"/>
  <c r="S4159" i="1"/>
  <c r="AB4159" i="1" s="1"/>
  <c r="M4168" i="1"/>
  <c r="AB4168" i="1" s="1"/>
  <c r="AB4170" i="1"/>
  <c r="AB4185" i="1"/>
  <c r="Z4201" i="1"/>
  <c r="AB4201" i="1" s="1"/>
  <c r="AB4209" i="1"/>
  <c r="AB4227" i="1"/>
  <c r="AB4232" i="1"/>
  <c r="AB4253" i="1"/>
  <c r="AB4263" i="1"/>
  <c r="AB4226" i="1"/>
  <c r="P4240" i="1"/>
  <c r="M4249" i="1"/>
  <c r="AB4249" i="1" s="1"/>
  <c r="AB4297" i="1"/>
  <c r="AB4316" i="1"/>
  <c r="P4336" i="1"/>
  <c r="AB4336" i="1" s="1"/>
  <c r="AB4402" i="1"/>
  <c r="AB4416" i="1"/>
  <c r="AB4453" i="1"/>
  <c r="P4244" i="1"/>
  <c r="P4272" i="1"/>
  <c r="AB4301" i="1"/>
  <c r="P4320" i="1"/>
  <c r="AB4320" i="1" s="1"/>
  <c r="P4364" i="1"/>
  <c r="AB4364" i="1" s="1"/>
  <c r="AB4383" i="1"/>
  <c r="AB4414" i="1"/>
  <c r="AB4415" i="1"/>
  <c r="P4450" i="1"/>
  <c r="AB4294" i="1"/>
  <c r="AB4230" i="1"/>
  <c r="AB4231" i="1"/>
  <c r="AB4293" i="1"/>
  <c r="AB4322" i="1"/>
  <c r="AB4326" i="1"/>
  <c r="AB4327" i="1"/>
  <c r="AB4413" i="1"/>
  <c r="P4224" i="1"/>
  <c r="AB4224" i="1" s="1"/>
  <c r="AB4234" i="1"/>
  <c r="S4243" i="1"/>
  <c r="AB4243" i="1" s="1"/>
  <c r="AB4311" i="1"/>
  <c r="P4352" i="1"/>
  <c r="AB4352" i="1" s="1"/>
  <c r="S4439" i="1"/>
  <c r="S4223" i="1"/>
  <c r="AB4223" i="1" s="1"/>
  <c r="AB4236" i="1"/>
  <c r="AB4246" i="1"/>
  <c r="S4258" i="1"/>
  <c r="AB4270" i="1"/>
  <c r="AB4292" i="1"/>
  <c r="P4332" i="1"/>
  <c r="AB4332" i="1" s="1"/>
  <c r="P4390" i="1"/>
  <c r="AB4394" i="1"/>
  <c r="S4397" i="1"/>
  <c r="AB4397" i="1" s="1"/>
  <c r="P4438" i="1"/>
  <c r="AB4269" i="1"/>
  <c r="AB4278" i="1"/>
  <c r="AB4279" i="1"/>
  <c r="AB4283" i="1"/>
  <c r="AB4284" i="1"/>
  <c r="AB4288" i="1"/>
  <c r="AB4296" i="1"/>
  <c r="AB4308" i="1"/>
  <c r="AB4325" i="1"/>
  <c r="P4360" i="1"/>
  <c r="AB4360" i="1" s="1"/>
  <c r="AB4274" i="1"/>
  <c r="AB4254" i="1"/>
  <c r="AB4255" i="1"/>
  <c r="AB4273" i="1"/>
  <c r="AB4287" i="1"/>
  <c r="AB4307" i="1"/>
  <c r="AB4318" i="1"/>
  <c r="P4368" i="1"/>
  <c r="AB4368" i="1" s="1"/>
  <c r="S4378" i="1"/>
  <c r="AB4378" i="1" s="1"/>
  <c r="P4388" i="1"/>
  <c r="AB4467" i="1"/>
  <c r="Z4240" i="1"/>
  <c r="AB4240" i="1" s="1"/>
  <c r="M4241" i="1"/>
  <c r="AB4241" i="1" s="1"/>
  <c r="Z4244" i="1"/>
  <c r="AB4244" i="1" s="1"/>
  <c r="M4245" i="1"/>
  <c r="AB4245" i="1" s="1"/>
  <c r="AB4250" i="1"/>
  <c r="AB4258" i="1"/>
  <c r="AB4260" i="1"/>
  <c r="AB4264" i="1"/>
  <c r="Z4268" i="1"/>
  <c r="AB4268" i="1" s="1"/>
  <c r="AB4272" i="1"/>
  <c r="AB4277" i="1"/>
  <c r="M4321" i="1"/>
  <c r="AB4321" i="1" s="1"/>
  <c r="P4348" i="1"/>
  <c r="AB4348" i="1" s="1"/>
  <c r="P4387" i="1"/>
  <c r="AB4387" i="1" s="1"/>
  <c r="AB4248" i="1"/>
  <c r="AB4298" i="1"/>
  <c r="AB4302" i="1"/>
  <c r="AB4303" i="1"/>
  <c r="AB4306" i="1"/>
  <c r="AB4317" i="1"/>
  <c r="P4375" i="1"/>
  <c r="AB4375" i="1" s="1"/>
  <c r="S4401" i="1"/>
  <c r="AB4401" i="1" s="1"/>
  <c r="AB4422" i="1"/>
  <c r="M4423" i="1"/>
  <c r="AB4329" i="1"/>
  <c r="V4374" i="1"/>
  <c r="AB4374" i="1" s="1"/>
  <c r="AB4377" i="1"/>
  <c r="M4381" i="1"/>
  <c r="AB4381" i="1" s="1"/>
  <c r="Z4403" i="1"/>
  <c r="AB4403" i="1" s="1"/>
  <c r="AB4406" i="1"/>
  <c r="M4421" i="1"/>
  <c r="AB4480" i="1"/>
  <c r="Z4481" i="1"/>
  <c r="P4509" i="1"/>
  <c r="AB4509" i="1" s="1"/>
  <c r="S4513" i="1"/>
  <c r="AB4513" i="1" s="1"/>
  <c r="AB4391" i="1"/>
  <c r="AB4452" i="1"/>
  <c r="AB4458" i="1"/>
  <c r="AB4334" i="1"/>
  <c r="AB4338" i="1"/>
  <c r="AB4342" i="1"/>
  <c r="AB4346" i="1"/>
  <c r="AB4350" i="1"/>
  <c r="AB4354" i="1"/>
  <c r="AB4358" i="1"/>
  <c r="AB4362" i="1"/>
  <c r="AB4366" i="1"/>
  <c r="AB4370" i="1"/>
  <c r="AB4388" i="1"/>
  <c r="V4396" i="1"/>
  <c r="AB4410" i="1"/>
  <c r="V4418" i="1"/>
  <c r="AB4479" i="1"/>
  <c r="AB4333" i="1"/>
  <c r="AB4337" i="1"/>
  <c r="AB4341" i="1"/>
  <c r="AB4345" i="1"/>
  <c r="AB4349" i="1"/>
  <c r="AB4353" i="1"/>
  <c r="AB4357" i="1"/>
  <c r="AB4361" i="1"/>
  <c r="AB4365" i="1"/>
  <c r="AB4369" i="1"/>
  <c r="AB4373" i="1"/>
  <c r="M4399" i="1"/>
  <c r="AB4420" i="1"/>
  <c r="AB4385" i="1"/>
  <c r="AB4386" i="1"/>
  <c r="Z4387" i="1"/>
  <c r="S4393" i="1"/>
  <c r="AB4393" i="1" s="1"/>
  <c r="AB4396" i="1"/>
  <c r="AB4411" i="1"/>
  <c r="AB4431" i="1"/>
  <c r="AB4478" i="1"/>
  <c r="AB4408" i="1"/>
  <c r="AB4432" i="1"/>
  <c r="Z4436" i="1"/>
  <c r="AB4436" i="1" s="1"/>
  <c r="M4438" i="1"/>
  <c r="AB4438" i="1" s="1"/>
  <c r="AB4473" i="1"/>
  <c r="Z4495" i="1"/>
  <c r="AB4495" i="1" s="1"/>
  <c r="AB4521" i="1"/>
  <c r="AB4522" i="1"/>
  <c r="AB4493" i="1"/>
  <c r="AB4475" i="1"/>
  <c r="AB4492" i="1"/>
  <c r="AB4380" i="1"/>
  <c r="AB4404" i="1"/>
  <c r="Z4378" i="1"/>
  <c r="S4387" i="1"/>
  <c r="S4409" i="1"/>
  <c r="AB4409" i="1" s="1"/>
  <c r="Z4412" i="1"/>
  <c r="Z4421" i="1"/>
  <c r="AB4421" i="1" s="1"/>
  <c r="P4448" i="1"/>
  <c r="AB4465" i="1"/>
  <c r="AB4481" i="1"/>
  <c r="P4486" i="1"/>
  <c r="S4379" i="1"/>
  <c r="AB4379" i="1" s="1"/>
  <c r="V4428" i="1"/>
  <c r="P4446" i="1"/>
  <c r="AB4446" i="1" s="1"/>
  <c r="S4448" i="1"/>
  <c r="M4454" i="1"/>
  <c r="AB4454" i="1" s="1"/>
  <c r="AB4463" i="1"/>
  <c r="AB4503" i="1"/>
  <c r="AB4514" i="1"/>
  <c r="AB4491" i="1"/>
  <c r="AB4559" i="1"/>
  <c r="P4392" i="1"/>
  <c r="AB4392" i="1" s="1"/>
  <c r="AB4400" i="1"/>
  <c r="P4418" i="1"/>
  <c r="AB4418" i="1" s="1"/>
  <c r="V4424" i="1"/>
  <c r="AB4424" i="1" s="1"/>
  <c r="AB4426" i="1"/>
  <c r="AB4428" i="1"/>
  <c r="P4434" i="1"/>
  <c r="Z4440" i="1"/>
  <c r="AB4440" i="1" s="1"/>
  <c r="Z4442" i="1"/>
  <c r="AB4442" i="1" s="1"/>
  <c r="V4448" i="1"/>
  <c r="P4454" i="1"/>
  <c r="S4455" i="1"/>
  <c r="AB4459" i="1"/>
  <c r="AB4549" i="1"/>
  <c r="AB4469" i="1"/>
  <c r="P4384" i="1"/>
  <c r="AB4384" i="1" s="1"/>
  <c r="V4390" i="1"/>
  <c r="Z4399" i="1"/>
  <c r="S4417" i="1"/>
  <c r="AB4417" i="1" s="1"/>
  <c r="P4430" i="1"/>
  <c r="AB4430" i="1" s="1"/>
  <c r="AB4468" i="1"/>
  <c r="M4471" i="1"/>
  <c r="AB4471" i="1" s="1"/>
  <c r="AB4483" i="1"/>
  <c r="AB4486" i="1"/>
  <c r="P4376" i="1"/>
  <c r="AB4376" i="1" s="1"/>
  <c r="V4382" i="1"/>
  <c r="AB4382" i="1" s="1"/>
  <c r="M4389" i="1"/>
  <c r="AB4389" i="1" s="1"/>
  <c r="V4419" i="1"/>
  <c r="AB4423" i="1"/>
  <c r="Z4438" i="1"/>
  <c r="S4444" i="1"/>
  <c r="AB4444" i="1" s="1"/>
  <c r="Z4457" i="1"/>
  <c r="AB4457" i="1" s="1"/>
  <c r="P4490" i="1"/>
  <c r="AB4490" i="1" s="1"/>
  <c r="M4511" i="1"/>
  <c r="AB4511" i="1" s="1"/>
  <c r="AB4519" i="1"/>
  <c r="AB4520" i="1"/>
  <c r="AB4504" i="1"/>
  <c r="P4535" i="1"/>
  <c r="AB4535" i="1" s="1"/>
  <c r="S4569" i="1"/>
  <c r="AB4569" i="1" s="1"/>
  <c r="AB4525" i="1"/>
  <c r="AB4532" i="1"/>
  <c r="AB4557" i="1"/>
  <c r="AB4558" i="1"/>
  <c r="AB4585" i="1"/>
  <c r="AB4434" i="1"/>
  <c r="AB4450" i="1"/>
  <c r="AB4578" i="1"/>
  <c r="AB4472" i="1"/>
  <c r="AB4508" i="1"/>
  <c r="AB4530" i="1"/>
  <c r="AB4563" i="1"/>
  <c r="AB4564" i="1"/>
  <c r="AB4571" i="1"/>
  <c r="AB4590" i="1"/>
  <c r="V4412" i="1"/>
  <c r="AB4412" i="1" s="1"/>
  <c r="M4419" i="1"/>
  <c r="AB4419" i="1" s="1"/>
  <c r="S4425" i="1"/>
  <c r="AB4425" i="1" s="1"/>
  <c r="M4435" i="1"/>
  <c r="AB4435" i="1" s="1"/>
  <c r="S4441" i="1"/>
  <c r="AB4441" i="1" s="1"/>
  <c r="M4451" i="1"/>
  <c r="AB4451" i="1" s="1"/>
  <c r="AB4474" i="1"/>
  <c r="AB4484" i="1"/>
  <c r="AB4507" i="1"/>
  <c r="AB4516" i="1"/>
  <c r="AB4517" i="1"/>
  <c r="Z4538" i="1"/>
  <c r="M4539" i="1"/>
  <c r="M4439" i="1"/>
  <c r="AB4439" i="1" s="1"/>
  <c r="S4445" i="1"/>
  <c r="AB4445" i="1" s="1"/>
  <c r="M4455" i="1"/>
  <c r="AB4455" i="1" s="1"/>
  <c r="AB4482" i="1"/>
  <c r="AB4488" i="1"/>
  <c r="AB4496" i="1"/>
  <c r="AB4498" i="1"/>
  <c r="AB4502" i="1"/>
  <c r="Z4506" i="1"/>
  <c r="AB4506" i="1" s="1"/>
  <c r="AB4515" i="1"/>
  <c r="V4553" i="1"/>
  <c r="AB4561" i="1"/>
  <c r="M4427" i="1"/>
  <c r="AB4427" i="1" s="1"/>
  <c r="S4433" i="1"/>
  <c r="AB4433" i="1" s="1"/>
  <c r="M4443" i="1"/>
  <c r="AB4443" i="1" s="1"/>
  <c r="S4449" i="1"/>
  <c r="AB4449" i="1" s="1"/>
  <c r="AB4462" i="1"/>
  <c r="AB4464" i="1"/>
  <c r="M4487" i="1"/>
  <c r="AB4487" i="1" s="1"/>
  <c r="P4510" i="1"/>
  <c r="AB4510" i="1" s="1"/>
  <c r="V4526" i="1"/>
  <c r="AB4533" i="1"/>
  <c r="M4531" i="1"/>
  <c r="AB4531" i="1" s="1"/>
  <c r="P4537" i="1"/>
  <c r="AB4537" i="1" s="1"/>
  <c r="P4550" i="1"/>
  <c r="AB4550" i="1" s="1"/>
  <c r="S4552" i="1"/>
  <c r="AB4552" i="1" s="1"/>
  <c r="Z4555" i="1"/>
  <c r="V4607" i="1"/>
  <c r="V4619" i="1"/>
  <c r="V4631" i="1"/>
  <c r="AB4660" i="1"/>
  <c r="AB4670" i="1"/>
  <c r="M4524" i="1"/>
  <c r="S4538" i="1"/>
  <c r="AB4538" i="1" s="1"/>
  <c r="AB4554" i="1"/>
  <c r="M4555" i="1"/>
  <c r="AB4555" i="1" s="1"/>
  <c r="S4562" i="1"/>
  <c r="AB4562" i="1" s="1"/>
  <c r="M4582" i="1"/>
  <c r="AB4595" i="1"/>
  <c r="P4526" i="1"/>
  <c r="AB4526" i="1" s="1"/>
  <c r="P4528" i="1"/>
  <c r="S4536" i="1"/>
  <c r="AB4540" i="1"/>
  <c r="AB4553" i="1"/>
  <c r="M4572" i="1"/>
  <c r="AB4674" i="1"/>
  <c r="AB4539" i="1"/>
  <c r="S4584" i="1"/>
  <c r="AB4635" i="1"/>
  <c r="AB4560" i="1"/>
  <c r="Z4562" i="1"/>
  <c r="AB4565" i="1"/>
  <c r="AB4576" i="1"/>
  <c r="AB4586" i="1"/>
  <c r="AB4599" i="1"/>
  <c r="P4637" i="1"/>
  <c r="V4639" i="1"/>
  <c r="AB4639" i="1" s="1"/>
  <c r="AB4643" i="1"/>
  <c r="AB4663" i="1"/>
  <c r="AB4605" i="1"/>
  <c r="AB4617" i="1"/>
  <c r="AB4629" i="1"/>
  <c r="AB4656" i="1"/>
  <c r="V4523" i="1"/>
  <c r="AB4527" i="1"/>
  <c r="AB4547" i="1"/>
  <c r="M4548" i="1"/>
  <c r="AB4556" i="1"/>
  <c r="AB4574" i="1"/>
  <c r="M4598" i="1"/>
  <c r="P4606" i="1"/>
  <c r="P4618" i="1"/>
  <c r="AB4618" i="1" s="1"/>
  <c r="P4630" i="1"/>
  <c r="AB4630" i="1" s="1"/>
  <c r="S4636" i="1"/>
  <c r="AB4636" i="1" s="1"/>
  <c r="AB4654" i="1"/>
  <c r="AB4655" i="1"/>
  <c r="AB4524" i="1"/>
  <c r="AB4545" i="1"/>
  <c r="AB4546" i="1"/>
  <c r="AB4603" i="1"/>
  <c r="AB4615" i="1"/>
  <c r="AB4627" i="1"/>
  <c r="AB4647" i="1"/>
  <c r="V4534" i="1"/>
  <c r="AB4534" i="1" s="1"/>
  <c r="AB4568" i="1"/>
  <c r="M4575" i="1"/>
  <c r="AB4575" i="1" s="1"/>
  <c r="AB4580" i="1"/>
  <c r="S4589" i="1"/>
  <c r="AB4589" i="1" s="1"/>
  <c r="P4594" i="1"/>
  <c r="P4602" i="1"/>
  <c r="AB4608" i="1"/>
  <c r="M4611" i="1"/>
  <c r="AB4611" i="1" s="1"/>
  <c r="P4614" i="1"/>
  <c r="AB4620" i="1"/>
  <c r="M4623" i="1"/>
  <c r="AB4623" i="1" s="1"/>
  <c r="P4626" i="1"/>
  <c r="AB4626" i="1" s="1"/>
  <c r="M4646" i="1"/>
  <c r="AB4662" i="1"/>
  <c r="AB4714" i="1"/>
  <c r="AB4548" i="1"/>
  <c r="AB4659" i="1"/>
  <c r="AB4730" i="1"/>
  <c r="S4523" i="1"/>
  <c r="AB4523" i="1" s="1"/>
  <c r="AB4528" i="1"/>
  <c r="M4579" i="1"/>
  <c r="AB4579" i="1" s="1"/>
  <c r="AB4584" i="1"/>
  <c r="S4597" i="1"/>
  <c r="AB4597" i="1" s="1"/>
  <c r="S4601" i="1"/>
  <c r="AB4601" i="1" s="1"/>
  <c r="V4604" i="1"/>
  <c r="AB4606" i="1"/>
  <c r="S4613" i="1"/>
  <c r="AB4613" i="1" s="1"/>
  <c r="V4616" i="1"/>
  <c r="S4625" i="1"/>
  <c r="AB4625" i="1" s="1"/>
  <c r="V4628" i="1"/>
  <c r="AB4637" i="1"/>
  <c r="M4642" i="1"/>
  <c r="M4666" i="1"/>
  <c r="AB4738" i="1"/>
  <c r="S4531" i="1"/>
  <c r="AB4536" i="1"/>
  <c r="S4573" i="1"/>
  <c r="AB4573" i="1" s="1"/>
  <c r="M4583" i="1"/>
  <c r="AB4583" i="1" s="1"/>
  <c r="AB4588" i="1"/>
  <c r="AB4604" i="1"/>
  <c r="M4607" i="1"/>
  <c r="AB4607" i="1" s="1"/>
  <c r="P4610" i="1"/>
  <c r="AB4610" i="1" s="1"/>
  <c r="AB4616" i="1"/>
  <c r="M4619" i="1"/>
  <c r="AB4619" i="1" s="1"/>
  <c r="P4622" i="1"/>
  <c r="AB4622" i="1" s="1"/>
  <c r="AB4628" i="1"/>
  <c r="M4631" i="1"/>
  <c r="AB4631" i="1" s="1"/>
  <c r="S4633" i="1"/>
  <c r="P4642" i="1"/>
  <c r="AB4650" i="1"/>
  <c r="S4680" i="1"/>
  <c r="AB4699" i="1"/>
  <c r="M4529" i="1"/>
  <c r="AB4529" i="1" s="1"/>
  <c r="AB4544" i="1"/>
  <c r="S4577" i="1"/>
  <c r="AB4577" i="1" s="1"/>
  <c r="M4587" i="1"/>
  <c r="AB4587" i="1" s="1"/>
  <c r="AB4592" i="1"/>
  <c r="AB4594" i="1"/>
  <c r="V4596" i="1"/>
  <c r="V4600" i="1"/>
  <c r="AB4600" i="1" s="1"/>
  <c r="AB4602" i="1"/>
  <c r="S4609" i="1"/>
  <c r="AB4609" i="1" s="1"/>
  <c r="V4612" i="1"/>
  <c r="AB4612" i="1" s="1"/>
  <c r="AB4614" i="1"/>
  <c r="S4621" i="1"/>
  <c r="AB4621" i="1" s="1"/>
  <c r="V4624" i="1"/>
  <c r="AB4624" i="1" s="1"/>
  <c r="P4638" i="1"/>
  <c r="AB4638" i="1" s="1"/>
  <c r="P4641" i="1"/>
  <c r="P4665" i="1"/>
  <c r="AB4572" i="1"/>
  <c r="P4582" i="1"/>
  <c r="AB4582" i="1" s="1"/>
  <c r="AB4596" i="1"/>
  <c r="AB4598" i="1"/>
  <c r="S4632" i="1"/>
  <c r="AB4632" i="1" s="1"/>
  <c r="P4661" i="1"/>
  <c r="AB4661" i="1" s="1"/>
  <c r="AB4690" i="1"/>
  <c r="S4695" i="1"/>
  <c r="AB4695" i="1" s="1"/>
  <c r="AB4800" i="1"/>
  <c r="AB4771" i="1"/>
  <c r="S4712" i="1"/>
  <c r="AB4712" i="1" s="1"/>
  <c r="V4715" i="1"/>
  <c r="P4721" i="1"/>
  <c r="AB4737" i="1"/>
  <c r="AB4642" i="1"/>
  <c r="V4644" i="1"/>
  <c r="AB4644" i="1" s="1"/>
  <c r="S4648" i="1"/>
  <c r="AB4648" i="1" s="1"/>
  <c r="S4649" i="1"/>
  <c r="AB4649" i="1" s="1"/>
  <c r="P4653" i="1"/>
  <c r="AB4653" i="1" s="1"/>
  <c r="AB4665" i="1"/>
  <c r="AB4666" i="1"/>
  <c r="AB4668" i="1"/>
  <c r="V4678" i="1"/>
  <c r="AB4678" i="1" s="1"/>
  <c r="P4685" i="1"/>
  <c r="S4688" i="1"/>
  <c r="AB4688" i="1" s="1"/>
  <c r="M4697" i="1"/>
  <c r="AB4697" i="1" s="1"/>
  <c r="S4703" i="1"/>
  <c r="AB4703" i="1" s="1"/>
  <c r="AB4769" i="1"/>
  <c r="AB4675" i="1"/>
  <c r="P4633" i="1"/>
  <c r="AB4646" i="1"/>
  <c r="V4648" i="1"/>
  <c r="S4652" i="1"/>
  <c r="AB4652" i="1" s="1"/>
  <c r="P4657" i="1"/>
  <c r="AB4680" i="1"/>
  <c r="M4681" i="1"/>
  <c r="AB4681" i="1" s="1"/>
  <c r="AB4801" i="1"/>
  <c r="AB4817" i="1"/>
  <c r="AB4633" i="1"/>
  <c r="AB4634" i="1"/>
  <c r="V4636" i="1"/>
  <c r="S4640" i="1"/>
  <c r="AB4640" i="1" s="1"/>
  <c r="S4641" i="1"/>
  <c r="AB4641" i="1" s="1"/>
  <c r="P4645" i="1"/>
  <c r="AB4645" i="1" s="1"/>
  <c r="AB4657" i="1"/>
  <c r="AB4658" i="1"/>
  <c r="S4664" i="1"/>
  <c r="AB4664" i="1" s="1"/>
  <c r="AB4683" i="1"/>
  <c r="AB4721" i="1"/>
  <c r="S4744" i="1"/>
  <c r="AB4744" i="1" s="1"/>
  <c r="S4768" i="1"/>
  <c r="AB4706" i="1"/>
  <c r="AB4766" i="1"/>
  <c r="AB4770" i="1"/>
  <c r="AB4805" i="1"/>
  <c r="AB4826" i="1"/>
  <c r="AB4907" i="1"/>
  <c r="M4669" i="1"/>
  <c r="AB4669" i="1" s="1"/>
  <c r="S4679" i="1"/>
  <c r="AB4679" i="1" s="1"/>
  <c r="AB4687" i="1"/>
  <c r="M4705" i="1"/>
  <c r="AB4705" i="1" s="1"/>
  <c r="S4727" i="1"/>
  <c r="AB4727" i="1" s="1"/>
  <c r="AB4755" i="1"/>
  <c r="AB4767" i="1"/>
  <c r="AB4789" i="1"/>
  <c r="AB4792" i="1"/>
  <c r="S4848" i="1"/>
  <c r="AB4851" i="1"/>
  <c r="V4851" i="1"/>
  <c r="AB4858" i="1"/>
  <c r="V4719" i="1"/>
  <c r="AB4719" i="1" s="1"/>
  <c r="AB4754" i="1"/>
  <c r="AB4762" i="1"/>
  <c r="M4777" i="1"/>
  <c r="AB4777" i="1" s="1"/>
  <c r="P4785" i="1"/>
  <c r="AB4785" i="1" s="1"/>
  <c r="AB4856" i="1"/>
  <c r="AB4879" i="1"/>
  <c r="AB4857" i="1"/>
  <c r="AB4859" i="1"/>
  <c r="AB4672" i="1"/>
  <c r="M4685" i="1"/>
  <c r="AB4685" i="1" s="1"/>
  <c r="M4686" i="1"/>
  <c r="AB4686" i="1" s="1"/>
  <c r="V4695" i="1"/>
  <c r="AB4715" i="1"/>
  <c r="AB4722" i="1"/>
  <c r="AB4731" i="1"/>
  <c r="P4772" i="1"/>
  <c r="AB4772" i="1" s="1"/>
  <c r="AB4776" i="1"/>
  <c r="AB4812" i="1"/>
  <c r="P4676" i="1"/>
  <c r="AB4694" i="1"/>
  <c r="V4694" i="1"/>
  <c r="P4704" i="1"/>
  <c r="Z4729" i="1"/>
  <c r="AB4742" i="1"/>
  <c r="V4743" i="1"/>
  <c r="AB4743" i="1" s="1"/>
  <c r="AB4746" i="1"/>
  <c r="Z4753" i="1"/>
  <c r="AB4753" i="1" s="1"/>
  <c r="AB4768" i="1"/>
  <c r="AB4794" i="1"/>
  <c r="AB4810" i="1"/>
  <c r="AB4855" i="1"/>
  <c r="S4772" i="1"/>
  <c r="AB4808" i="1"/>
  <c r="Z4837" i="1"/>
  <c r="AB4837" i="1" s="1"/>
  <c r="P4841" i="1"/>
  <c r="AB4840" i="1"/>
  <c r="M4673" i="1"/>
  <c r="AB4673" i="1" s="1"/>
  <c r="AB4700" i="1"/>
  <c r="AB4720" i="1"/>
  <c r="S4760" i="1"/>
  <c r="AB4760" i="1" s="1"/>
  <c r="AB4779" i="1"/>
  <c r="AB4802" i="1"/>
  <c r="AB4829" i="1"/>
  <c r="AB4849" i="1"/>
  <c r="AB4863" i="1"/>
  <c r="P4724" i="1"/>
  <c r="AB4724" i="1" s="1"/>
  <c r="AB4728" i="1"/>
  <c r="P4729" i="1"/>
  <c r="AB4729" i="1" s="1"/>
  <c r="P4748" i="1"/>
  <c r="AB4748" i="1" s="1"/>
  <c r="AB4752" i="1"/>
  <c r="AB4778" i="1"/>
  <c r="P4796" i="1"/>
  <c r="AB4796" i="1" s="1"/>
  <c r="S4824" i="1"/>
  <c r="AB4824" i="1" s="1"/>
  <c r="AB4827" i="1"/>
  <c r="AB4830" i="1"/>
  <c r="AB4836" i="1"/>
  <c r="AB4843" i="1"/>
  <c r="AB4895" i="1"/>
  <c r="AB4909" i="1"/>
  <c r="AB4807" i="1"/>
  <c r="AB4873" i="1"/>
  <c r="S4671" i="1"/>
  <c r="AB4671" i="1" s="1"/>
  <c r="AB4676" i="1"/>
  <c r="P4696" i="1"/>
  <c r="AB4696" i="1" s="1"/>
  <c r="AB4708" i="1"/>
  <c r="S4724" i="1"/>
  <c r="S4748" i="1"/>
  <c r="AB4853" i="1"/>
  <c r="AB4854" i="1"/>
  <c r="V4682" i="1"/>
  <c r="AB4682" i="1" s="1"/>
  <c r="P4692" i="1"/>
  <c r="AB4692" i="1" s="1"/>
  <c r="M4701" i="1"/>
  <c r="AB4701" i="1" s="1"/>
  <c r="AB4710" i="1"/>
  <c r="V4711" i="1"/>
  <c r="AB4711" i="1" s="1"/>
  <c r="P4716" i="1"/>
  <c r="AB4716" i="1" s="1"/>
  <c r="AB4734" i="1"/>
  <c r="V4735" i="1"/>
  <c r="AB4735" i="1" s="1"/>
  <c r="P4740" i="1"/>
  <c r="AB4740" i="1" s="1"/>
  <c r="AB4758" i="1"/>
  <c r="V4759" i="1"/>
  <c r="AB4759" i="1" s="1"/>
  <c r="P4764" i="1"/>
  <c r="AB4764" i="1" s="1"/>
  <c r="V4783" i="1"/>
  <c r="AB4783" i="1" s="1"/>
  <c r="AB4814" i="1"/>
  <c r="AB4815" i="1"/>
  <c r="V4823" i="1"/>
  <c r="AB4823" i="1" s="1"/>
  <c r="Z4825" i="1"/>
  <c r="AB4848" i="1"/>
  <c r="Z4864" i="1"/>
  <c r="AB4871" i="1"/>
  <c r="AB4880" i="1"/>
  <c r="AB4885" i="1"/>
  <c r="AB4822" i="1"/>
  <c r="AB4825" i="1"/>
  <c r="AB4832" i="1"/>
  <c r="AB4861" i="1"/>
  <c r="AB4704" i="1"/>
  <c r="AB4818" i="1"/>
  <c r="AB4684" i="1"/>
  <c r="V4698" i="1"/>
  <c r="AB4698" i="1" s="1"/>
  <c r="S4707" i="1"/>
  <c r="AB4707" i="1" s="1"/>
  <c r="AB4726" i="1"/>
  <c r="V4727" i="1"/>
  <c r="P4732" i="1"/>
  <c r="AB4732" i="1" s="1"/>
  <c r="AB4750" i="1"/>
  <c r="V4751" i="1"/>
  <c r="AB4751" i="1" s="1"/>
  <c r="P4756" i="1"/>
  <c r="AB4756" i="1" s="1"/>
  <c r="AB4774" i="1"/>
  <c r="V4775" i="1"/>
  <c r="AB4775" i="1" s="1"/>
  <c r="P4780" i="1"/>
  <c r="AB4780" i="1" s="1"/>
  <c r="AB4786" i="1"/>
  <c r="P4793" i="1"/>
  <c r="AB4793" i="1" s="1"/>
  <c r="AB4821" i="1"/>
  <c r="AB4833" i="1"/>
  <c r="AB4891" i="1"/>
  <c r="AB4782" i="1"/>
  <c r="AB4790" i="1"/>
  <c r="AB4798" i="1"/>
  <c r="AB4806" i="1"/>
  <c r="S4864" i="1"/>
  <c r="AB4864" i="1" s="1"/>
  <c r="P4872" i="1"/>
  <c r="AB4872" i="1" s="1"/>
  <c r="AB4893" i="1"/>
  <c r="AB4897" i="1"/>
  <c r="AB4929" i="1"/>
  <c r="AB4846" i="1"/>
  <c r="AB4847" i="1"/>
  <c r="AB4889" i="1"/>
  <c r="AB4906" i="1"/>
  <c r="M4850" i="1"/>
  <c r="AB4850" i="1" s="1"/>
  <c r="AB4875" i="1"/>
  <c r="AB4905" i="1"/>
  <c r="AB4841" i="1"/>
  <c r="AB4865" i="1"/>
  <c r="S4835" i="1"/>
  <c r="AB4835" i="1" s="1"/>
  <c r="M4842" i="1"/>
  <c r="AB4842" i="1" s="1"/>
  <c r="M4866" i="1"/>
  <c r="AB4866" i="1" s="1"/>
  <c r="P4868" i="1"/>
  <c r="AB4868" i="1" s="1"/>
  <c r="AB4876" i="1"/>
  <c r="AB4877" i="1"/>
  <c r="AB4887" i="1"/>
  <c r="AB4901" i="1"/>
  <c r="Z4888" i="1"/>
  <c r="AB4888" i="1" s="1"/>
  <c r="AB4890" i="1"/>
  <c r="Z4930" i="1"/>
  <c r="AB4930" i="1" s="1"/>
  <c r="AB4968" i="1"/>
  <c r="Z4977" i="1"/>
  <c r="AB5000" i="1"/>
  <c r="AB4878" i="1"/>
  <c r="AB4908" i="1"/>
  <c r="AB4915" i="1"/>
  <c r="AB4936" i="1"/>
  <c r="AB4972" i="1"/>
  <c r="Z4892" i="1"/>
  <c r="AB4892" i="1" s="1"/>
  <c r="AB4894" i="1"/>
  <c r="AB4902" i="1"/>
  <c r="AB4948" i="1"/>
  <c r="Z4839" i="1"/>
  <c r="AB4839" i="1" s="1"/>
  <c r="AB4870" i="1"/>
  <c r="AB4914" i="1"/>
  <c r="AB4916" i="1"/>
  <c r="AB4926" i="1"/>
  <c r="AB4927" i="1"/>
  <c r="AB4928" i="1"/>
  <c r="AB4976" i="1"/>
  <c r="Z4985" i="1"/>
  <c r="Z4896" i="1"/>
  <c r="AB4896" i="1" s="1"/>
  <c r="AB4898" i="1"/>
  <c r="Z4900" i="1"/>
  <c r="AB4900" i="1" s="1"/>
  <c r="AB4904" i="1"/>
  <c r="AB4952" i="1"/>
  <c r="AB4980" i="1"/>
  <c r="AB4934" i="1"/>
  <c r="AB4882" i="1"/>
  <c r="AB4912" i="1"/>
  <c r="AB4923" i="1"/>
  <c r="AB4924" i="1"/>
  <c r="AB4874" i="1"/>
  <c r="Z4884" i="1"/>
  <c r="AB4884" i="1" s="1"/>
  <c r="AB4886" i="1"/>
  <c r="Z4910" i="1"/>
  <c r="AB4910" i="1" s="1"/>
  <c r="AB4919" i="1"/>
  <c r="Z4922" i="1"/>
  <c r="AB4922" i="1" s="1"/>
  <c r="Z4969" i="1"/>
  <c r="AB4951" i="1"/>
  <c r="AB4959" i="1"/>
  <c r="AB4967" i="1"/>
  <c r="AB4975" i="1"/>
  <c r="AB4983" i="1"/>
  <c r="AB4991" i="1"/>
  <c r="AB4999" i="1"/>
  <c r="AB4941" i="1"/>
  <c r="AB4942" i="1"/>
  <c r="AB4950" i="1"/>
  <c r="AB4958" i="1"/>
  <c r="AB4966" i="1"/>
  <c r="AB4974" i="1"/>
  <c r="AB4982" i="1"/>
  <c r="AB4990" i="1"/>
  <c r="AB4998" i="1"/>
  <c r="V4939" i="1"/>
  <c r="P4945" i="1"/>
  <c r="S4946" i="1"/>
  <c r="AB4949" i="1"/>
  <c r="AB4957" i="1"/>
  <c r="AB4965" i="1"/>
  <c r="AB4973" i="1"/>
  <c r="AB4981" i="1"/>
  <c r="AB4989" i="1"/>
  <c r="AB4997" i="1"/>
  <c r="M4940" i="1"/>
  <c r="AB4940" i="1" s="1"/>
  <c r="S4944" i="1"/>
  <c r="AB4944" i="1" s="1"/>
  <c r="AB4947" i="1"/>
  <c r="AB4955" i="1"/>
  <c r="AB4963" i="1"/>
  <c r="AB4971" i="1"/>
  <c r="AB4979" i="1"/>
  <c r="AB4987" i="1"/>
  <c r="AB4995" i="1"/>
  <c r="AB4937" i="1"/>
  <c r="AB4938" i="1"/>
  <c r="AB5002" i="1"/>
  <c r="AB4946" i="1"/>
  <c r="AB4954" i="1"/>
  <c r="AB4962" i="1"/>
  <c r="AB4970" i="1"/>
  <c r="AB4978" i="1"/>
  <c r="AB4986" i="1"/>
  <c r="AB4994" i="1"/>
  <c r="AB4935" i="1"/>
  <c r="AB4945" i="1"/>
  <c r="AB4953" i="1"/>
  <c r="AB4961" i="1"/>
  <c r="AB4969" i="1"/>
  <c r="AB4977" i="1"/>
  <c r="AB4985" i="1"/>
  <c r="AB4993" i="1"/>
  <c r="P4939" i="1"/>
  <c r="AB4939" i="1" s="1"/>
  <c r="V4943" i="1"/>
  <c r="AB4943" i="1" s="1"/>
  <c r="Z5001" i="1"/>
  <c r="AB5001" i="1" s="1"/>
  <c r="AB4077" i="1" l="1"/>
  <c r="AB4448" i="1"/>
  <c r="AB4390" i="1"/>
  <c r="AB948" i="1"/>
  <c r="AB43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<sst xmlns="http://schemas.openxmlformats.org/spreadsheetml/2006/main" count="33" uniqueCount="20">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</sst>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CONTROLADORIA/5.%20HMA%20-%20HOSPITAL%20MIGUEL%20ARRAES/ANEXOS%20HMA%202025/ANEXOS%20HMA%20102025/PCF%20em%20EXCEL%20-%20HMA%2010.2025%20-%20Consolid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Enviar TCE (2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ABDON COSTA LESSA</v>
          </cell>
          <cell r="F12" t="str">
            <v>3 - Administrativo</v>
          </cell>
          <cell r="G12" t="str">
            <v>5143-20</v>
          </cell>
          <cell r="H12" t="str">
            <v>10/2025</v>
          </cell>
          <cell r="I12">
            <v>0</v>
          </cell>
          <cell r="J12">
            <v>220.1088</v>
          </cell>
          <cell r="K12">
            <v>0</v>
          </cell>
          <cell r="L12">
            <v>21.860761217948699</v>
          </cell>
          <cell r="M12">
            <v>30.36</v>
          </cell>
          <cell r="O12">
            <v>2.27</v>
          </cell>
          <cell r="P12">
            <v>0</v>
          </cell>
          <cell r="R12">
            <v>141.29155037727409</v>
          </cell>
          <cell r="S12">
            <v>84.7</v>
          </cell>
          <cell r="U12">
            <v>0</v>
          </cell>
          <cell r="V12">
            <v>0</v>
          </cell>
          <cell r="X12" t="str">
            <v>-</v>
          </cell>
        </row>
        <row r="13">
          <cell r="C13" t="str">
            <v>HOSPITAL MIGUEL ARRAES - CG. Nº 023/2022</v>
          </cell>
          <cell r="E13" t="str">
            <v>ABERVAL SALVINO DA SILVA</v>
          </cell>
          <cell r="F13" t="str">
            <v>2 - Outros Profissionais da Saúde</v>
          </cell>
          <cell r="G13" t="str">
            <v>3222-05</v>
          </cell>
          <cell r="H13" t="str">
            <v>10/2025</v>
          </cell>
          <cell r="I13">
            <v>0</v>
          </cell>
          <cell r="J13">
            <v>303.86799999999999</v>
          </cell>
          <cell r="K13">
            <v>0</v>
          </cell>
          <cell r="L13">
            <v>21.860761217948699</v>
          </cell>
          <cell r="M13">
            <v>30.36</v>
          </cell>
          <cell r="O13">
            <v>2.27</v>
          </cell>
          <cell r="P13">
            <v>0</v>
          </cell>
          <cell r="R13">
            <v>132.47632057008286</v>
          </cell>
          <cell r="S13">
            <v>91.08</v>
          </cell>
          <cell r="U13">
            <v>0</v>
          </cell>
          <cell r="V13">
            <v>0</v>
          </cell>
          <cell r="X13" t="str">
            <v>-</v>
          </cell>
        </row>
        <row r="14">
          <cell r="C14" t="str">
            <v>HOSPITAL MIGUEL ARRAES - CG. Nº 023/2022</v>
          </cell>
          <cell r="E14" t="str">
            <v>ACACIO FELIPE FERREIRA VILA NOVA</v>
          </cell>
          <cell r="F14" t="str">
            <v>2 - Outros Profissionais da Saúde</v>
          </cell>
          <cell r="G14" t="str">
            <v>3222-05</v>
          </cell>
          <cell r="H14" t="str">
            <v>10/2025</v>
          </cell>
          <cell r="I14">
            <v>0</v>
          </cell>
          <cell r="J14">
            <v>79.796800000000005</v>
          </cell>
          <cell r="K14">
            <v>0</v>
          </cell>
          <cell r="L14">
            <v>21.860761217948699</v>
          </cell>
          <cell r="M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X14" t="str">
            <v>-</v>
          </cell>
        </row>
        <row r="15">
          <cell r="C15" t="str">
            <v>HOSPITAL MIGUEL ARRAES - CG. Nº 023/2022</v>
          </cell>
          <cell r="E15" t="str">
            <v>ACACIO JOSE CARNEIRO LOPES FILHO</v>
          </cell>
          <cell r="F15" t="str">
            <v>2 - Outros Profissionais da Saúde</v>
          </cell>
          <cell r="G15" t="str">
            <v>5211-30</v>
          </cell>
          <cell r="H15" t="str">
            <v>10/2025</v>
          </cell>
          <cell r="I15">
            <v>0</v>
          </cell>
          <cell r="J15">
            <v>138.42160000000001</v>
          </cell>
          <cell r="K15">
            <v>0</v>
          </cell>
          <cell r="L15">
            <v>21.860761217948699</v>
          </cell>
          <cell r="M15">
            <v>33.47</v>
          </cell>
          <cell r="O15">
            <v>2.27</v>
          </cell>
          <cell r="P15">
            <v>0</v>
          </cell>
          <cell r="R15">
            <v>141.29155037727409</v>
          </cell>
          <cell r="S15">
            <v>0</v>
          </cell>
          <cell r="U15">
            <v>0</v>
          </cell>
          <cell r="V15">
            <v>0</v>
          </cell>
          <cell r="X15" t="str">
            <v>-</v>
          </cell>
        </row>
        <row r="16">
          <cell r="C16" t="str">
            <v>HOSPITAL MIGUEL ARRAES - CG. Nº 023/2022</v>
          </cell>
          <cell r="E16" t="str">
            <v>ADELLE SUELY COSTA DA SILVA</v>
          </cell>
          <cell r="F16" t="str">
            <v>2 - Outros Profissionais da Saúde</v>
          </cell>
          <cell r="G16" t="str">
            <v>3222-05</v>
          </cell>
          <cell r="H16" t="str">
            <v>10/2025</v>
          </cell>
          <cell r="I16">
            <v>0</v>
          </cell>
          <cell r="J16">
            <v>368.56400000000002</v>
          </cell>
          <cell r="K16">
            <v>0</v>
          </cell>
          <cell r="L16">
            <v>21.860761217948699</v>
          </cell>
          <cell r="M16">
            <v>30.36</v>
          </cell>
          <cell r="O16">
            <v>2.27</v>
          </cell>
          <cell r="P16">
            <v>0</v>
          </cell>
          <cell r="R16">
            <v>141.29155037727409</v>
          </cell>
          <cell r="S16">
            <v>87.44</v>
          </cell>
          <cell r="U16">
            <v>75.62</v>
          </cell>
          <cell r="V16">
            <v>0</v>
          </cell>
          <cell r="X16" t="str">
            <v>Auxílio creche</v>
          </cell>
        </row>
        <row r="17">
          <cell r="C17" t="str">
            <v>HOSPITAL MIGUEL ARRAES - CG. Nº 023/2022</v>
          </cell>
          <cell r="E17" t="str">
            <v>ADELSON ARTUR DOS SANTOS</v>
          </cell>
          <cell r="F17" t="str">
            <v>3 - Administrativo</v>
          </cell>
          <cell r="G17" t="str">
            <v>5142-25</v>
          </cell>
          <cell r="H17" t="str">
            <v>10/2025</v>
          </cell>
          <cell r="I17">
            <v>0</v>
          </cell>
          <cell r="J17">
            <v>198.3</v>
          </cell>
          <cell r="K17">
            <v>0</v>
          </cell>
          <cell r="L17">
            <v>21.860761217948699</v>
          </cell>
          <cell r="M17">
            <v>30.36</v>
          </cell>
          <cell r="O17">
            <v>2.27</v>
          </cell>
          <cell r="P17">
            <v>0</v>
          </cell>
          <cell r="R17">
            <v>9.0631032694056408</v>
          </cell>
          <cell r="S17">
            <v>0</v>
          </cell>
          <cell r="U17">
            <v>0</v>
          </cell>
          <cell r="V17">
            <v>0</v>
          </cell>
          <cell r="X17" t="str">
            <v>-</v>
          </cell>
        </row>
        <row r="18">
          <cell r="C18" t="str">
            <v>HOSPITAL MIGUEL ARRAES - CG. Nº 023/2022</v>
          </cell>
          <cell r="E18" t="str">
            <v>ADILSON DE SANTANA NETO</v>
          </cell>
          <cell r="F18" t="str">
            <v>3 - Administrativo</v>
          </cell>
          <cell r="G18" t="str">
            <v>5143-20</v>
          </cell>
          <cell r="H18" t="str">
            <v>10/2025</v>
          </cell>
          <cell r="I18">
            <v>0</v>
          </cell>
          <cell r="J18">
            <v>170.01599999999999</v>
          </cell>
          <cell r="K18">
            <v>0</v>
          </cell>
          <cell r="L18">
            <v>21.860761217948699</v>
          </cell>
          <cell r="M18">
            <v>3.04</v>
          </cell>
          <cell r="O18">
            <v>2.27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X18" t="str">
            <v>-</v>
          </cell>
        </row>
        <row r="19">
          <cell r="C19" t="str">
            <v>HOSPITAL MIGUEL ARRAES - CG. Nº 023/2022</v>
          </cell>
          <cell r="E19" t="str">
            <v>ADRIA BEATRIZ SILVA SANTOS</v>
          </cell>
          <cell r="F19" t="str">
            <v>2 - Outros Profissionais da Saúde</v>
          </cell>
          <cell r="G19" t="str">
            <v>2235-05</v>
          </cell>
          <cell r="H19" t="str">
            <v>10/2025</v>
          </cell>
          <cell r="I19">
            <v>0</v>
          </cell>
          <cell r="J19">
            <v>410.4</v>
          </cell>
          <cell r="K19">
            <v>0</v>
          </cell>
          <cell r="L19">
            <v>21.860761217948699</v>
          </cell>
          <cell r="M19">
            <v>2.79</v>
          </cell>
          <cell r="O19">
            <v>4.7699999999999996</v>
          </cell>
          <cell r="P19">
            <v>0</v>
          </cell>
          <cell r="R19">
            <v>202.99815902761273</v>
          </cell>
          <cell r="S19">
            <v>111.54</v>
          </cell>
          <cell r="U19">
            <v>0</v>
          </cell>
          <cell r="V19">
            <v>0</v>
          </cell>
          <cell r="X19" t="str">
            <v>-</v>
          </cell>
        </row>
        <row r="20">
          <cell r="C20" t="str">
            <v>HOSPITAL MIGUEL ARRAES - CG. Nº 023/2022</v>
          </cell>
          <cell r="E20" t="str">
            <v>ADRIANA AUGUSTO DE FARIAS SILVA</v>
          </cell>
          <cell r="F20" t="str">
            <v>2 - Outros Profissionais da Saúde</v>
          </cell>
          <cell r="G20" t="str">
            <v>3222-05</v>
          </cell>
          <cell r="H20" t="str">
            <v>10/2025</v>
          </cell>
          <cell r="I20">
            <v>0</v>
          </cell>
          <cell r="J20">
            <v>303.86799999999999</v>
          </cell>
          <cell r="K20">
            <v>0</v>
          </cell>
          <cell r="L20">
            <v>21.860761217948699</v>
          </cell>
          <cell r="M20">
            <v>30.36</v>
          </cell>
          <cell r="O20">
            <v>2.27</v>
          </cell>
          <cell r="P20">
            <v>0</v>
          </cell>
          <cell r="R20">
            <v>141.29155037727409</v>
          </cell>
          <cell r="S20">
            <v>0</v>
          </cell>
          <cell r="U20">
            <v>0</v>
          </cell>
          <cell r="V20">
            <v>0</v>
          </cell>
          <cell r="X20" t="str">
            <v>-</v>
          </cell>
        </row>
        <row r="21">
          <cell r="C21" t="str">
            <v>HOSPITAL MIGUEL ARRAES - CG. Nº 023/2022</v>
          </cell>
          <cell r="E21" t="str">
            <v>ADRIANA CARVALHO BRAZ</v>
          </cell>
          <cell r="F21" t="str">
            <v>2 - Outros Profissionais da Saúde</v>
          </cell>
          <cell r="G21" t="str">
            <v>2235-05</v>
          </cell>
          <cell r="H21" t="str">
            <v>10/2025</v>
          </cell>
          <cell r="I21">
            <v>0</v>
          </cell>
          <cell r="J21">
            <v>434.07440000000003</v>
          </cell>
          <cell r="K21">
            <v>0</v>
          </cell>
          <cell r="L21">
            <v>21.860761217948699</v>
          </cell>
          <cell r="M21">
            <v>0</v>
          </cell>
          <cell r="O21">
            <v>4.7699999999999996</v>
          </cell>
          <cell r="P21">
            <v>0</v>
          </cell>
          <cell r="R21">
            <v>202.99815902761273</v>
          </cell>
          <cell r="S21">
            <v>117.46</v>
          </cell>
          <cell r="U21">
            <v>0</v>
          </cell>
          <cell r="V21">
            <v>0</v>
          </cell>
          <cell r="X21" t="str">
            <v>-</v>
          </cell>
        </row>
        <row r="22">
          <cell r="C22" t="str">
            <v>HOSPITAL MIGUEL ARRAES - CG. Nº 023/2022</v>
          </cell>
          <cell r="E22" t="str">
            <v>ADRIANA MARIA DA SILVA ALVES</v>
          </cell>
          <cell r="F22" t="str">
            <v>2 - Outros Profissionais da Saúde</v>
          </cell>
          <cell r="G22" t="str">
            <v>3222-05</v>
          </cell>
          <cell r="H22" t="str">
            <v>10/2025</v>
          </cell>
          <cell r="I22">
            <v>0</v>
          </cell>
          <cell r="J22">
            <v>303.86799999999999</v>
          </cell>
          <cell r="K22">
            <v>0</v>
          </cell>
          <cell r="L22">
            <v>21.860761217948699</v>
          </cell>
          <cell r="M22">
            <v>30.36</v>
          </cell>
          <cell r="O22">
            <v>2.27</v>
          </cell>
          <cell r="P22">
            <v>0</v>
          </cell>
          <cell r="R22">
            <v>0</v>
          </cell>
          <cell r="S22">
            <v>91.08</v>
          </cell>
          <cell r="U22">
            <v>0</v>
          </cell>
          <cell r="V22">
            <v>0</v>
          </cell>
          <cell r="X22" t="str">
            <v>-</v>
          </cell>
        </row>
        <row r="23">
          <cell r="C23" t="str">
            <v>HOSPITAL MIGUEL ARRAES - CG. Nº 023/2022</v>
          </cell>
          <cell r="E23" t="str">
            <v>ADRIANA ROSE MUNIZ DOS SANTOS</v>
          </cell>
          <cell r="F23" t="str">
            <v>2 - Outros Profissionais da Saúde</v>
          </cell>
          <cell r="G23" t="str">
            <v>5211-30</v>
          </cell>
          <cell r="H23" t="str">
            <v>10/2025</v>
          </cell>
          <cell r="I23">
            <v>0</v>
          </cell>
          <cell r="J23">
            <v>169.83680000000001</v>
          </cell>
          <cell r="K23">
            <v>0</v>
          </cell>
          <cell r="L23">
            <v>21.860761217948699</v>
          </cell>
          <cell r="M23">
            <v>33.47</v>
          </cell>
          <cell r="O23">
            <v>2.27</v>
          </cell>
          <cell r="P23">
            <v>0</v>
          </cell>
          <cell r="R23">
            <v>132.47632057008286</v>
          </cell>
          <cell r="S23">
            <v>0</v>
          </cell>
          <cell r="U23">
            <v>0</v>
          </cell>
          <cell r="V23">
            <v>0</v>
          </cell>
          <cell r="X23" t="str">
            <v>-</v>
          </cell>
        </row>
        <row r="24">
          <cell r="C24" t="str">
            <v>HOSPITAL MIGUEL ARRAES - CG. Nº 023/2022</v>
          </cell>
          <cell r="E24" t="str">
            <v>ADRIANA YASMIN BARRETO FERREIRA</v>
          </cell>
          <cell r="F24" t="str">
            <v>2 - Outros Profissionais da Saúde</v>
          </cell>
          <cell r="G24" t="str">
            <v>2235-05</v>
          </cell>
          <cell r="H24" t="str">
            <v>10/2025</v>
          </cell>
          <cell r="I24">
            <v>0</v>
          </cell>
          <cell r="J24">
            <v>483.60160000000002</v>
          </cell>
          <cell r="K24">
            <v>0</v>
          </cell>
          <cell r="L24">
            <v>21.860761217948699</v>
          </cell>
          <cell r="M24">
            <v>3.59</v>
          </cell>
          <cell r="O24">
            <v>4.7699999999999996</v>
          </cell>
          <cell r="P24">
            <v>0</v>
          </cell>
          <cell r="R24">
            <v>0</v>
          </cell>
          <cell r="S24">
            <v>0</v>
          </cell>
          <cell r="U24">
            <v>120.26</v>
          </cell>
          <cell r="V24">
            <v>0</v>
          </cell>
          <cell r="X24" t="str">
            <v>Auxílio creche</v>
          </cell>
        </row>
        <row r="25">
          <cell r="C25" t="str">
            <v>HOSPITAL MIGUEL ARRAES - CG. Nº 023/2022</v>
          </cell>
          <cell r="E25" t="str">
            <v>ADRIANO JOSE SILVA DE QUEIROZ</v>
          </cell>
          <cell r="F25" t="str">
            <v>2 - Outros Profissionais da Saúde</v>
          </cell>
          <cell r="G25" t="str">
            <v>5211-30</v>
          </cell>
          <cell r="H25" t="str">
            <v>10/2025</v>
          </cell>
          <cell r="I25">
            <v>0</v>
          </cell>
          <cell r="J25">
            <v>149.792</v>
          </cell>
          <cell r="K25">
            <v>0</v>
          </cell>
          <cell r="L25">
            <v>21.860761217948699</v>
          </cell>
          <cell r="M25">
            <v>0</v>
          </cell>
          <cell r="O25">
            <v>2.27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X25" t="str">
            <v>-</v>
          </cell>
        </row>
        <row r="26">
          <cell r="C26" t="str">
            <v>HOSPITAL MIGUEL ARRAES - CG. Nº 023/2022</v>
          </cell>
          <cell r="E26" t="str">
            <v>ADRIELLY JULLIANE DA SILVA ARRUDA</v>
          </cell>
          <cell r="F26" t="str">
            <v>2 - Outros Profissionais da Saúde</v>
          </cell>
          <cell r="G26" t="str">
            <v>3222-05</v>
          </cell>
          <cell r="H26" t="str">
            <v>10/2025</v>
          </cell>
          <cell r="I26">
            <v>0</v>
          </cell>
          <cell r="J26">
            <v>351.6712</v>
          </cell>
          <cell r="K26">
            <v>0</v>
          </cell>
          <cell r="L26">
            <v>21.860761217948699</v>
          </cell>
          <cell r="M26">
            <v>0</v>
          </cell>
          <cell r="O26">
            <v>2.27</v>
          </cell>
          <cell r="P26">
            <v>0</v>
          </cell>
          <cell r="R26">
            <v>132.47632057008286</v>
          </cell>
          <cell r="S26">
            <v>0</v>
          </cell>
          <cell r="U26">
            <v>0</v>
          </cell>
          <cell r="V26">
            <v>0</v>
          </cell>
          <cell r="X26" t="str">
            <v>-</v>
          </cell>
        </row>
        <row r="27">
          <cell r="C27" t="str">
            <v>HOSPITAL MIGUEL ARRAES - CG. Nº 023/2022</v>
          </cell>
          <cell r="E27" t="str">
            <v>ADRIELLY RAFAELA DE OLIVEIRA ALVES</v>
          </cell>
          <cell r="F27" t="str">
            <v>2 - Outros Profissionais da Saúde</v>
          </cell>
          <cell r="G27" t="str">
            <v>3222-05</v>
          </cell>
          <cell r="H27" t="str">
            <v>10/2025</v>
          </cell>
          <cell r="I27">
            <v>0</v>
          </cell>
          <cell r="J27">
            <v>291.72399999999999</v>
          </cell>
          <cell r="K27">
            <v>0</v>
          </cell>
          <cell r="L27">
            <v>21.860761217948699</v>
          </cell>
          <cell r="M27">
            <v>0</v>
          </cell>
          <cell r="O27">
            <v>2.27</v>
          </cell>
          <cell r="P27">
            <v>0</v>
          </cell>
          <cell r="R27">
            <v>88.400171534126727</v>
          </cell>
          <cell r="S27">
            <v>91.08</v>
          </cell>
          <cell r="U27">
            <v>0</v>
          </cell>
          <cell r="V27">
            <v>0</v>
          </cell>
          <cell r="X27" t="str">
            <v>-</v>
          </cell>
        </row>
        <row r="28">
          <cell r="C28" t="str">
            <v>HOSPITAL MIGUEL ARRAES - CG. Nº 023/2022</v>
          </cell>
          <cell r="E28" t="str">
            <v>ADRIENNE FELICIANA PAIVA DE MORAIS</v>
          </cell>
          <cell r="F28" t="str">
            <v>2 - Outros Profissionais da Saúde</v>
          </cell>
          <cell r="G28" t="str">
            <v>3222-05</v>
          </cell>
          <cell r="H28" t="str">
            <v>10/2025</v>
          </cell>
          <cell r="I28">
            <v>0</v>
          </cell>
          <cell r="J28">
            <v>310.27120000000002</v>
          </cell>
          <cell r="K28">
            <v>0</v>
          </cell>
          <cell r="L28">
            <v>21.860761217948699</v>
          </cell>
          <cell r="M28">
            <v>30.36</v>
          </cell>
          <cell r="O28">
            <v>2.27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X28" t="str">
            <v>-</v>
          </cell>
        </row>
        <row r="29">
          <cell r="C29" t="str">
            <v>HOSPITAL MIGUEL ARRAES - CG. Nº 023/2022</v>
          </cell>
          <cell r="E29" t="str">
            <v>ADSON REGIS DE BARROS SILVA</v>
          </cell>
          <cell r="F29" t="str">
            <v>2 - Outros Profissionais da Saúde</v>
          </cell>
          <cell r="G29" t="str">
            <v>2234-05</v>
          </cell>
          <cell r="H29" t="str">
            <v>10/2025</v>
          </cell>
          <cell r="I29">
            <v>0</v>
          </cell>
          <cell r="J29">
            <v>450.19200000000001</v>
          </cell>
          <cell r="K29">
            <v>0</v>
          </cell>
          <cell r="L29">
            <v>21.860761217948699</v>
          </cell>
          <cell r="M29">
            <v>20.079999999999998</v>
          </cell>
          <cell r="O29">
            <v>2.27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X29" t="str">
            <v>-</v>
          </cell>
        </row>
        <row r="30">
          <cell r="C30" t="str">
            <v>HOSPITAL MIGUEL ARRAES - CG. Nº 023/2022</v>
          </cell>
          <cell r="E30" t="str">
            <v>AGNA ANDREZA DE ARAUJO BEZERRA</v>
          </cell>
          <cell r="F30" t="str">
            <v>2 - Outros Profissionais da Saúde</v>
          </cell>
          <cell r="G30" t="str">
            <v>2235-05</v>
          </cell>
          <cell r="H30" t="str">
            <v>10/2025</v>
          </cell>
          <cell r="I30">
            <v>0</v>
          </cell>
          <cell r="J30">
            <v>446.70159999999998</v>
          </cell>
          <cell r="K30">
            <v>0</v>
          </cell>
          <cell r="L30">
            <v>21.860761217948699</v>
          </cell>
          <cell r="M30">
            <v>3.05</v>
          </cell>
          <cell r="O30">
            <v>4.7699999999999996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 t="str">
            <v>-</v>
          </cell>
        </row>
        <row r="31">
          <cell r="C31" t="str">
            <v>HOSPITAL MIGUEL ARRAES - CG. Nº 023/2022</v>
          </cell>
          <cell r="E31" t="str">
            <v>ALANE EDUARDO DE SOUZA</v>
          </cell>
          <cell r="F31" t="str">
            <v>2 - Outros Profissionais da Saúde</v>
          </cell>
          <cell r="G31" t="str">
            <v>3222-05</v>
          </cell>
          <cell r="H31" t="str">
            <v>10/2025</v>
          </cell>
          <cell r="I31">
            <v>0</v>
          </cell>
          <cell r="J31">
            <v>376.4248</v>
          </cell>
          <cell r="K31">
            <v>0</v>
          </cell>
          <cell r="L31">
            <v>21.860761217948699</v>
          </cell>
          <cell r="M31">
            <v>0</v>
          </cell>
          <cell r="O31">
            <v>2.27</v>
          </cell>
          <cell r="P31">
            <v>0</v>
          </cell>
          <cell r="R31">
            <v>141.29155037727409</v>
          </cell>
          <cell r="S31">
            <v>91.08</v>
          </cell>
          <cell r="U31">
            <v>81.02</v>
          </cell>
          <cell r="V31">
            <v>0</v>
          </cell>
          <cell r="X31" t="str">
            <v>Auxílio creche</v>
          </cell>
        </row>
        <row r="32">
          <cell r="C32" t="str">
            <v>HOSPITAL MIGUEL ARRAES - CG. Nº 023/2022</v>
          </cell>
          <cell r="E32" t="str">
            <v>ALBERTO ALVES BARBOSA</v>
          </cell>
          <cell r="F32" t="str">
            <v>2 - Outros Profissionais da Saúde</v>
          </cell>
          <cell r="G32" t="str">
            <v>3241-15</v>
          </cell>
          <cell r="H32" t="str">
            <v>10/2025</v>
          </cell>
          <cell r="I32">
            <v>0</v>
          </cell>
          <cell r="J32">
            <v>53.778399999999998</v>
          </cell>
          <cell r="K32">
            <v>0</v>
          </cell>
          <cell r="L32">
            <v>21.860761217948699</v>
          </cell>
          <cell r="M32">
            <v>0</v>
          </cell>
          <cell r="O32">
            <v>2.27</v>
          </cell>
          <cell r="P32">
            <v>0</v>
          </cell>
          <cell r="R32">
            <v>0</v>
          </cell>
          <cell r="S32">
            <v>7.16</v>
          </cell>
          <cell r="U32">
            <v>0</v>
          </cell>
          <cell r="V32">
            <v>0</v>
          </cell>
          <cell r="X32" t="str">
            <v>-</v>
          </cell>
        </row>
        <row r="33">
          <cell r="C33" t="str">
            <v>HOSPITAL MIGUEL ARRAES - CG. Nº 023/2022</v>
          </cell>
          <cell r="E33" t="str">
            <v>ALCILENE ELIAS DO NASCIMENTO SILVA</v>
          </cell>
          <cell r="F33" t="str">
            <v>2 - Outros Profissionais da Saúde</v>
          </cell>
          <cell r="G33" t="str">
            <v>3222-05</v>
          </cell>
          <cell r="H33" t="str">
            <v>10/2025</v>
          </cell>
          <cell r="I33">
            <v>0</v>
          </cell>
          <cell r="J33">
            <v>303.30160000000001</v>
          </cell>
          <cell r="K33">
            <v>0</v>
          </cell>
          <cell r="L33">
            <v>21.860761217948699</v>
          </cell>
          <cell r="M33">
            <v>0</v>
          </cell>
          <cell r="O33">
            <v>2.27</v>
          </cell>
          <cell r="P33">
            <v>0</v>
          </cell>
          <cell r="R33">
            <v>132.47632057008286</v>
          </cell>
          <cell r="S33">
            <v>91.08</v>
          </cell>
          <cell r="U33">
            <v>0</v>
          </cell>
          <cell r="V33">
            <v>0</v>
          </cell>
          <cell r="X33" t="str">
            <v>-</v>
          </cell>
        </row>
        <row r="34">
          <cell r="C34" t="str">
            <v>HOSPITAL MIGUEL ARRAES - CG. Nº 023/2022</v>
          </cell>
          <cell r="E34" t="str">
            <v>ALDECI DOS SANTOS DE LIMA</v>
          </cell>
          <cell r="F34" t="str">
            <v>3 - Administrativo</v>
          </cell>
          <cell r="G34" t="str">
            <v>5134-30</v>
          </cell>
          <cell r="H34" t="str">
            <v>10/2025</v>
          </cell>
          <cell r="I34">
            <v>0</v>
          </cell>
          <cell r="J34">
            <v>157.6328</v>
          </cell>
          <cell r="K34">
            <v>0</v>
          </cell>
          <cell r="L34">
            <v>21.860761217948699</v>
          </cell>
          <cell r="M34">
            <v>30.36</v>
          </cell>
          <cell r="O34">
            <v>2.27</v>
          </cell>
          <cell r="P34">
            <v>0</v>
          </cell>
          <cell r="R34">
            <v>141.29155037727409</v>
          </cell>
          <cell r="S34">
            <v>91.08</v>
          </cell>
          <cell r="U34">
            <v>0</v>
          </cell>
          <cell r="V34">
            <v>0</v>
          </cell>
          <cell r="X34" t="str">
            <v>-</v>
          </cell>
        </row>
        <row r="35">
          <cell r="C35" t="str">
            <v>HOSPITAL MIGUEL ARRAES - CG. Nº 023/2022</v>
          </cell>
          <cell r="E35" t="str">
            <v>ALDEMIR OLIMPIO FELIX</v>
          </cell>
          <cell r="F35" t="str">
            <v>2 - Outros Profissionais da Saúde</v>
          </cell>
          <cell r="G35" t="str">
            <v>3241-15</v>
          </cell>
          <cell r="H35" t="str">
            <v>10/2025</v>
          </cell>
          <cell r="I35">
            <v>0</v>
          </cell>
          <cell r="J35">
            <v>316.35039999999998</v>
          </cell>
          <cell r="K35">
            <v>0</v>
          </cell>
          <cell r="L35">
            <v>21.860761217948699</v>
          </cell>
          <cell r="M35">
            <v>0</v>
          </cell>
          <cell r="O35">
            <v>2.27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X35" t="str">
            <v>-</v>
          </cell>
        </row>
        <row r="36">
          <cell r="C36" t="str">
            <v>HOSPITAL MIGUEL ARRAES - CG. Nº 023/2022</v>
          </cell>
          <cell r="E36" t="str">
            <v>ALDENEIDE MARIA DOS SANTOS DE SOUZA</v>
          </cell>
          <cell r="F36" t="str">
            <v>2 - Outros Profissionais da Saúde</v>
          </cell>
          <cell r="G36" t="str">
            <v>2235-05</v>
          </cell>
          <cell r="H36" t="str">
            <v>10/2025</v>
          </cell>
          <cell r="I36">
            <v>0</v>
          </cell>
          <cell r="J36">
            <v>449.94880000000001</v>
          </cell>
          <cell r="K36">
            <v>0</v>
          </cell>
          <cell r="L36">
            <v>21.860761217948699</v>
          </cell>
          <cell r="M36">
            <v>2.79</v>
          </cell>
          <cell r="O36">
            <v>4.7699999999999996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 t="str">
            <v>-</v>
          </cell>
        </row>
        <row r="37">
          <cell r="C37" t="str">
            <v>HOSPITAL MIGUEL ARRAES - CG. Nº 023/2022</v>
          </cell>
          <cell r="E37" t="str">
            <v>ALDILENE OLIVEIRA DA CRUZ BORGES</v>
          </cell>
          <cell r="F37" t="str">
            <v>3 - Administrativo</v>
          </cell>
          <cell r="G37" t="str">
            <v>5143-20</v>
          </cell>
          <cell r="H37" t="str">
            <v>10/2025</v>
          </cell>
          <cell r="I37">
            <v>0</v>
          </cell>
          <cell r="J37">
            <v>211.39599999999999</v>
          </cell>
          <cell r="K37">
            <v>0</v>
          </cell>
          <cell r="L37">
            <v>21.860761217948699</v>
          </cell>
          <cell r="M37">
            <v>0</v>
          </cell>
          <cell r="O37">
            <v>2.27</v>
          </cell>
          <cell r="P37">
            <v>0</v>
          </cell>
          <cell r="R37">
            <v>9.0631032694056408</v>
          </cell>
          <cell r="S37">
            <v>91.08</v>
          </cell>
          <cell r="U37">
            <v>0</v>
          </cell>
          <cell r="V37">
            <v>0</v>
          </cell>
          <cell r="X37" t="str">
            <v>-</v>
          </cell>
        </row>
        <row r="38">
          <cell r="C38" t="str">
            <v>HOSPITAL MIGUEL ARRAES - CG. Nº 023/2022</v>
          </cell>
          <cell r="E38" t="str">
            <v>ALESSANDRA CRISTINA SILVA BARROS</v>
          </cell>
          <cell r="F38" t="str">
            <v>2 - Outros Profissionais da Saúde</v>
          </cell>
          <cell r="G38" t="str">
            <v>2234-05</v>
          </cell>
          <cell r="H38" t="str">
            <v>10/2025</v>
          </cell>
          <cell r="I38">
            <v>0</v>
          </cell>
          <cell r="J38">
            <v>345.71039999999999</v>
          </cell>
          <cell r="K38">
            <v>0</v>
          </cell>
          <cell r="L38">
            <v>21.860761217948699</v>
          </cell>
          <cell r="M38">
            <v>17.63</v>
          </cell>
          <cell r="O38">
            <v>2.27</v>
          </cell>
          <cell r="P38">
            <v>0</v>
          </cell>
          <cell r="R38">
            <v>0</v>
          </cell>
          <cell r="S38">
            <v>0</v>
          </cell>
          <cell r="U38">
            <v>521.96</v>
          </cell>
          <cell r="V38">
            <v>0</v>
          </cell>
          <cell r="X38" t="str">
            <v>Auxílio creche</v>
          </cell>
        </row>
        <row r="39">
          <cell r="C39" t="str">
            <v>HOSPITAL MIGUEL ARRAES - CG. Nº 023/2022</v>
          </cell>
          <cell r="E39" t="str">
            <v>ALESSANDRA FERNANDES MACHADO</v>
          </cell>
          <cell r="F39" t="str">
            <v>2 - Outros Profissionais da Saúde</v>
          </cell>
          <cell r="G39" t="str">
            <v>5211-30</v>
          </cell>
          <cell r="H39" t="str">
            <v>10/2025</v>
          </cell>
          <cell r="I39">
            <v>0</v>
          </cell>
          <cell r="J39">
            <v>148.65600000000001</v>
          </cell>
          <cell r="K39">
            <v>0</v>
          </cell>
          <cell r="L39">
            <v>21.860761217948699</v>
          </cell>
          <cell r="M39">
            <v>0</v>
          </cell>
          <cell r="O39">
            <v>2.27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 t="str">
            <v>-</v>
          </cell>
        </row>
        <row r="40">
          <cell r="C40" t="str">
            <v>HOSPITAL MIGUEL ARRAES - CG. Nº 023/2022</v>
          </cell>
          <cell r="E40" t="str">
            <v>ALESSANDRA PEREIRA DE SOUSA FERREIRA</v>
          </cell>
          <cell r="F40" t="str">
            <v>3 - Administrativo</v>
          </cell>
          <cell r="G40" t="str">
            <v>4110-10</v>
          </cell>
          <cell r="H40" t="str">
            <v>10/2025</v>
          </cell>
          <cell r="I40">
            <v>0</v>
          </cell>
          <cell r="J40">
            <v>139.8768</v>
          </cell>
          <cell r="K40">
            <v>0</v>
          </cell>
          <cell r="L40">
            <v>21.860761217948699</v>
          </cell>
          <cell r="M40">
            <v>0</v>
          </cell>
          <cell r="O40">
            <v>2.27</v>
          </cell>
          <cell r="P40">
            <v>0</v>
          </cell>
          <cell r="R40">
            <v>141.29155037727409</v>
          </cell>
          <cell r="S40">
            <v>85.31</v>
          </cell>
          <cell r="U40">
            <v>0</v>
          </cell>
          <cell r="V40">
            <v>0</v>
          </cell>
          <cell r="X40" t="str">
            <v>-</v>
          </cell>
        </row>
        <row r="41">
          <cell r="C41" t="str">
            <v>HOSPITAL MIGUEL ARRAES - CG. Nº 023/2022</v>
          </cell>
          <cell r="E41" t="str">
            <v>ALEXANDRA ARAUJO MENEZES FIDELIS</v>
          </cell>
          <cell r="F41" t="str">
            <v>2 - Outros Profissionais da Saúde</v>
          </cell>
          <cell r="G41" t="str">
            <v>2237-10</v>
          </cell>
          <cell r="H41" t="str">
            <v>10/2025</v>
          </cell>
          <cell r="I41">
            <v>0</v>
          </cell>
          <cell r="J41">
            <v>282.85840000000002</v>
          </cell>
          <cell r="K41">
            <v>0</v>
          </cell>
          <cell r="L41">
            <v>21.860761217948699</v>
          </cell>
          <cell r="M41">
            <v>0</v>
          </cell>
          <cell r="O41">
            <v>2.27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 t="str">
            <v>-</v>
          </cell>
        </row>
        <row r="42">
          <cell r="C42" t="str">
            <v>HOSPITAL MIGUEL ARRAES - CG. Nº 023/2022</v>
          </cell>
          <cell r="E42" t="str">
            <v>ALEXANDRA BEZERRA DA SILVA</v>
          </cell>
          <cell r="F42" t="str">
            <v>3 - Administrativo</v>
          </cell>
          <cell r="G42" t="str">
            <v>5143-20</v>
          </cell>
          <cell r="H42" t="str">
            <v>10/2025</v>
          </cell>
          <cell r="I42">
            <v>0</v>
          </cell>
          <cell r="J42">
            <v>107.6768</v>
          </cell>
          <cell r="K42">
            <v>0</v>
          </cell>
          <cell r="L42">
            <v>21.860761217948699</v>
          </cell>
          <cell r="M42">
            <v>30.36</v>
          </cell>
          <cell r="O42">
            <v>2.27</v>
          </cell>
          <cell r="P42">
            <v>0</v>
          </cell>
          <cell r="R42">
            <v>88.670095684436632</v>
          </cell>
          <cell r="S42">
            <v>57.68</v>
          </cell>
          <cell r="U42">
            <v>0</v>
          </cell>
          <cell r="V42">
            <v>0</v>
          </cell>
          <cell r="X42" t="str">
            <v>-</v>
          </cell>
        </row>
        <row r="43">
          <cell r="C43" t="str">
            <v>HOSPITAL MIGUEL ARRAES - CG. Nº 023/2022</v>
          </cell>
          <cell r="E43" t="str">
            <v>ALEXANDRA SOARES MOREIRA</v>
          </cell>
          <cell r="F43" t="str">
            <v>2 - Outros Profissionais da Saúde</v>
          </cell>
          <cell r="G43" t="str">
            <v>3222-05</v>
          </cell>
          <cell r="H43" t="str">
            <v>10/2025</v>
          </cell>
          <cell r="I43">
            <v>0</v>
          </cell>
          <cell r="J43">
            <v>303.05680000000001</v>
          </cell>
          <cell r="K43">
            <v>0</v>
          </cell>
          <cell r="L43">
            <v>21.860761217948699</v>
          </cell>
          <cell r="M43">
            <v>30.36</v>
          </cell>
          <cell r="O43">
            <v>2.27</v>
          </cell>
          <cell r="P43">
            <v>0</v>
          </cell>
          <cell r="R43">
            <v>141.29155037727409</v>
          </cell>
          <cell r="S43">
            <v>91.08</v>
          </cell>
          <cell r="U43">
            <v>0</v>
          </cell>
          <cell r="V43">
            <v>0</v>
          </cell>
          <cell r="X43" t="str">
            <v>-</v>
          </cell>
        </row>
        <row r="44">
          <cell r="C44" t="str">
            <v>HOSPITAL MIGUEL ARRAES - CG. Nº 023/2022</v>
          </cell>
          <cell r="E44" t="str">
            <v>ALEXANDRE BENEDITO DA SILVA</v>
          </cell>
          <cell r="F44" t="str">
            <v>2 - Outros Profissionais da Saúde</v>
          </cell>
          <cell r="G44" t="str">
            <v>3222-05</v>
          </cell>
          <cell r="H44" t="str">
            <v>10/2025</v>
          </cell>
          <cell r="I44">
            <v>0</v>
          </cell>
          <cell r="J44">
            <v>313.30560000000003</v>
          </cell>
          <cell r="K44">
            <v>0</v>
          </cell>
          <cell r="L44">
            <v>21.860761217948699</v>
          </cell>
          <cell r="M44">
            <v>0</v>
          </cell>
          <cell r="O44">
            <v>2.27</v>
          </cell>
          <cell r="P44">
            <v>0</v>
          </cell>
          <cell r="R44">
            <v>141.29155037727409</v>
          </cell>
          <cell r="S44">
            <v>91.08</v>
          </cell>
          <cell r="U44">
            <v>0</v>
          </cell>
          <cell r="V44">
            <v>0</v>
          </cell>
          <cell r="X44" t="str">
            <v>-</v>
          </cell>
        </row>
        <row r="45">
          <cell r="C45" t="str">
            <v>HOSPITAL MIGUEL ARRAES - CG. Nº 023/2022</v>
          </cell>
          <cell r="E45" t="str">
            <v>ALEXANDRE MAGNUM TIGRE DA SILVA</v>
          </cell>
          <cell r="F45" t="str">
            <v>3 - Administrativo</v>
          </cell>
          <cell r="G45" t="str">
            <v>2149-15</v>
          </cell>
          <cell r="H45" t="str">
            <v>10/2025</v>
          </cell>
          <cell r="I45">
            <v>0</v>
          </cell>
          <cell r="J45">
            <v>711.64800000000002</v>
          </cell>
          <cell r="K45">
            <v>0</v>
          </cell>
          <cell r="L45">
            <v>21.860761217948699</v>
          </cell>
          <cell r="M45">
            <v>44</v>
          </cell>
          <cell r="O45">
            <v>2.27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X45" t="str">
            <v>-</v>
          </cell>
        </row>
        <row r="46">
          <cell r="C46" t="str">
            <v>HOSPITAL MIGUEL ARRAES - CG. Nº 023/2022</v>
          </cell>
          <cell r="E46" t="str">
            <v>ALEXANDRE MESSIAS DA SILVA</v>
          </cell>
          <cell r="F46" t="str">
            <v>2 - Outros Profissionais da Saúde</v>
          </cell>
          <cell r="G46" t="str">
            <v>5151-10</v>
          </cell>
          <cell r="H46" t="str">
            <v>10/2025</v>
          </cell>
          <cell r="I46">
            <v>0</v>
          </cell>
          <cell r="J46">
            <v>151.80000000000001</v>
          </cell>
          <cell r="K46">
            <v>0</v>
          </cell>
          <cell r="L46">
            <v>21.860761217948699</v>
          </cell>
          <cell r="M46">
            <v>30.36</v>
          </cell>
          <cell r="O46">
            <v>2.27</v>
          </cell>
          <cell r="P46">
            <v>0</v>
          </cell>
          <cell r="R46">
            <v>141.29155037727409</v>
          </cell>
          <cell r="S46">
            <v>86.53</v>
          </cell>
          <cell r="U46">
            <v>0</v>
          </cell>
          <cell r="V46">
            <v>0</v>
          </cell>
          <cell r="X46" t="str">
            <v>-</v>
          </cell>
        </row>
        <row r="47">
          <cell r="C47" t="str">
            <v>HOSPITAL MIGUEL ARRAES - CG. Nº 023/2022</v>
          </cell>
          <cell r="E47" t="str">
            <v>ALEXEYEVILA LEITE CAVALCANTE DO REGO</v>
          </cell>
          <cell r="F47" t="str">
            <v>3 - Administrativo</v>
          </cell>
          <cell r="G47" t="str">
            <v>4110-10</v>
          </cell>
          <cell r="H47" t="str">
            <v>10/2025</v>
          </cell>
          <cell r="I47">
            <v>0</v>
          </cell>
          <cell r="J47">
            <v>0</v>
          </cell>
          <cell r="K47">
            <v>0</v>
          </cell>
          <cell r="L47">
            <v>21.860761217948699</v>
          </cell>
          <cell r="M47">
            <v>0</v>
          </cell>
          <cell r="O47">
            <v>2.27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X47" t="str">
            <v>-</v>
          </cell>
        </row>
        <row r="48">
          <cell r="C48" t="str">
            <v>HOSPITAL MIGUEL ARRAES - CG. Nº 023/2022</v>
          </cell>
          <cell r="E48" t="str">
            <v>ALEXSANDRA ALVES MATIAS DA SILVA</v>
          </cell>
          <cell r="F48" t="str">
            <v>2 - Outros Profissionais da Saúde</v>
          </cell>
          <cell r="G48" t="str">
            <v>3222-05</v>
          </cell>
          <cell r="H48" t="str">
            <v>10/2025</v>
          </cell>
          <cell r="I48">
            <v>0</v>
          </cell>
          <cell r="J48">
            <v>291.53280000000001</v>
          </cell>
          <cell r="K48">
            <v>0</v>
          </cell>
          <cell r="L48">
            <v>21.860761217948699</v>
          </cell>
          <cell r="M48">
            <v>30.36</v>
          </cell>
          <cell r="O48">
            <v>2.27</v>
          </cell>
          <cell r="P48">
            <v>0</v>
          </cell>
          <cell r="R48">
            <v>141.29155037727409</v>
          </cell>
          <cell r="S48">
            <v>83.79</v>
          </cell>
          <cell r="U48">
            <v>0</v>
          </cell>
          <cell r="V48">
            <v>0</v>
          </cell>
          <cell r="X48" t="str">
            <v>-</v>
          </cell>
        </row>
        <row r="49">
          <cell r="C49" t="str">
            <v>HOSPITAL MIGUEL ARRAES - CG. Nº 023/2022</v>
          </cell>
          <cell r="E49" t="str">
            <v>ALEXSANDRA DOS SANTOS BASTESEK</v>
          </cell>
          <cell r="F49" t="str">
            <v>2 - Outros Profissionais da Saúde</v>
          </cell>
          <cell r="G49" t="str">
            <v>3222-05</v>
          </cell>
          <cell r="H49" t="str">
            <v>10/2025</v>
          </cell>
          <cell r="I49">
            <v>0</v>
          </cell>
          <cell r="J49">
            <v>349.3528</v>
          </cell>
          <cell r="K49">
            <v>0</v>
          </cell>
          <cell r="L49">
            <v>21.860761217948699</v>
          </cell>
          <cell r="M49">
            <v>30.36</v>
          </cell>
          <cell r="O49">
            <v>2.27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X49" t="str">
            <v>-</v>
          </cell>
        </row>
        <row r="50">
          <cell r="C50" t="str">
            <v>HOSPITAL MIGUEL ARRAES - CG. Nº 023/2022</v>
          </cell>
          <cell r="E50" t="str">
            <v>ALEXSANDRA DOS SANTOS SOUZA</v>
          </cell>
          <cell r="F50" t="str">
            <v>2 - Outros Profissionais da Saúde</v>
          </cell>
          <cell r="G50" t="str">
            <v>3222-05</v>
          </cell>
          <cell r="H50" t="str">
            <v>10/2025</v>
          </cell>
          <cell r="I50">
            <v>0</v>
          </cell>
          <cell r="J50">
            <v>318.0496</v>
          </cell>
          <cell r="K50">
            <v>0</v>
          </cell>
          <cell r="L50">
            <v>21.860761217948699</v>
          </cell>
          <cell r="M50">
            <v>0</v>
          </cell>
          <cell r="O50">
            <v>2.27</v>
          </cell>
          <cell r="P50">
            <v>0</v>
          </cell>
          <cell r="R50">
            <v>264.70476767795128</v>
          </cell>
          <cell r="S50">
            <v>0</v>
          </cell>
          <cell r="U50">
            <v>0</v>
          </cell>
          <cell r="V50">
            <v>0</v>
          </cell>
          <cell r="X50" t="str">
            <v>-</v>
          </cell>
        </row>
        <row r="51">
          <cell r="C51" t="str">
            <v>HOSPITAL MIGUEL ARRAES - CG. Nº 023/2022</v>
          </cell>
          <cell r="E51" t="str">
            <v>ALEXSANDRA LUCENA DE OLIVEIRA</v>
          </cell>
          <cell r="F51" t="str">
            <v>2 - Outros Profissionais da Saúde</v>
          </cell>
          <cell r="G51" t="str">
            <v>2235-05</v>
          </cell>
          <cell r="H51" t="str">
            <v>10/2025</v>
          </cell>
          <cell r="I51">
            <v>0</v>
          </cell>
          <cell r="J51">
            <v>583.23119999999994</v>
          </cell>
          <cell r="K51">
            <v>0</v>
          </cell>
          <cell r="L51">
            <v>21.860761217948699</v>
          </cell>
          <cell r="M51">
            <v>0</v>
          </cell>
          <cell r="O51">
            <v>4.7699999999999996</v>
          </cell>
          <cell r="P51">
            <v>0</v>
          </cell>
          <cell r="R51">
            <v>202.99815902761273</v>
          </cell>
          <cell r="S51">
            <v>0</v>
          </cell>
          <cell r="U51">
            <v>0</v>
          </cell>
          <cell r="V51">
            <v>0</v>
          </cell>
          <cell r="X51" t="str">
            <v>-</v>
          </cell>
        </row>
        <row r="52">
          <cell r="C52" t="str">
            <v>HOSPITAL MIGUEL ARRAES - CG. Nº 023/2022</v>
          </cell>
          <cell r="E52" t="str">
            <v>ALEXSANDRA VIANA DOS SANTOS</v>
          </cell>
          <cell r="F52" t="str">
            <v>2 - Outros Profissionais da Saúde</v>
          </cell>
          <cell r="G52" t="str">
            <v>3222-05</v>
          </cell>
          <cell r="H52" t="str">
            <v>10/2025</v>
          </cell>
          <cell r="I52">
            <v>0</v>
          </cell>
          <cell r="J52">
            <v>291.49680000000001</v>
          </cell>
          <cell r="K52">
            <v>0</v>
          </cell>
          <cell r="L52">
            <v>21.860761217948699</v>
          </cell>
          <cell r="M52">
            <v>30.36</v>
          </cell>
          <cell r="O52">
            <v>2.27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X52" t="str">
            <v>-</v>
          </cell>
        </row>
        <row r="53">
          <cell r="C53" t="str">
            <v>HOSPITAL MIGUEL ARRAES - CG. Nº 023/2022</v>
          </cell>
          <cell r="E53" t="str">
            <v>ALEXSANDRO GEREMIAS DE SANTANA</v>
          </cell>
          <cell r="F53" t="str">
            <v>3 - Administrativo</v>
          </cell>
          <cell r="G53" t="str">
            <v>5143-20</v>
          </cell>
          <cell r="H53" t="str">
            <v>10/2025</v>
          </cell>
          <cell r="I53">
            <v>0</v>
          </cell>
          <cell r="J53">
            <v>160.0984</v>
          </cell>
          <cell r="K53">
            <v>0</v>
          </cell>
          <cell r="L53">
            <v>21.860761217948699</v>
          </cell>
          <cell r="M53">
            <v>0</v>
          </cell>
          <cell r="O53">
            <v>2.27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X53" t="str">
            <v>-</v>
          </cell>
        </row>
        <row r="54">
          <cell r="C54" t="str">
            <v>HOSPITAL MIGUEL ARRAES - CG. Nº 023/2022</v>
          </cell>
          <cell r="E54" t="str">
            <v>ALINE CLAUDIA GOMES DA SILVA</v>
          </cell>
          <cell r="F54" t="str">
            <v xml:space="preserve"> 1 - Médico</v>
          </cell>
          <cell r="G54" t="str">
            <v>2251-50</v>
          </cell>
          <cell r="H54" t="str">
            <v>10/2025</v>
          </cell>
          <cell r="I54">
            <v>0</v>
          </cell>
          <cell r="J54">
            <v>1000.2864</v>
          </cell>
          <cell r="K54">
            <v>0</v>
          </cell>
          <cell r="L54">
            <v>21.860761217948699</v>
          </cell>
          <cell r="M54">
            <v>0</v>
          </cell>
          <cell r="O54">
            <v>18.149999999999999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X54" t="str">
            <v>-</v>
          </cell>
        </row>
        <row r="55">
          <cell r="C55" t="str">
            <v>HOSPITAL MIGUEL ARRAES - CG. Nº 023/2022</v>
          </cell>
          <cell r="E55" t="str">
            <v>ALINE CREUZA DE SANTANA SILVA</v>
          </cell>
          <cell r="F55" t="str">
            <v>2 - Outros Profissionais da Saúde</v>
          </cell>
          <cell r="G55" t="str">
            <v>2234-05</v>
          </cell>
          <cell r="H55" t="str">
            <v>10/2025</v>
          </cell>
          <cell r="I55">
            <v>0</v>
          </cell>
          <cell r="J55">
            <v>729.17520000000002</v>
          </cell>
          <cell r="K55">
            <v>0</v>
          </cell>
          <cell r="L55">
            <v>21.860761217948699</v>
          </cell>
          <cell r="M55">
            <v>0</v>
          </cell>
          <cell r="O55">
            <v>2.27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 t="str">
            <v>-</v>
          </cell>
        </row>
        <row r="56">
          <cell r="C56" t="str">
            <v>HOSPITAL MIGUEL ARRAES - CG. Nº 023/2022</v>
          </cell>
          <cell r="E56" t="str">
            <v>ALINE CRISTINA DE ARAUJO CAVALCANTI</v>
          </cell>
          <cell r="F56" t="str">
            <v>2 - Outros Profissionais da Saúde</v>
          </cell>
          <cell r="G56" t="str">
            <v>3222-05</v>
          </cell>
          <cell r="H56" t="str">
            <v>10/2025</v>
          </cell>
          <cell r="I56">
            <v>0</v>
          </cell>
          <cell r="J56">
            <v>303.6232</v>
          </cell>
          <cell r="K56">
            <v>0</v>
          </cell>
          <cell r="L56">
            <v>21.860761217948699</v>
          </cell>
          <cell r="M56">
            <v>30.36</v>
          </cell>
          <cell r="O56">
            <v>2.27</v>
          </cell>
          <cell r="P56">
            <v>0</v>
          </cell>
          <cell r="R56">
            <v>132.47632057008286</v>
          </cell>
          <cell r="S56">
            <v>91.08</v>
          </cell>
          <cell r="U56">
            <v>0</v>
          </cell>
          <cell r="V56">
            <v>0</v>
          </cell>
          <cell r="X56" t="str">
            <v>-</v>
          </cell>
        </row>
        <row r="57">
          <cell r="C57" t="str">
            <v>HOSPITAL MIGUEL ARRAES - CG. Nº 023/2022</v>
          </cell>
          <cell r="E57" t="str">
            <v>ALINE GOMES DOS SANTOS</v>
          </cell>
          <cell r="F57" t="str">
            <v>2 - Outros Profissionais da Saúde</v>
          </cell>
          <cell r="G57" t="str">
            <v>2235-05</v>
          </cell>
          <cell r="H57" t="str">
            <v>10/2025</v>
          </cell>
          <cell r="I57">
            <v>0</v>
          </cell>
          <cell r="J57">
            <v>68.910399999999996</v>
          </cell>
          <cell r="K57">
            <v>0</v>
          </cell>
          <cell r="L57">
            <v>21.860761217948699</v>
          </cell>
          <cell r="M57">
            <v>2.79</v>
          </cell>
          <cell r="O57">
            <v>4.7699999999999996</v>
          </cell>
          <cell r="P57">
            <v>0</v>
          </cell>
          <cell r="R57">
            <v>0</v>
          </cell>
          <cell r="S57">
            <v>0</v>
          </cell>
          <cell r="U57">
            <v>36.08</v>
          </cell>
          <cell r="V57">
            <v>0</v>
          </cell>
          <cell r="X57" t="str">
            <v>Auxílio creche</v>
          </cell>
        </row>
        <row r="58">
          <cell r="C58" t="str">
            <v>HOSPITAL MIGUEL ARRAES - CG. Nº 023/2022</v>
          </cell>
          <cell r="E58" t="str">
            <v>ALINE INES ANACLETO CORREIA</v>
          </cell>
          <cell r="F58" t="str">
            <v>2 - Outros Profissionais da Saúde</v>
          </cell>
          <cell r="G58" t="str">
            <v>2235-05</v>
          </cell>
          <cell r="H58" t="str">
            <v>10/2025</v>
          </cell>
          <cell r="I58">
            <v>0</v>
          </cell>
          <cell r="J58">
            <v>545.53520000000003</v>
          </cell>
          <cell r="K58">
            <v>0</v>
          </cell>
          <cell r="L58">
            <v>21.860761217948699</v>
          </cell>
          <cell r="M58">
            <v>3.59</v>
          </cell>
          <cell r="O58">
            <v>4.7699999999999996</v>
          </cell>
          <cell r="P58">
            <v>0</v>
          </cell>
          <cell r="R58">
            <v>202.99815902761273</v>
          </cell>
          <cell r="S58">
            <v>143.65</v>
          </cell>
          <cell r="U58">
            <v>120.26</v>
          </cell>
          <cell r="V58">
            <v>0</v>
          </cell>
          <cell r="X58" t="str">
            <v>Auxílio creche</v>
          </cell>
        </row>
        <row r="59">
          <cell r="C59" t="str">
            <v>HOSPITAL MIGUEL ARRAES - CG. Nº 023/2022</v>
          </cell>
          <cell r="E59" t="str">
            <v>ALINE JOSE DA SILVA</v>
          </cell>
          <cell r="F59" t="str">
            <v>3 - Administrativo</v>
          </cell>
          <cell r="G59" t="str">
            <v>5143-20</v>
          </cell>
          <cell r="H59" t="str">
            <v>10/2025</v>
          </cell>
          <cell r="I59">
            <v>0</v>
          </cell>
          <cell r="J59">
            <v>231.47919999999999</v>
          </cell>
          <cell r="K59">
            <v>0</v>
          </cell>
          <cell r="L59">
            <v>21.860761217948699</v>
          </cell>
          <cell r="M59">
            <v>0</v>
          </cell>
          <cell r="O59">
            <v>2.27</v>
          </cell>
          <cell r="P59">
            <v>0</v>
          </cell>
          <cell r="R59">
            <v>141.29155037727409</v>
          </cell>
          <cell r="S59">
            <v>91.08</v>
          </cell>
          <cell r="U59">
            <v>0</v>
          </cell>
          <cell r="V59">
            <v>0</v>
          </cell>
          <cell r="X59" t="str">
            <v>-</v>
          </cell>
        </row>
        <row r="60">
          <cell r="C60" t="str">
            <v>HOSPITAL MIGUEL ARRAES - CG. Nº 023/2022</v>
          </cell>
          <cell r="E60" t="str">
            <v>ALINE MENDES DE ALBUQUERQUE MIRANDA</v>
          </cell>
          <cell r="F60" t="str">
            <v>2 - Outros Profissionais da Saúde</v>
          </cell>
          <cell r="G60" t="str">
            <v>2235-05</v>
          </cell>
          <cell r="H60" t="str">
            <v>10/2025</v>
          </cell>
          <cell r="I60">
            <v>0</v>
          </cell>
          <cell r="J60">
            <v>406.74959999999999</v>
          </cell>
          <cell r="K60">
            <v>0</v>
          </cell>
          <cell r="L60">
            <v>21.860761217948699</v>
          </cell>
          <cell r="M60">
            <v>0</v>
          </cell>
          <cell r="O60">
            <v>4.7699999999999996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X60" t="str">
            <v>-</v>
          </cell>
        </row>
        <row r="61">
          <cell r="C61" t="str">
            <v>HOSPITAL MIGUEL ARRAES - CG. Nº 023/2022</v>
          </cell>
          <cell r="E61" t="str">
            <v>ALINE REGI DE FREITAS</v>
          </cell>
          <cell r="F61" t="str">
            <v>2 - Outros Profissionais da Saúde</v>
          </cell>
          <cell r="G61" t="str">
            <v>3222-05</v>
          </cell>
          <cell r="H61" t="str">
            <v>10/2025</v>
          </cell>
          <cell r="I61">
            <v>0</v>
          </cell>
          <cell r="J61">
            <v>328.96960000000001</v>
          </cell>
          <cell r="K61">
            <v>0</v>
          </cell>
          <cell r="L61">
            <v>21.860761217948699</v>
          </cell>
          <cell r="M61">
            <v>0</v>
          </cell>
          <cell r="O61">
            <v>2.27</v>
          </cell>
          <cell r="P61">
            <v>0</v>
          </cell>
          <cell r="R61">
            <v>132.47632057008286</v>
          </cell>
          <cell r="S61">
            <v>87.44</v>
          </cell>
          <cell r="U61">
            <v>75.62</v>
          </cell>
          <cell r="V61">
            <v>0</v>
          </cell>
          <cell r="X61" t="str">
            <v>Auxílio creche</v>
          </cell>
        </row>
        <row r="62">
          <cell r="C62" t="str">
            <v>HOSPITAL MIGUEL ARRAES - CG. Nº 023/2022</v>
          </cell>
          <cell r="E62" t="str">
            <v>ALLAN ROBERTO CESARIO DO NASCIMENTO</v>
          </cell>
          <cell r="F62" t="str">
            <v>3 - Administrativo</v>
          </cell>
          <cell r="G62" t="str">
            <v>5174-10</v>
          </cell>
          <cell r="H62" t="str">
            <v>10/2025</v>
          </cell>
          <cell r="I62">
            <v>0</v>
          </cell>
          <cell r="J62">
            <v>36.432000000000002</v>
          </cell>
          <cell r="K62">
            <v>0</v>
          </cell>
          <cell r="L62">
            <v>21.860761217948699</v>
          </cell>
          <cell r="M62">
            <v>30.36</v>
          </cell>
          <cell r="O62">
            <v>2.27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X62" t="str">
            <v>-</v>
          </cell>
        </row>
        <row r="63">
          <cell r="C63" t="str">
            <v>HOSPITAL MIGUEL ARRAES - CG. Nº 023/2022</v>
          </cell>
          <cell r="E63" t="str">
            <v>ALLANA FRITZ CHAVES RODRIGUES</v>
          </cell>
          <cell r="F63" t="str">
            <v>2 - Outros Profissionais da Saúde</v>
          </cell>
          <cell r="G63" t="str">
            <v>5152-05</v>
          </cell>
          <cell r="H63" t="str">
            <v>10/2025</v>
          </cell>
          <cell r="I63">
            <v>0</v>
          </cell>
          <cell r="J63">
            <v>148.40960000000001</v>
          </cell>
          <cell r="K63">
            <v>0</v>
          </cell>
          <cell r="L63">
            <v>21.860761217948699</v>
          </cell>
          <cell r="M63">
            <v>30.36</v>
          </cell>
          <cell r="O63">
            <v>2.27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X63" t="str">
            <v>-</v>
          </cell>
        </row>
        <row r="64">
          <cell r="C64" t="str">
            <v>HOSPITAL MIGUEL ARRAES - CG. Nº 023/2022</v>
          </cell>
          <cell r="E64" t="str">
            <v>ALLISSON DEYVSON DE LIMA PEREIRA</v>
          </cell>
          <cell r="F64" t="str">
            <v>2 - Outros Profissionais da Saúde</v>
          </cell>
          <cell r="G64" t="str">
            <v>2236-05</v>
          </cell>
          <cell r="H64" t="str">
            <v>10/2025</v>
          </cell>
          <cell r="I64">
            <v>0</v>
          </cell>
          <cell r="J64">
            <v>204.7216</v>
          </cell>
          <cell r="K64">
            <v>0</v>
          </cell>
          <cell r="L64">
            <v>21.860761217948699</v>
          </cell>
          <cell r="M64">
            <v>2.58</v>
          </cell>
          <cell r="O64">
            <v>4.7699999999999996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X64" t="str">
            <v>-</v>
          </cell>
        </row>
        <row r="65">
          <cell r="C65" t="str">
            <v>HOSPITAL MIGUEL ARRAES - CG. Nº 023/2022</v>
          </cell>
          <cell r="E65" t="str">
            <v>ALTIENE BEZERRA DE MELO OLIVEIRA</v>
          </cell>
          <cell r="F65" t="str">
            <v>3 - Administrativo</v>
          </cell>
          <cell r="G65" t="str">
            <v>5143-20</v>
          </cell>
          <cell r="H65" t="str">
            <v>10/2025</v>
          </cell>
          <cell r="I65">
            <v>0</v>
          </cell>
          <cell r="J65">
            <v>210.87119999999999</v>
          </cell>
          <cell r="K65">
            <v>0</v>
          </cell>
          <cell r="L65">
            <v>21.860761217948699</v>
          </cell>
          <cell r="M65">
            <v>30.36</v>
          </cell>
          <cell r="O65">
            <v>2.27</v>
          </cell>
          <cell r="P65">
            <v>0</v>
          </cell>
          <cell r="R65">
            <v>141.29155037727409</v>
          </cell>
          <cell r="S65">
            <v>91.08</v>
          </cell>
          <cell r="U65">
            <v>0</v>
          </cell>
          <cell r="V65">
            <v>0</v>
          </cell>
          <cell r="X65" t="str">
            <v>-</v>
          </cell>
        </row>
        <row r="66">
          <cell r="C66" t="str">
            <v>HOSPITAL MIGUEL ARRAES - CG. Nº 023/2022</v>
          </cell>
          <cell r="E66" t="str">
            <v>ALVARO ROGERIO PIO DOS SANTOS</v>
          </cell>
          <cell r="F66" t="str">
            <v>2 - Outros Profissionais da Saúde</v>
          </cell>
          <cell r="G66" t="str">
            <v>5151-10</v>
          </cell>
          <cell r="H66" t="str">
            <v>10/2025</v>
          </cell>
          <cell r="I66">
            <v>0</v>
          </cell>
          <cell r="J66">
            <v>161.73599999999999</v>
          </cell>
          <cell r="K66">
            <v>0</v>
          </cell>
          <cell r="L66">
            <v>21.860761217948699</v>
          </cell>
          <cell r="M66">
            <v>30.36</v>
          </cell>
          <cell r="O66">
            <v>2.27</v>
          </cell>
          <cell r="P66">
            <v>0</v>
          </cell>
          <cell r="R66">
            <v>132.47632057008286</v>
          </cell>
          <cell r="S66">
            <v>91.08</v>
          </cell>
          <cell r="U66">
            <v>0</v>
          </cell>
          <cell r="V66">
            <v>0</v>
          </cell>
          <cell r="X66" t="str">
            <v>-</v>
          </cell>
        </row>
        <row r="67">
          <cell r="C67" t="str">
            <v>HOSPITAL MIGUEL ARRAES - CG. Nº 023/2022</v>
          </cell>
          <cell r="E67" t="str">
            <v>ALYNE KARMEM DE LIMA BARBOZA</v>
          </cell>
          <cell r="F67" t="str">
            <v>2 - Outros Profissionais da Saúde</v>
          </cell>
          <cell r="G67" t="str">
            <v>2235-05</v>
          </cell>
          <cell r="H67" t="str">
            <v>10/2025</v>
          </cell>
          <cell r="I67">
            <v>0</v>
          </cell>
          <cell r="J67">
            <v>559.28880000000004</v>
          </cell>
          <cell r="K67">
            <v>0</v>
          </cell>
          <cell r="L67">
            <v>21.860761217948699</v>
          </cell>
          <cell r="M67">
            <v>0</v>
          </cell>
          <cell r="O67">
            <v>4.7699999999999996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X67" t="str">
            <v>-</v>
          </cell>
        </row>
        <row r="68">
          <cell r="C68" t="str">
            <v>HOSPITAL MIGUEL ARRAES - CG. Nº 023/2022</v>
          </cell>
          <cell r="E68" t="str">
            <v>AMANDA ALEXANDRE BORGES DA SILVA</v>
          </cell>
          <cell r="F68" t="str">
            <v>2 - Outros Profissionais da Saúde</v>
          </cell>
          <cell r="G68" t="str">
            <v>2235-05</v>
          </cell>
          <cell r="H68" t="str">
            <v>10/2025</v>
          </cell>
          <cell r="I68">
            <v>0</v>
          </cell>
          <cell r="J68">
            <v>684.67439999999999</v>
          </cell>
          <cell r="K68">
            <v>0</v>
          </cell>
          <cell r="L68">
            <v>21.860761217948699</v>
          </cell>
          <cell r="M68">
            <v>3.59</v>
          </cell>
          <cell r="O68">
            <v>4.7699999999999996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X68" t="str">
            <v>-</v>
          </cell>
        </row>
        <row r="69">
          <cell r="C69" t="str">
            <v>HOSPITAL MIGUEL ARRAES - CG. Nº 023/2022</v>
          </cell>
          <cell r="E69" t="str">
            <v>AMANDA BASTOS CASTRO</v>
          </cell>
          <cell r="F69" t="str">
            <v>2 - Outros Profissionais da Saúde</v>
          </cell>
          <cell r="G69" t="str">
            <v>2234-05</v>
          </cell>
          <cell r="H69" t="str">
            <v>10/2025</v>
          </cell>
          <cell r="I69">
            <v>0</v>
          </cell>
          <cell r="J69">
            <v>404.9008</v>
          </cell>
          <cell r="K69">
            <v>0</v>
          </cell>
          <cell r="L69">
            <v>21.860761217948699</v>
          </cell>
          <cell r="M69">
            <v>0</v>
          </cell>
          <cell r="O69">
            <v>2.27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X69" t="str">
            <v>-</v>
          </cell>
        </row>
        <row r="70">
          <cell r="C70" t="str">
            <v>HOSPITAL MIGUEL ARRAES - CG. Nº 023/2022</v>
          </cell>
          <cell r="E70" t="str">
            <v>AMANDA CRISTINA RODRIGUES CAVALCANTE</v>
          </cell>
          <cell r="F70" t="str">
            <v>2 - Outros Profissionais da Saúde</v>
          </cell>
          <cell r="G70" t="str">
            <v>2235-05</v>
          </cell>
          <cell r="H70" t="str">
            <v>10/2025</v>
          </cell>
          <cell r="I70">
            <v>0</v>
          </cell>
          <cell r="J70">
            <v>437.60239999999999</v>
          </cell>
          <cell r="K70">
            <v>0</v>
          </cell>
          <cell r="L70">
            <v>21.860761217948699</v>
          </cell>
          <cell r="M70">
            <v>3.59</v>
          </cell>
          <cell r="O70">
            <v>4.7699999999999996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X70" t="str">
            <v>-</v>
          </cell>
        </row>
        <row r="71">
          <cell r="C71" t="str">
            <v>HOSPITAL MIGUEL ARRAES - CG. Nº 023/2022</v>
          </cell>
          <cell r="E71" t="str">
            <v>AMANDA DA SILVA BRASILEIRO DE ARAUJO</v>
          </cell>
          <cell r="F71" t="str">
            <v>2 - Outros Profissionais da Saúde</v>
          </cell>
          <cell r="G71" t="str">
            <v>3222-05</v>
          </cell>
          <cell r="H71" t="str">
            <v>10/2025</v>
          </cell>
          <cell r="I71">
            <v>0</v>
          </cell>
          <cell r="J71">
            <v>303.86799999999999</v>
          </cell>
          <cell r="K71">
            <v>0</v>
          </cell>
          <cell r="L71">
            <v>21.860761217948699</v>
          </cell>
          <cell r="M71">
            <v>30.36</v>
          </cell>
          <cell r="O71">
            <v>2.27</v>
          </cell>
          <cell r="P71">
            <v>0</v>
          </cell>
          <cell r="R71">
            <v>141.29155037727409</v>
          </cell>
          <cell r="S71">
            <v>91.08</v>
          </cell>
          <cell r="U71">
            <v>0</v>
          </cell>
          <cell r="V71">
            <v>0</v>
          </cell>
          <cell r="X71" t="str">
            <v>-</v>
          </cell>
        </row>
        <row r="72">
          <cell r="C72" t="str">
            <v>HOSPITAL MIGUEL ARRAES - CG. Nº 023/2022</v>
          </cell>
          <cell r="E72" t="str">
            <v>AMANDA FELIX DA PAIXAO</v>
          </cell>
          <cell r="F72" t="str">
            <v>3 - Administrativo</v>
          </cell>
          <cell r="G72" t="str">
            <v>5174-10</v>
          </cell>
          <cell r="H72" t="str">
            <v>10/2025</v>
          </cell>
          <cell r="I72">
            <v>0</v>
          </cell>
          <cell r="J72">
            <v>131.70160000000001</v>
          </cell>
          <cell r="K72">
            <v>0</v>
          </cell>
          <cell r="L72">
            <v>21.860761217948699</v>
          </cell>
          <cell r="M72">
            <v>30.36</v>
          </cell>
          <cell r="O72">
            <v>2.27</v>
          </cell>
          <cell r="P72">
            <v>0</v>
          </cell>
          <cell r="R72">
            <v>141.29155037727409</v>
          </cell>
          <cell r="S72">
            <v>91.08</v>
          </cell>
          <cell r="U72">
            <v>0</v>
          </cell>
          <cell r="V72">
            <v>0</v>
          </cell>
          <cell r="X72" t="str">
            <v>-</v>
          </cell>
        </row>
        <row r="73">
          <cell r="C73" t="str">
            <v>HOSPITAL MIGUEL ARRAES - CG. Nº 023/2022</v>
          </cell>
          <cell r="E73" t="str">
            <v>AMANDA MACHADO DE MOURA FARIAS</v>
          </cell>
          <cell r="F73" t="str">
            <v>2 - Outros Profissionais da Saúde</v>
          </cell>
          <cell r="G73" t="str">
            <v>2235-05</v>
          </cell>
          <cell r="H73" t="str">
            <v>10/2025</v>
          </cell>
          <cell r="I73">
            <v>0</v>
          </cell>
          <cell r="J73">
            <v>536.1952</v>
          </cell>
          <cell r="K73">
            <v>0</v>
          </cell>
          <cell r="L73">
            <v>21.860761217948699</v>
          </cell>
          <cell r="M73">
            <v>0</v>
          </cell>
          <cell r="O73">
            <v>4.7699999999999996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X73" t="str">
            <v>-</v>
          </cell>
        </row>
        <row r="74">
          <cell r="C74" t="str">
            <v>HOSPITAL MIGUEL ARRAES - CG. Nº 023/2022</v>
          </cell>
          <cell r="E74" t="str">
            <v>AMANDA RAYANE DA SILVA GOMES</v>
          </cell>
          <cell r="F74" t="str">
            <v>2 - Outros Profissionais da Saúde</v>
          </cell>
          <cell r="G74" t="str">
            <v>2234-05</v>
          </cell>
          <cell r="H74" t="str">
            <v>10/2025</v>
          </cell>
          <cell r="I74">
            <v>0</v>
          </cell>
          <cell r="J74">
            <v>418.94240000000002</v>
          </cell>
          <cell r="K74">
            <v>0</v>
          </cell>
          <cell r="L74">
            <v>21.860761217948699</v>
          </cell>
          <cell r="M74">
            <v>0</v>
          </cell>
          <cell r="O74">
            <v>2.27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X74" t="str">
            <v>-</v>
          </cell>
        </row>
        <row r="75">
          <cell r="C75" t="str">
            <v>HOSPITAL MIGUEL ARRAES - CG. Nº 023/2022</v>
          </cell>
          <cell r="E75" t="str">
            <v>AMANDA ROBERTA DE MELO COSTA</v>
          </cell>
          <cell r="F75" t="str">
            <v>2 - Outros Profissionais da Saúde</v>
          </cell>
          <cell r="G75" t="str">
            <v>2235-05</v>
          </cell>
          <cell r="H75" t="str">
            <v>10/2025</v>
          </cell>
          <cell r="I75">
            <v>0</v>
          </cell>
          <cell r="J75">
            <v>649.36159999999995</v>
          </cell>
          <cell r="K75">
            <v>0</v>
          </cell>
          <cell r="L75">
            <v>21.860761217948699</v>
          </cell>
          <cell r="M75">
            <v>3.59</v>
          </cell>
          <cell r="O75">
            <v>4.7699999999999996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X75" t="str">
            <v>-</v>
          </cell>
        </row>
        <row r="76">
          <cell r="C76" t="str">
            <v>HOSPITAL MIGUEL ARRAES - CG. Nº 023/2022</v>
          </cell>
          <cell r="E76" t="str">
            <v>AMANDHA CARLA DA SILVA</v>
          </cell>
          <cell r="F76" t="str">
            <v>2 - Outros Profissionais da Saúde</v>
          </cell>
          <cell r="G76" t="str">
            <v>3222-05</v>
          </cell>
          <cell r="H76" t="str">
            <v>10/2025</v>
          </cell>
          <cell r="I76">
            <v>0</v>
          </cell>
          <cell r="J76">
            <v>303.86799999999999</v>
          </cell>
          <cell r="K76">
            <v>0</v>
          </cell>
          <cell r="L76">
            <v>21.860761217948699</v>
          </cell>
          <cell r="M76">
            <v>0</v>
          </cell>
          <cell r="O76">
            <v>2.27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X76" t="str">
            <v>-</v>
          </cell>
        </row>
        <row r="77">
          <cell r="C77" t="str">
            <v>HOSPITAL MIGUEL ARRAES - CG. Nº 023/2022</v>
          </cell>
          <cell r="E77" t="str">
            <v>AMARO CLEMENTE DE SOUZA JUNIOR</v>
          </cell>
          <cell r="F77" t="str">
            <v>3 - Administrativo</v>
          </cell>
          <cell r="G77" t="str">
            <v>5174-10</v>
          </cell>
          <cell r="H77" t="str">
            <v>10/2025</v>
          </cell>
          <cell r="I77">
            <v>0</v>
          </cell>
          <cell r="J77">
            <v>0</v>
          </cell>
          <cell r="K77">
            <v>10384.39</v>
          </cell>
          <cell r="L77">
            <v>21.860761217948699</v>
          </cell>
          <cell r="M77">
            <v>0</v>
          </cell>
          <cell r="O77">
            <v>2.27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X77" t="str">
            <v>-</v>
          </cell>
        </row>
        <row r="78">
          <cell r="C78" t="str">
            <v>HOSPITAL MIGUEL ARRAES - CG. Nº 023/2022</v>
          </cell>
          <cell r="E78" t="str">
            <v>AMELIA CANDIDA FERREIRA DE GOES</v>
          </cell>
          <cell r="F78" t="str">
            <v>2 - Outros Profissionais da Saúde</v>
          </cell>
          <cell r="G78" t="str">
            <v>3222-05</v>
          </cell>
          <cell r="H78" t="str">
            <v>10/2025</v>
          </cell>
          <cell r="I78">
            <v>0</v>
          </cell>
          <cell r="J78">
            <v>299.19119999999998</v>
          </cell>
          <cell r="K78">
            <v>0</v>
          </cell>
          <cell r="L78">
            <v>21.860761217948699</v>
          </cell>
          <cell r="M78">
            <v>30.36</v>
          </cell>
          <cell r="O78">
            <v>2.27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X78" t="str">
            <v>-</v>
          </cell>
        </row>
        <row r="79">
          <cell r="C79" t="str">
            <v>HOSPITAL MIGUEL ARRAES - CG. Nº 023/2022</v>
          </cell>
          <cell r="E79" t="str">
            <v>AMINADAB HENRIQUE DE SANTANA</v>
          </cell>
          <cell r="F79" t="str">
            <v>3 - Administrativo</v>
          </cell>
          <cell r="G79" t="str">
            <v>5142-25</v>
          </cell>
          <cell r="H79" t="str">
            <v>10/2025</v>
          </cell>
          <cell r="I79">
            <v>0</v>
          </cell>
          <cell r="J79">
            <v>176.2064</v>
          </cell>
          <cell r="K79">
            <v>0</v>
          </cell>
          <cell r="L79">
            <v>21.860761217948699</v>
          </cell>
          <cell r="M79">
            <v>30.36</v>
          </cell>
          <cell r="O79">
            <v>2.27</v>
          </cell>
          <cell r="P79">
            <v>0</v>
          </cell>
          <cell r="R79">
            <v>132.47632057008286</v>
          </cell>
          <cell r="S79">
            <v>0</v>
          </cell>
          <cell r="U79">
            <v>0</v>
          </cell>
          <cell r="V79">
            <v>0</v>
          </cell>
          <cell r="X79" t="str">
            <v>-</v>
          </cell>
        </row>
        <row r="80">
          <cell r="C80" t="str">
            <v>HOSPITAL MIGUEL ARRAES - CG. Nº 023/2022</v>
          </cell>
          <cell r="E80" t="str">
            <v>ANA ALICE CARNEIRO DOS SANTOS</v>
          </cell>
          <cell r="F80" t="str">
            <v>2 - Outros Profissionais da Saúde</v>
          </cell>
          <cell r="G80" t="str">
            <v>3222-05</v>
          </cell>
          <cell r="H80" t="str">
            <v>10/2025</v>
          </cell>
          <cell r="I80">
            <v>0</v>
          </cell>
          <cell r="J80">
            <v>312.1096</v>
          </cell>
          <cell r="K80">
            <v>0</v>
          </cell>
          <cell r="L80">
            <v>21.860761217948699</v>
          </cell>
          <cell r="M80">
            <v>30.36</v>
          </cell>
          <cell r="O80">
            <v>2.27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X80" t="str">
            <v>-</v>
          </cell>
        </row>
        <row r="81">
          <cell r="C81" t="str">
            <v>HOSPITAL MIGUEL ARRAES - CG. Nº 023/2022</v>
          </cell>
          <cell r="E81" t="str">
            <v>ANA BEATRIZ BORGES DO NASCIMENTO</v>
          </cell>
          <cell r="F81" t="str">
            <v>3 - Administrativo</v>
          </cell>
          <cell r="G81" t="str">
            <v>4110-10</v>
          </cell>
          <cell r="H81" t="str">
            <v>10/2025</v>
          </cell>
          <cell r="I81">
            <v>0</v>
          </cell>
          <cell r="J81">
            <v>138.2568</v>
          </cell>
          <cell r="K81">
            <v>0</v>
          </cell>
          <cell r="L81">
            <v>21.860761217948699</v>
          </cell>
          <cell r="M81">
            <v>34.56</v>
          </cell>
          <cell r="O81">
            <v>2.27</v>
          </cell>
          <cell r="P81">
            <v>0</v>
          </cell>
          <cell r="R81">
            <v>202.99815902761273</v>
          </cell>
          <cell r="S81">
            <v>93.32</v>
          </cell>
          <cell r="U81">
            <v>0</v>
          </cell>
          <cell r="V81">
            <v>0</v>
          </cell>
          <cell r="X81" t="str">
            <v>-</v>
          </cell>
        </row>
        <row r="82">
          <cell r="C82" t="str">
            <v>HOSPITAL MIGUEL ARRAES - CG. Nº 023/2022</v>
          </cell>
          <cell r="E82" t="str">
            <v>ANA BEATRIZ GONDIM DE OLIVEIRA</v>
          </cell>
          <cell r="F82" t="str">
            <v>2 - Outros Profissionais da Saúde</v>
          </cell>
          <cell r="G82" t="str">
            <v>3222-05</v>
          </cell>
          <cell r="H82" t="str">
            <v>10/2025</v>
          </cell>
          <cell r="I82">
            <v>0</v>
          </cell>
          <cell r="J82">
            <v>309.76319999999998</v>
          </cell>
          <cell r="K82">
            <v>0</v>
          </cell>
          <cell r="L82">
            <v>21.860761217948699</v>
          </cell>
          <cell r="M82">
            <v>0</v>
          </cell>
          <cell r="O82">
            <v>2.27</v>
          </cell>
          <cell r="P82">
            <v>0</v>
          </cell>
          <cell r="R82">
            <v>132.47632057008286</v>
          </cell>
          <cell r="S82">
            <v>91.08</v>
          </cell>
          <cell r="U82">
            <v>0</v>
          </cell>
          <cell r="V82">
            <v>0</v>
          </cell>
          <cell r="X82" t="str">
            <v>-</v>
          </cell>
        </row>
        <row r="83">
          <cell r="C83" t="str">
            <v>HOSPITAL MIGUEL ARRAES - CG. Nº 023/2022</v>
          </cell>
          <cell r="E83" t="str">
            <v>ANA CAROLINA DA SILVA</v>
          </cell>
          <cell r="F83" t="str">
            <v>2 - Outros Profissionais da Saúde</v>
          </cell>
          <cell r="G83" t="str">
            <v>3222-05</v>
          </cell>
          <cell r="H83" t="str">
            <v>10/2025</v>
          </cell>
          <cell r="I83">
            <v>0</v>
          </cell>
          <cell r="J83">
            <v>307.4624</v>
          </cell>
          <cell r="K83">
            <v>0</v>
          </cell>
          <cell r="L83">
            <v>21.860761217948699</v>
          </cell>
          <cell r="M83">
            <v>0</v>
          </cell>
          <cell r="O83">
            <v>2.27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X83" t="str">
            <v>-</v>
          </cell>
        </row>
        <row r="84">
          <cell r="C84" t="str">
            <v>HOSPITAL MIGUEL ARRAES - CG. Nº 023/2022</v>
          </cell>
          <cell r="E84" t="str">
            <v>ANA CAROLINE DA SILVA</v>
          </cell>
          <cell r="F84" t="str">
            <v>3 - Administrativo</v>
          </cell>
          <cell r="G84" t="str">
            <v>4110-10</v>
          </cell>
          <cell r="H84" t="str">
            <v>10/2025</v>
          </cell>
          <cell r="I84">
            <v>0</v>
          </cell>
          <cell r="J84">
            <v>115.66079999999999</v>
          </cell>
          <cell r="K84">
            <v>0</v>
          </cell>
          <cell r="L84">
            <v>21.860761217948699</v>
          </cell>
          <cell r="M84">
            <v>0</v>
          </cell>
          <cell r="O84">
            <v>2.27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X84" t="str">
            <v>-</v>
          </cell>
        </row>
        <row r="85">
          <cell r="C85" t="str">
            <v>HOSPITAL MIGUEL ARRAES - CG. Nº 023/2022</v>
          </cell>
          <cell r="E85" t="str">
            <v>ANA CATARINA GUEDES DA SILVA</v>
          </cell>
          <cell r="F85" t="str">
            <v>3 - Administrativo</v>
          </cell>
          <cell r="G85" t="str">
            <v>5174-10</v>
          </cell>
          <cell r="H85" t="str">
            <v>10/2025</v>
          </cell>
          <cell r="I85">
            <v>0</v>
          </cell>
          <cell r="J85">
            <v>153.69999999999999</v>
          </cell>
          <cell r="K85">
            <v>0</v>
          </cell>
          <cell r="L85">
            <v>21.860761217948699</v>
          </cell>
          <cell r="M85">
            <v>30.36</v>
          </cell>
          <cell r="O85">
            <v>2.27</v>
          </cell>
          <cell r="P85">
            <v>0</v>
          </cell>
          <cell r="R85">
            <v>132.47632057008286</v>
          </cell>
          <cell r="S85">
            <v>83.34</v>
          </cell>
          <cell r="U85">
            <v>0</v>
          </cell>
          <cell r="V85">
            <v>0</v>
          </cell>
          <cell r="X85" t="str">
            <v>-</v>
          </cell>
        </row>
        <row r="86">
          <cell r="C86" t="str">
            <v>HOSPITAL MIGUEL ARRAES - CG. Nº 023/2022</v>
          </cell>
          <cell r="E86" t="str">
            <v>ANA CLAUDIA DA SILVA</v>
          </cell>
          <cell r="F86" t="str">
            <v>2 - Outros Profissionais da Saúde</v>
          </cell>
          <cell r="G86" t="str">
            <v>5211-30</v>
          </cell>
          <cell r="H86" t="str">
            <v>10/2025</v>
          </cell>
          <cell r="I86">
            <v>0</v>
          </cell>
          <cell r="J86">
            <v>153.97120000000001</v>
          </cell>
          <cell r="K86">
            <v>0</v>
          </cell>
          <cell r="L86">
            <v>21.860761217948699</v>
          </cell>
          <cell r="M86">
            <v>0</v>
          </cell>
          <cell r="O86">
            <v>2.27</v>
          </cell>
          <cell r="P86">
            <v>0</v>
          </cell>
          <cell r="R86">
            <v>0</v>
          </cell>
          <cell r="S86">
            <v>100.42</v>
          </cell>
          <cell r="U86">
            <v>0</v>
          </cell>
          <cell r="V86">
            <v>0</v>
          </cell>
          <cell r="X86" t="str">
            <v>-</v>
          </cell>
        </row>
        <row r="87">
          <cell r="C87" t="str">
            <v>HOSPITAL MIGUEL ARRAES - CG. Nº 023/2022</v>
          </cell>
          <cell r="E87" t="str">
            <v>ANA CLAUDIA MARIA DA SILVA MOURA</v>
          </cell>
          <cell r="F87" t="str">
            <v>3 - Administrativo</v>
          </cell>
          <cell r="G87" t="str">
            <v>5143-20</v>
          </cell>
          <cell r="H87" t="str">
            <v>10/2025</v>
          </cell>
          <cell r="I87">
            <v>0</v>
          </cell>
          <cell r="J87">
            <v>0</v>
          </cell>
          <cell r="K87">
            <v>1141.69</v>
          </cell>
          <cell r="L87">
            <v>21.860761217948699</v>
          </cell>
          <cell r="M87">
            <v>30.36</v>
          </cell>
          <cell r="O87">
            <v>2.27</v>
          </cell>
          <cell r="P87">
            <v>0</v>
          </cell>
          <cell r="R87">
            <v>141.29155037727409</v>
          </cell>
          <cell r="S87">
            <v>111.8</v>
          </cell>
          <cell r="U87">
            <v>0</v>
          </cell>
          <cell r="V87">
            <v>0</v>
          </cell>
          <cell r="X87" t="str">
            <v>-</v>
          </cell>
        </row>
        <row r="88">
          <cell r="C88" t="str">
            <v>HOSPITAL MIGUEL ARRAES - CG. Nº 023/2022</v>
          </cell>
          <cell r="E88" t="str">
            <v xml:space="preserve">ANA CLAUDIA MENDES DE SOUZA </v>
          </cell>
          <cell r="F88" t="str">
            <v>2 - Outros Profissionais da Saúde</v>
          </cell>
          <cell r="G88" t="str">
            <v>5211-30</v>
          </cell>
          <cell r="H88" t="str">
            <v>10/2025</v>
          </cell>
          <cell r="I88">
            <v>0</v>
          </cell>
          <cell r="J88">
            <v>143.84</v>
          </cell>
          <cell r="K88">
            <v>0</v>
          </cell>
          <cell r="L88">
            <v>21.860761217948699</v>
          </cell>
          <cell r="M88">
            <v>0</v>
          </cell>
          <cell r="O88">
            <v>2.27</v>
          </cell>
          <cell r="P88">
            <v>0</v>
          </cell>
          <cell r="R88">
            <v>0</v>
          </cell>
          <cell r="S88">
            <v>0</v>
          </cell>
          <cell r="U88">
            <v>161.82</v>
          </cell>
          <cell r="V88">
            <v>0</v>
          </cell>
          <cell r="X88" t="str">
            <v>Auxílio creche</v>
          </cell>
        </row>
        <row r="89">
          <cell r="C89" t="str">
            <v>HOSPITAL MIGUEL ARRAES - CG. Nº 023/2022</v>
          </cell>
          <cell r="E89" t="str">
            <v>ANA CLAUDIA OLIVEIRA DA SILVA</v>
          </cell>
          <cell r="F89" t="str">
            <v>3 - Administrativo</v>
          </cell>
          <cell r="G89" t="str">
            <v>4110-10</v>
          </cell>
          <cell r="H89" t="str">
            <v>10/2025</v>
          </cell>
          <cell r="I89">
            <v>0</v>
          </cell>
          <cell r="J89">
            <v>134.7664</v>
          </cell>
          <cell r="K89">
            <v>0</v>
          </cell>
          <cell r="L89">
            <v>21.860761217948699</v>
          </cell>
          <cell r="M89">
            <v>30.36</v>
          </cell>
          <cell r="O89">
            <v>2.27</v>
          </cell>
          <cell r="P89">
            <v>0</v>
          </cell>
          <cell r="R89">
            <v>114.84586095570042</v>
          </cell>
          <cell r="S89">
            <v>82.43</v>
          </cell>
          <cell r="U89">
            <v>0</v>
          </cell>
          <cell r="V89">
            <v>0</v>
          </cell>
          <cell r="X89" t="str">
            <v>-</v>
          </cell>
        </row>
        <row r="90">
          <cell r="C90" t="str">
            <v>HOSPITAL MIGUEL ARRAES - CG. Nº 023/2022</v>
          </cell>
          <cell r="E90" t="str">
            <v>ANA CLAUDIA SILVA DOS SANTOS</v>
          </cell>
          <cell r="F90" t="str">
            <v>2 - Outros Profissionais da Saúde</v>
          </cell>
          <cell r="G90" t="str">
            <v>3222-05</v>
          </cell>
          <cell r="H90" t="str">
            <v>10/2025</v>
          </cell>
          <cell r="I90">
            <v>0</v>
          </cell>
          <cell r="J90">
            <v>306.416</v>
          </cell>
          <cell r="K90">
            <v>0</v>
          </cell>
          <cell r="L90">
            <v>21.860761217948699</v>
          </cell>
          <cell r="M90">
            <v>0</v>
          </cell>
          <cell r="O90">
            <v>2.27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X90" t="str">
            <v>-</v>
          </cell>
        </row>
        <row r="91">
          <cell r="C91" t="str">
            <v>HOSPITAL MIGUEL ARRAES - CG. Nº 023/2022</v>
          </cell>
          <cell r="E91" t="str">
            <v xml:space="preserve">ANA CRISTINA BARROS DOS SANTOS </v>
          </cell>
          <cell r="F91" t="str">
            <v>2 - Outros Profissionais da Saúde</v>
          </cell>
          <cell r="G91" t="str">
            <v>3222-05</v>
          </cell>
          <cell r="H91" t="str">
            <v>10/2025</v>
          </cell>
          <cell r="I91">
            <v>0</v>
          </cell>
          <cell r="J91">
            <v>0</v>
          </cell>
          <cell r="K91">
            <v>10418.51</v>
          </cell>
          <cell r="L91">
            <v>21.860761217948699</v>
          </cell>
          <cell r="M91">
            <v>30.36</v>
          </cell>
          <cell r="O91">
            <v>2.27</v>
          </cell>
          <cell r="P91">
            <v>0</v>
          </cell>
          <cell r="R91">
            <v>123.66109076289165</v>
          </cell>
          <cell r="S91">
            <v>111.4</v>
          </cell>
          <cell r="U91">
            <v>0</v>
          </cell>
          <cell r="V91">
            <v>0</v>
          </cell>
          <cell r="X91" t="str">
            <v>-</v>
          </cell>
        </row>
        <row r="92">
          <cell r="C92" t="str">
            <v>HOSPITAL MIGUEL ARRAES - CG. Nº 023/2022</v>
          </cell>
          <cell r="E92" t="str">
            <v>ANA CRISTINA BRASILEIRO DA SILVA</v>
          </cell>
          <cell r="F92" t="str">
            <v>2 - Outros Profissionais da Saúde</v>
          </cell>
          <cell r="G92" t="str">
            <v>2235-05</v>
          </cell>
          <cell r="H92" t="str">
            <v>10/2025</v>
          </cell>
          <cell r="I92">
            <v>0</v>
          </cell>
          <cell r="J92">
            <v>593.88</v>
          </cell>
          <cell r="K92">
            <v>0</v>
          </cell>
          <cell r="L92">
            <v>21.860761217948699</v>
          </cell>
          <cell r="M92">
            <v>3.59</v>
          </cell>
          <cell r="O92">
            <v>4.7699999999999996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X92" t="str">
            <v>-</v>
          </cell>
        </row>
        <row r="93">
          <cell r="C93" t="str">
            <v>HOSPITAL MIGUEL ARRAES - CG. Nº 023/2022</v>
          </cell>
          <cell r="E93" t="str">
            <v>ANA CRISTINA CORREIA DE FREITAS</v>
          </cell>
          <cell r="F93" t="str">
            <v>2 - Outros Profissionais da Saúde</v>
          </cell>
          <cell r="G93" t="str">
            <v>3222-05</v>
          </cell>
          <cell r="H93" t="str">
            <v>10/2025</v>
          </cell>
          <cell r="I93">
            <v>0</v>
          </cell>
          <cell r="J93">
            <v>279.58</v>
          </cell>
          <cell r="K93">
            <v>0</v>
          </cell>
          <cell r="L93">
            <v>21.860761217948699</v>
          </cell>
          <cell r="M93">
            <v>0</v>
          </cell>
          <cell r="O93">
            <v>2.27</v>
          </cell>
          <cell r="P93">
            <v>0</v>
          </cell>
          <cell r="R93">
            <v>141.29155037727409</v>
          </cell>
          <cell r="S93">
            <v>91.08</v>
          </cell>
          <cell r="U93">
            <v>0</v>
          </cell>
          <cell r="V93">
            <v>0</v>
          </cell>
          <cell r="X93" t="str">
            <v>-</v>
          </cell>
        </row>
        <row r="94">
          <cell r="C94" t="str">
            <v>HOSPITAL MIGUEL ARRAES - CG. Nº 023/2022</v>
          </cell>
          <cell r="E94" t="str">
            <v>ANA CRISTINA DA SILVA VIEGAS</v>
          </cell>
          <cell r="F94" t="str">
            <v>2 - Outros Profissionais da Saúde</v>
          </cell>
          <cell r="G94" t="str">
            <v>5211-30</v>
          </cell>
          <cell r="H94" t="str">
            <v>10/2025</v>
          </cell>
          <cell r="I94">
            <v>0</v>
          </cell>
          <cell r="J94">
            <v>147.06479999999999</v>
          </cell>
          <cell r="K94">
            <v>0</v>
          </cell>
          <cell r="L94">
            <v>21.860761217948699</v>
          </cell>
          <cell r="M94">
            <v>0</v>
          </cell>
          <cell r="O94">
            <v>2.27</v>
          </cell>
          <cell r="P94">
            <v>0</v>
          </cell>
          <cell r="R94">
            <v>264.70476767795128</v>
          </cell>
          <cell r="S94">
            <v>100.42</v>
          </cell>
          <cell r="U94">
            <v>0</v>
          </cell>
          <cell r="V94">
            <v>0</v>
          </cell>
          <cell r="X94" t="str">
            <v>-</v>
          </cell>
        </row>
        <row r="95">
          <cell r="C95" t="str">
            <v>HOSPITAL MIGUEL ARRAES - CG. Nº 023/2022</v>
          </cell>
          <cell r="E95" t="str">
            <v>ANA CRISTINA FERREIRA PIMENTA DA SILVA</v>
          </cell>
          <cell r="F95" t="str">
            <v>3 - Administrativo</v>
          </cell>
          <cell r="G95" t="str">
            <v>4131-15</v>
          </cell>
          <cell r="H95" t="str">
            <v>10/2025</v>
          </cell>
          <cell r="I95">
            <v>0</v>
          </cell>
          <cell r="J95">
            <v>200.73759999999999</v>
          </cell>
          <cell r="K95">
            <v>0</v>
          </cell>
          <cell r="L95">
            <v>21.860761217948699</v>
          </cell>
          <cell r="M95">
            <v>43.64</v>
          </cell>
          <cell r="O95">
            <v>2.27</v>
          </cell>
          <cell r="P95">
            <v>0</v>
          </cell>
          <cell r="R95">
            <v>202.99815902761273</v>
          </cell>
          <cell r="S95">
            <v>130.91999999999999</v>
          </cell>
          <cell r="U95">
            <v>0</v>
          </cell>
          <cell r="V95">
            <v>0</v>
          </cell>
          <cell r="X95" t="str">
            <v>-</v>
          </cell>
        </row>
        <row r="96">
          <cell r="C96" t="str">
            <v>HOSPITAL MIGUEL ARRAES - CG. Nº 023/2022</v>
          </cell>
          <cell r="E96" t="str">
            <v>ANA CYNTIA MATOS MOREIRA DE LIMA</v>
          </cell>
          <cell r="F96" t="str">
            <v>2 - Outros Profissionais da Saúde</v>
          </cell>
          <cell r="G96" t="str">
            <v>3222-05</v>
          </cell>
          <cell r="H96" t="str">
            <v>10/2025</v>
          </cell>
          <cell r="I96">
            <v>0</v>
          </cell>
          <cell r="J96">
            <v>367.21519999999998</v>
          </cell>
          <cell r="K96">
            <v>0</v>
          </cell>
          <cell r="L96">
            <v>21.860761217948699</v>
          </cell>
          <cell r="M96">
            <v>30.36</v>
          </cell>
          <cell r="O96">
            <v>2.27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X96" t="str">
            <v>-</v>
          </cell>
        </row>
        <row r="97">
          <cell r="C97" t="str">
            <v>HOSPITAL MIGUEL ARRAES - CG. Nº 023/2022</v>
          </cell>
          <cell r="E97" t="str">
            <v>ANA ELES BARBOSA DE BRITO</v>
          </cell>
          <cell r="F97" t="str">
            <v>2 - Outros Profissionais da Saúde</v>
          </cell>
          <cell r="G97" t="str">
            <v>3222-05</v>
          </cell>
          <cell r="H97" t="str">
            <v>10/2025</v>
          </cell>
          <cell r="I97">
            <v>0</v>
          </cell>
          <cell r="J97">
            <v>310.27120000000002</v>
          </cell>
          <cell r="K97">
            <v>0</v>
          </cell>
          <cell r="L97">
            <v>21.860761217948699</v>
          </cell>
          <cell r="M97">
            <v>0</v>
          </cell>
          <cell r="O97">
            <v>2.27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X97" t="str">
            <v>-</v>
          </cell>
        </row>
        <row r="98">
          <cell r="C98" t="str">
            <v>HOSPITAL MIGUEL ARRAES - CG. Nº 023/2022</v>
          </cell>
          <cell r="E98" t="str">
            <v>ANA FLAVIA FERNANDES SANTO</v>
          </cell>
          <cell r="F98" t="str">
            <v>2 - Outros Profissionais da Saúde</v>
          </cell>
          <cell r="G98" t="str">
            <v>3222-05</v>
          </cell>
          <cell r="H98" t="str">
            <v>10/2025</v>
          </cell>
          <cell r="I98">
            <v>0</v>
          </cell>
          <cell r="J98">
            <v>303.86799999999999</v>
          </cell>
          <cell r="K98">
            <v>0</v>
          </cell>
          <cell r="L98">
            <v>21.860761217948699</v>
          </cell>
          <cell r="M98">
            <v>30.36</v>
          </cell>
          <cell r="O98">
            <v>2.27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X98" t="str">
            <v>-</v>
          </cell>
        </row>
        <row r="99">
          <cell r="C99" t="str">
            <v>HOSPITAL MIGUEL ARRAES - CG. Nº 023/2022</v>
          </cell>
          <cell r="E99" t="str">
            <v>ANA KATARINA LIMA DA SILVA</v>
          </cell>
          <cell r="F99" t="str">
            <v>2 - Outros Profissionais da Saúde</v>
          </cell>
          <cell r="G99" t="str">
            <v>5211-30</v>
          </cell>
          <cell r="H99" t="str">
            <v>10/2025</v>
          </cell>
          <cell r="I99">
            <v>0</v>
          </cell>
          <cell r="J99">
            <v>143.4632</v>
          </cell>
          <cell r="K99">
            <v>0</v>
          </cell>
          <cell r="L99">
            <v>21.860761217948699</v>
          </cell>
          <cell r="M99">
            <v>0</v>
          </cell>
          <cell r="O99">
            <v>2.27</v>
          </cell>
          <cell r="P99">
            <v>0</v>
          </cell>
          <cell r="R99">
            <v>282.33522729233374</v>
          </cell>
          <cell r="S99">
            <v>93.72</v>
          </cell>
          <cell r="U99">
            <v>0</v>
          </cell>
          <cell r="V99">
            <v>0</v>
          </cell>
          <cell r="X99" t="str">
            <v>-</v>
          </cell>
        </row>
        <row r="100">
          <cell r="C100" t="str">
            <v>HOSPITAL MIGUEL ARRAES - CG. Nº 023/2022</v>
          </cell>
          <cell r="E100" t="str">
            <v>ANA LUCIA DO ESPIRITO SANTO</v>
          </cell>
          <cell r="F100" t="str">
            <v>2 - Outros Profissionais da Saúde</v>
          </cell>
          <cell r="G100" t="str">
            <v>3222-05</v>
          </cell>
          <cell r="H100" t="str">
            <v>10/2025</v>
          </cell>
          <cell r="I100">
            <v>0</v>
          </cell>
          <cell r="J100">
            <v>339.39440000000002</v>
          </cell>
          <cell r="K100">
            <v>0</v>
          </cell>
          <cell r="L100">
            <v>21.860761217948699</v>
          </cell>
          <cell r="M100">
            <v>0</v>
          </cell>
          <cell r="O100">
            <v>2.27</v>
          </cell>
          <cell r="P100">
            <v>0</v>
          </cell>
          <cell r="R100">
            <v>141.29155037727409</v>
          </cell>
          <cell r="S100">
            <v>91.08</v>
          </cell>
          <cell r="U100">
            <v>0</v>
          </cell>
          <cell r="V100">
            <v>0</v>
          </cell>
          <cell r="X100" t="str">
            <v>-</v>
          </cell>
        </row>
        <row r="101">
          <cell r="C101" t="str">
            <v>HOSPITAL MIGUEL ARRAES - CG. Nº 023/2022</v>
          </cell>
          <cell r="E101" t="str">
            <v>ANA LUCIA VIEIRA DE OLIVEIRA</v>
          </cell>
          <cell r="F101" t="str">
            <v>2 - Outros Profissionais da Saúde</v>
          </cell>
          <cell r="G101" t="str">
            <v>2238-10</v>
          </cell>
          <cell r="H101" t="str">
            <v>10/2025</v>
          </cell>
          <cell r="I101">
            <v>0</v>
          </cell>
          <cell r="J101">
            <v>218.00239999999999</v>
          </cell>
          <cell r="K101">
            <v>0</v>
          </cell>
          <cell r="L101">
            <v>21.860761217948699</v>
          </cell>
          <cell r="M101">
            <v>0</v>
          </cell>
          <cell r="O101">
            <v>2.27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X101" t="str">
            <v>-</v>
          </cell>
        </row>
        <row r="102">
          <cell r="C102" t="str">
            <v>HOSPITAL MIGUEL ARRAES - CG. Nº 023/2022</v>
          </cell>
          <cell r="E102" t="str">
            <v>ANA LUIZA SOUZA DE OLIVEIRA</v>
          </cell>
          <cell r="F102" t="str">
            <v>2 - Outros Profissionais da Saúde</v>
          </cell>
          <cell r="G102" t="str">
            <v>3222-05</v>
          </cell>
          <cell r="H102" t="str">
            <v>10/2025</v>
          </cell>
          <cell r="I102">
            <v>0</v>
          </cell>
          <cell r="J102">
            <v>296.60320000000002</v>
          </cell>
          <cell r="K102">
            <v>0</v>
          </cell>
          <cell r="L102">
            <v>21.860761217948699</v>
          </cell>
          <cell r="M102">
            <v>0</v>
          </cell>
          <cell r="O102">
            <v>2.27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X102" t="str">
            <v>-</v>
          </cell>
        </row>
        <row r="103">
          <cell r="C103" t="str">
            <v>HOSPITAL MIGUEL ARRAES - CG. Nº 023/2022</v>
          </cell>
          <cell r="E103" t="str">
            <v>ANA MARGARETH LUPICINIO AMORIM</v>
          </cell>
          <cell r="F103" t="str">
            <v>2 - Outros Profissionais da Saúde</v>
          </cell>
          <cell r="G103" t="str">
            <v>3222-05</v>
          </cell>
          <cell r="H103" t="str">
            <v>10/2025</v>
          </cell>
          <cell r="I103">
            <v>0</v>
          </cell>
          <cell r="J103">
            <v>308.47280000000001</v>
          </cell>
          <cell r="K103">
            <v>0</v>
          </cell>
          <cell r="L103">
            <v>21.860761217948699</v>
          </cell>
          <cell r="M103">
            <v>30.36</v>
          </cell>
          <cell r="O103">
            <v>2.27</v>
          </cell>
          <cell r="P103">
            <v>0</v>
          </cell>
          <cell r="R103">
            <v>0</v>
          </cell>
          <cell r="S103">
            <v>91.08</v>
          </cell>
          <cell r="U103">
            <v>0</v>
          </cell>
          <cell r="V103">
            <v>0</v>
          </cell>
          <cell r="X103" t="str">
            <v>-</v>
          </cell>
        </row>
        <row r="104">
          <cell r="C104" t="str">
            <v>HOSPITAL MIGUEL ARRAES - CG. Nº 023/2022</v>
          </cell>
          <cell r="E104" t="str">
            <v>ANA MARGARETH SANTOS DA SILVA</v>
          </cell>
          <cell r="F104" t="str">
            <v>2 - Outros Profissionais da Saúde</v>
          </cell>
          <cell r="G104" t="str">
            <v>3222-05</v>
          </cell>
          <cell r="H104" t="str">
            <v>10/2025</v>
          </cell>
          <cell r="I104">
            <v>0</v>
          </cell>
          <cell r="J104">
            <v>296.95119999999997</v>
          </cell>
          <cell r="K104">
            <v>0</v>
          </cell>
          <cell r="L104">
            <v>21.860761217948699</v>
          </cell>
          <cell r="M104">
            <v>30.36</v>
          </cell>
          <cell r="O104">
            <v>2.27</v>
          </cell>
          <cell r="P104">
            <v>0</v>
          </cell>
          <cell r="R104">
            <v>132.47632057008286</v>
          </cell>
          <cell r="S104">
            <v>91.08</v>
          </cell>
          <cell r="U104">
            <v>0</v>
          </cell>
          <cell r="V104">
            <v>0</v>
          </cell>
          <cell r="X104" t="str">
            <v>-</v>
          </cell>
        </row>
        <row r="105">
          <cell r="C105" t="str">
            <v>HOSPITAL MIGUEL ARRAES - CG. Nº 023/2022</v>
          </cell>
          <cell r="E105" t="str">
            <v>ANA MARIA SABINO DOS SANTOS</v>
          </cell>
          <cell r="F105" t="str">
            <v>2 - Outros Profissionais da Saúde</v>
          </cell>
          <cell r="G105" t="str">
            <v>3222-05</v>
          </cell>
          <cell r="H105" t="str">
            <v>10/2025</v>
          </cell>
          <cell r="I105">
            <v>0</v>
          </cell>
          <cell r="J105">
            <v>0</v>
          </cell>
          <cell r="K105">
            <v>0</v>
          </cell>
          <cell r="L105">
            <v>21.860761217948699</v>
          </cell>
          <cell r="M105">
            <v>0</v>
          </cell>
          <cell r="O105">
            <v>2.27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X105" t="str">
            <v>-</v>
          </cell>
        </row>
        <row r="106">
          <cell r="C106" t="str">
            <v>HOSPITAL MIGUEL ARRAES - CG. Nº 023/2022</v>
          </cell>
          <cell r="E106" t="str">
            <v>ANA NERY VIEIRA SANTOS</v>
          </cell>
          <cell r="F106" t="str">
            <v>2 - Outros Profissionais da Saúde</v>
          </cell>
          <cell r="G106" t="str">
            <v>2235-05</v>
          </cell>
          <cell r="H106" t="str">
            <v>10/2025</v>
          </cell>
          <cell r="I106">
            <v>0</v>
          </cell>
          <cell r="J106">
            <v>544.13760000000002</v>
          </cell>
          <cell r="K106">
            <v>0</v>
          </cell>
          <cell r="L106">
            <v>21.860761217948699</v>
          </cell>
          <cell r="M106">
            <v>0</v>
          </cell>
          <cell r="O106">
            <v>4.7699999999999996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X106" t="str">
            <v>-</v>
          </cell>
        </row>
        <row r="107">
          <cell r="C107" t="str">
            <v>HOSPITAL MIGUEL ARRAES - CG. Nº 023/2022</v>
          </cell>
          <cell r="E107" t="str">
            <v>ANA PAULA ALVES DA SILVA</v>
          </cell>
          <cell r="F107" t="str">
            <v>3 - Administrativo</v>
          </cell>
          <cell r="G107" t="str">
            <v>4110-30</v>
          </cell>
          <cell r="H107" t="str">
            <v>10/2025</v>
          </cell>
          <cell r="I107">
            <v>0</v>
          </cell>
          <cell r="J107">
            <v>203.23840000000001</v>
          </cell>
          <cell r="K107">
            <v>0</v>
          </cell>
          <cell r="L107">
            <v>21.860761217948699</v>
          </cell>
          <cell r="M107">
            <v>0</v>
          </cell>
          <cell r="O107">
            <v>2.27</v>
          </cell>
          <cell r="P107">
            <v>0</v>
          </cell>
          <cell r="R107">
            <v>202.99815902761273</v>
          </cell>
          <cell r="S107">
            <v>0</v>
          </cell>
          <cell r="U107">
            <v>0</v>
          </cell>
          <cell r="V107">
            <v>0</v>
          </cell>
          <cell r="X107" t="str">
            <v>-</v>
          </cell>
        </row>
        <row r="108">
          <cell r="C108" t="str">
            <v>HOSPITAL MIGUEL ARRAES - CG. Nº 023/2022</v>
          </cell>
          <cell r="E108" t="str">
            <v>ANA PAULA DA SILVA</v>
          </cell>
          <cell r="F108" t="str">
            <v>2 - Outros Profissionais da Saúde</v>
          </cell>
          <cell r="G108" t="str">
            <v>3222-05</v>
          </cell>
          <cell r="H108" t="str">
            <v>10/2025</v>
          </cell>
          <cell r="I108">
            <v>0</v>
          </cell>
          <cell r="J108">
            <v>0</v>
          </cell>
          <cell r="K108">
            <v>0</v>
          </cell>
          <cell r="L108">
            <v>21.860761217948699</v>
          </cell>
          <cell r="M108">
            <v>0</v>
          </cell>
          <cell r="O108">
            <v>2.27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X108" t="str">
            <v>-</v>
          </cell>
        </row>
        <row r="109">
          <cell r="C109" t="str">
            <v>HOSPITAL MIGUEL ARRAES - CG. Nº 023/2022</v>
          </cell>
          <cell r="E109" t="str">
            <v>ANA PAULA FERREIRA LEMOS</v>
          </cell>
          <cell r="F109" t="str">
            <v>3 - Administrativo</v>
          </cell>
          <cell r="G109" t="str">
            <v>5174-10</v>
          </cell>
          <cell r="H109" t="str">
            <v>10/2025</v>
          </cell>
          <cell r="I109">
            <v>0</v>
          </cell>
          <cell r="J109">
            <v>179.1808</v>
          </cell>
          <cell r="K109">
            <v>0</v>
          </cell>
          <cell r="L109">
            <v>21.860761217948699</v>
          </cell>
          <cell r="M109">
            <v>0</v>
          </cell>
          <cell r="O109">
            <v>2.27</v>
          </cell>
          <cell r="P109">
            <v>0</v>
          </cell>
          <cell r="R109">
            <v>282.33522729233374</v>
          </cell>
          <cell r="S109">
            <v>0</v>
          </cell>
          <cell r="U109">
            <v>0</v>
          </cell>
          <cell r="V109">
            <v>0</v>
          </cell>
          <cell r="X109" t="str">
            <v>-</v>
          </cell>
        </row>
        <row r="110">
          <cell r="C110" t="str">
            <v>HOSPITAL MIGUEL ARRAES - CG. Nº 023/2022</v>
          </cell>
          <cell r="E110" t="str">
            <v>ANA PAULA MACIEL CORDEIRO</v>
          </cell>
          <cell r="F110" t="str">
            <v>2 - Outros Profissionais da Saúde</v>
          </cell>
          <cell r="G110" t="str">
            <v>3241-15</v>
          </cell>
          <cell r="H110" t="str">
            <v>10/2025</v>
          </cell>
          <cell r="I110">
            <v>0</v>
          </cell>
          <cell r="J110">
            <v>463.80560000000003</v>
          </cell>
          <cell r="K110">
            <v>0</v>
          </cell>
          <cell r="L110">
            <v>21.860761217948699</v>
          </cell>
          <cell r="M110">
            <v>0</v>
          </cell>
          <cell r="O110">
            <v>2.27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X110" t="str">
            <v>-</v>
          </cell>
        </row>
        <row r="111">
          <cell r="C111" t="str">
            <v>HOSPITAL MIGUEL ARRAES - CG. Nº 023/2022</v>
          </cell>
          <cell r="E111" t="str">
            <v>ANA PAULA MIRANDA</v>
          </cell>
          <cell r="F111" t="str">
            <v>2 - Outros Profissionais da Saúde</v>
          </cell>
          <cell r="G111" t="str">
            <v>3222-05</v>
          </cell>
          <cell r="H111" t="str">
            <v>10/2025</v>
          </cell>
          <cell r="I111">
            <v>0</v>
          </cell>
          <cell r="J111">
            <v>338.40559999999999</v>
          </cell>
          <cell r="K111">
            <v>0</v>
          </cell>
          <cell r="L111">
            <v>21.860761217948699</v>
          </cell>
          <cell r="M111">
            <v>0</v>
          </cell>
          <cell r="O111">
            <v>2.27</v>
          </cell>
          <cell r="P111">
            <v>0</v>
          </cell>
          <cell r="R111">
            <v>141.29155037727409</v>
          </cell>
          <cell r="S111">
            <v>91.08</v>
          </cell>
          <cell r="U111">
            <v>0</v>
          </cell>
          <cell r="V111">
            <v>0</v>
          </cell>
          <cell r="X111" t="str">
            <v>-</v>
          </cell>
        </row>
        <row r="112">
          <cell r="C112" t="str">
            <v>HOSPITAL MIGUEL ARRAES - CG. Nº 023/2022</v>
          </cell>
          <cell r="E112" t="str">
            <v>ANA PAULA NEVES DA SILVA</v>
          </cell>
          <cell r="F112" t="str">
            <v>2 - Outros Profissionais da Saúde</v>
          </cell>
          <cell r="G112" t="str">
            <v>3222-05</v>
          </cell>
          <cell r="H112" t="str">
            <v>10/2025</v>
          </cell>
          <cell r="I112">
            <v>0</v>
          </cell>
          <cell r="J112">
            <v>316.012</v>
          </cell>
          <cell r="K112">
            <v>0</v>
          </cell>
          <cell r="L112">
            <v>21.860761217948699</v>
          </cell>
          <cell r="M112">
            <v>30.36</v>
          </cell>
          <cell r="O112">
            <v>2.27</v>
          </cell>
          <cell r="P112">
            <v>0</v>
          </cell>
          <cell r="R112">
            <v>132.47632057008286</v>
          </cell>
          <cell r="S112">
            <v>0</v>
          </cell>
          <cell r="U112">
            <v>0</v>
          </cell>
          <cell r="V112">
            <v>0</v>
          </cell>
          <cell r="X112" t="str">
            <v>-</v>
          </cell>
        </row>
        <row r="113">
          <cell r="C113" t="str">
            <v>HOSPITAL MIGUEL ARRAES - CG. Nº 023/2022</v>
          </cell>
          <cell r="E113" t="str">
            <v>ANA PAULA RESENDE BATISTA</v>
          </cell>
          <cell r="F113" t="str">
            <v>3 - Administrativo</v>
          </cell>
          <cell r="G113" t="str">
            <v>5143-20</v>
          </cell>
          <cell r="H113" t="str">
            <v>10/2025</v>
          </cell>
          <cell r="I113">
            <v>0</v>
          </cell>
          <cell r="J113">
            <v>375.49279999999999</v>
          </cell>
          <cell r="K113">
            <v>0</v>
          </cell>
          <cell r="L113">
            <v>21.860761217948699</v>
          </cell>
          <cell r="M113">
            <v>30.36</v>
          </cell>
          <cell r="O113">
            <v>2.27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X113" t="str">
            <v>-</v>
          </cell>
        </row>
        <row r="114">
          <cell r="C114" t="str">
            <v>HOSPITAL MIGUEL ARRAES - CG. Nº 023/2022</v>
          </cell>
          <cell r="E114" t="str">
            <v>ANA PAULA SILVA DE ARAUJO</v>
          </cell>
          <cell r="F114" t="str">
            <v>2 - Outros Profissionais da Saúde</v>
          </cell>
          <cell r="G114" t="str">
            <v>5152-15</v>
          </cell>
          <cell r="H114" t="str">
            <v>10/2025</v>
          </cell>
          <cell r="I114">
            <v>0</v>
          </cell>
          <cell r="J114">
            <v>203.38480000000001</v>
          </cell>
          <cell r="K114">
            <v>0</v>
          </cell>
          <cell r="L114">
            <v>21.860761217948699</v>
          </cell>
          <cell r="M114">
            <v>33.549999999999997</v>
          </cell>
          <cell r="O114">
            <v>2.27</v>
          </cell>
          <cell r="P114">
            <v>0</v>
          </cell>
          <cell r="R114">
            <v>202.99815902761273</v>
          </cell>
          <cell r="S114">
            <v>0</v>
          </cell>
          <cell r="U114">
            <v>0</v>
          </cell>
          <cell r="V114">
            <v>0</v>
          </cell>
          <cell r="X114" t="str">
            <v>-</v>
          </cell>
        </row>
        <row r="115">
          <cell r="C115" t="str">
            <v>HOSPITAL MIGUEL ARRAES - CG. Nº 023/2022</v>
          </cell>
          <cell r="E115" t="str">
            <v>ANA PRISCILA ALVES PAJUABA</v>
          </cell>
          <cell r="F115" t="str">
            <v>2 - Outros Profissionais da Saúde</v>
          </cell>
          <cell r="G115" t="str">
            <v>3222-05</v>
          </cell>
          <cell r="H115" t="str">
            <v>10/2025</v>
          </cell>
          <cell r="I115">
            <v>0</v>
          </cell>
          <cell r="J115">
            <v>316.34320000000002</v>
          </cell>
          <cell r="K115">
            <v>0</v>
          </cell>
          <cell r="L115">
            <v>21.860761217948699</v>
          </cell>
          <cell r="M115">
            <v>30.36</v>
          </cell>
          <cell r="O115">
            <v>2.27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X115" t="str">
            <v>-</v>
          </cell>
        </row>
        <row r="116">
          <cell r="C116" t="str">
            <v>HOSPITAL MIGUEL ARRAES - CG. Nº 023/2022</v>
          </cell>
          <cell r="E116" t="str">
            <v>ANA RAFAELA BARBOSA DA SILVA SENA</v>
          </cell>
          <cell r="F116" t="str">
            <v>2 - Outros Profissionais da Saúde</v>
          </cell>
          <cell r="G116" t="str">
            <v>2235-05</v>
          </cell>
          <cell r="H116" t="str">
            <v>10/2025</v>
          </cell>
          <cell r="I116">
            <v>0</v>
          </cell>
          <cell r="J116">
            <v>439.28640000000001</v>
          </cell>
          <cell r="K116">
            <v>0</v>
          </cell>
          <cell r="L116">
            <v>21.860761217948699</v>
          </cell>
          <cell r="M116">
            <v>0</v>
          </cell>
          <cell r="O116">
            <v>4.7699999999999996</v>
          </cell>
          <cell r="P116">
            <v>0</v>
          </cell>
          <cell r="R116">
            <v>0</v>
          </cell>
          <cell r="S116">
            <v>0</v>
          </cell>
          <cell r="U116">
            <v>112.24</v>
          </cell>
          <cell r="V116">
            <v>0</v>
          </cell>
          <cell r="X116" t="str">
            <v>Auxílio creche</v>
          </cell>
        </row>
        <row r="117">
          <cell r="C117" t="str">
            <v>HOSPITAL MIGUEL ARRAES - CG. Nº 023/2022</v>
          </cell>
          <cell r="E117" t="str">
            <v>ANA TALITA DA SILVA</v>
          </cell>
          <cell r="F117" t="str">
            <v>2 - Outros Profissionais da Saúde</v>
          </cell>
          <cell r="G117" t="str">
            <v>3222-05</v>
          </cell>
          <cell r="H117" t="str">
            <v>10/2025</v>
          </cell>
          <cell r="I117">
            <v>0</v>
          </cell>
          <cell r="J117">
            <v>340.3</v>
          </cell>
          <cell r="K117">
            <v>0</v>
          </cell>
          <cell r="L117">
            <v>21.860761217948699</v>
          </cell>
          <cell r="M117">
            <v>30.36</v>
          </cell>
          <cell r="O117">
            <v>2.27</v>
          </cell>
          <cell r="P117">
            <v>0</v>
          </cell>
          <cell r="R117">
            <v>9.0631032694056408</v>
          </cell>
          <cell r="S117">
            <v>0</v>
          </cell>
          <cell r="U117">
            <v>0</v>
          </cell>
          <cell r="V117">
            <v>0</v>
          </cell>
          <cell r="X117" t="str">
            <v>-</v>
          </cell>
        </row>
        <row r="118">
          <cell r="C118" t="str">
            <v>HOSPITAL MIGUEL ARRAES - CG. Nº 023/2022</v>
          </cell>
          <cell r="E118" t="str">
            <v>ANA VANESSA BATISTA DE ALMEIDA</v>
          </cell>
          <cell r="F118" t="str">
            <v>2 - Outros Profissionais da Saúde</v>
          </cell>
          <cell r="G118" t="str">
            <v>3222-05</v>
          </cell>
          <cell r="H118" t="str">
            <v>10/2025</v>
          </cell>
          <cell r="I118">
            <v>0</v>
          </cell>
          <cell r="J118">
            <v>0</v>
          </cell>
          <cell r="K118">
            <v>0</v>
          </cell>
          <cell r="L118">
            <v>21.860761217948699</v>
          </cell>
          <cell r="M118">
            <v>0</v>
          </cell>
          <cell r="O118">
            <v>2.27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X118" t="str">
            <v>-</v>
          </cell>
        </row>
        <row r="119">
          <cell r="C119" t="str">
            <v>HOSPITAL MIGUEL ARRAES - CG. Nº 023/2022</v>
          </cell>
          <cell r="E119" t="str">
            <v>ANA VIVIAN OLIVEIRA REINALDO</v>
          </cell>
          <cell r="F119" t="str">
            <v>2 - Outros Profissionais da Saúde</v>
          </cell>
          <cell r="G119" t="str">
            <v>2235-05</v>
          </cell>
          <cell r="H119" t="str">
            <v>10/2025</v>
          </cell>
          <cell r="I119">
            <v>0</v>
          </cell>
          <cell r="J119">
            <v>422.19119999999998</v>
          </cell>
          <cell r="K119">
            <v>0</v>
          </cell>
          <cell r="L119">
            <v>21.860761217948699</v>
          </cell>
          <cell r="M119">
            <v>0</v>
          </cell>
          <cell r="O119">
            <v>4.7699999999999996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X119" t="str">
            <v>-</v>
          </cell>
        </row>
        <row r="120">
          <cell r="C120" t="str">
            <v>HOSPITAL MIGUEL ARRAES - CG. Nº 023/2022</v>
          </cell>
          <cell r="E120" t="str">
            <v>ANALDECI SANTIAGO DA SILVA</v>
          </cell>
          <cell r="F120" t="str">
            <v>3 - Administrativo</v>
          </cell>
          <cell r="G120" t="str">
            <v>5163-45</v>
          </cell>
          <cell r="H120" t="str">
            <v>10/2025</v>
          </cell>
          <cell r="I120">
            <v>0</v>
          </cell>
          <cell r="J120">
            <v>174.65600000000001</v>
          </cell>
          <cell r="K120">
            <v>0</v>
          </cell>
          <cell r="L120">
            <v>21.860761217948699</v>
          </cell>
          <cell r="M120">
            <v>0</v>
          </cell>
          <cell r="O120">
            <v>2.27</v>
          </cell>
          <cell r="P120">
            <v>0</v>
          </cell>
          <cell r="R120">
            <v>282.33522729233374</v>
          </cell>
          <cell r="S120">
            <v>91.08</v>
          </cell>
          <cell r="U120">
            <v>0</v>
          </cell>
          <cell r="V120">
            <v>0</v>
          </cell>
          <cell r="X120" t="str">
            <v>-</v>
          </cell>
        </row>
        <row r="121">
          <cell r="C121" t="str">
            <v>HOSPITAL MIGUEL ARRAES - CG. Nº 023/2022</v>
          </cell>
          <cell r="E121" t="str">
            <v>ANATALIA TEIXEIRA DA SILVA RODRIGUES</v>
          </cell>
          <cell r="F121" t="str">
            <v>2 - Outros Profissionais da Saúde</v>
          </cell>
          <cell r="G121" t="str">
            <v>2237-10</v>
          </cell>
          <cell r="H121" t="str">
            <v>10/2025</v>
          </cell>
          <cell r="I121">
            <v>0</v>
          </cell>
          <cell r="J121">
            <v>527.01199999999994</v>
          </cell>
          <cell r="K121">
            <v>0</v>
          </cell>
          <cell r="L121">
            <v>21.860761217948699</v>
          </cell>
          <cell r="M121">
            <v>0</v>
          </cell>
          <cell r="O121">
            <v>2.27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X121" t="str">
            <v>-</v>
          </cell>
        </row>
        <row r="122">
          <cell r="C122" t="str">
            <v>HOSPITAL MIGUEL ARRAES - CG. Nº 023/2022</v>
          </cell>
          <cell r="E122" t="str">
            <v>ANDERSON DA SILVA MOTA</v>
          </cell>
          <cell r="F122" t="str">
            <v>2 - Outros Profissionais da Saúde</v>
          </cell>
          <cell r="G122" t="str">
            <v>5151-10</v>
          </cell>
          <cell r="H122" t="str">
            <v>10/2025</v>
          </cell>
          <cell r="I122">
            <v>0</v>
          </cell>
          <cell r="J122">
            <v>213.02799999999999</v>
          </cell>
          <cell r="K122">
            <v>0</v>
          </cell>
          <cell r="L122">
            <v>21.860761217948699</v>
          </cell>
          <cell r="M122">
            <v>0</v>
          </cell>
          <cell r="O122">
            <v>2.27</v>
          </cell>
          <cell r="P122">
            <v>0</v>
          </cell>
          <cell r="R122">
            <v>141.29155037727409</v>
          </cell>
          <cell r="S122">
            <v>91.08</v>
          </cell>
          <cell r="U122">
            <v>0</v>
          </cell>
          <cell r="V122">
            <v>0</v>
          </cell>
          <cell r="X122" t="str">
            <v>-</v>
          </cell>
        </row>
        <row r="123">
          <cell r="C123" t="str">
            <v>HOSPITAL MIGUEL ARRAES - CG. Nº 023/2022</v>
          </cell>
          <cell r="E123" t="str">
            <v>ANDERSON PEREIRA DA SILVA</v>
          </cell>
          <cell r="F123" t="str">
            <v>3 - Administrativo</v>
          </cell>
          <cell r="G123" t="str">
            <v>4110-10</v>
          </cell>
          <cell r="H123" t="str">
            <v>10/2025</v>
          </cell>
          <cell r="I123">
            <v>0</v>
          </cell>
          <cell r="J123">
            <v>138.2568</v>
          </cell>
          <cell r="K123">
            <v>0</v>
          </cell>
          <cell r="L123">
            <v>21.860761217948699</v>
          </cell>
          <cell r="M123">
            <v>34.56</v>
          </cell>
          <cell r="O123">
            <v>2.27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X123" t="str">
            <v>-</v>
          </cell>
        </row>
        <row r="124">
          <cell r="C124" t="str">
            <v>HOSPITAL MIGUEL ARRAES - CG. Nº 023/2022</v>
          </cell>
          <cell r="E124" t="str">
            <v>ANDERSON RAMOS PEREIRA</v>
          </cell>
          <cell r="F124" t="str">
            <v>3 - Administrativo</v>
          </cell>
          <cell r="G124" t="str">
            <v>3516-05</v>
          </cell>
          <cell r="H124" t="str">
            <v>10/2025</v>
          </cell>
          <cell r="I124">
            <v>0</v>
          </cell>
          <cell r="J124">
            <v>187.1952</v>
          </cell>
          <cell r="K124">
            <v>0</v>
          </cell>
          <cell r="L124">
            <v>21.860761217948699</v>
          </cell>
          <cell r="M124">
            <v>0</v>
          </cell>
          <cell r="O124">
            <v>2.27</v>
          </cell>
          <cell r="P124">
            <v>0</v>
          </cell>
          <cell r="R124">
            <v>202.99815902761273</v>
          </cell>
          <cell r="S124">
            <v>140.4</v>
          </cell>
          <cell r="U124">
            <v>0</v>
          </cell>
          <cell r="V124">
            <v>0</v>
          </cell>
          <cell r="X124" t="str">
            <v>-</v>
          </cell>
        </row>
        <row r="125">
          <cell r="C125" t="str">
            <v>HOSPITAL MIGUEL ARRAES - CG. Nº 023/2022</v>
          </cell>
          <cell r="E125" t="str">
            <v>ANDRE ANTONIO PIRES DE MELO</v>
          </cell>
          <cell r="F125" t="str">
            <v>2 - Outros Profissionais da Saúde</v>
          </cell>
          <cell r="G125" t="str">
            <v>3222-05</v>
          </cell>
          <cell r="H125" t="str">
            <v>10/2025</v>
          </cell>
          <cell r="I125">
            <v>0</v>
          </cell>
          <cell r="J125">
            <v>288.23200000000003</v>
          </cell>
          <cell r="K125">
            <v>0</v>
          </cell>
          <cell r="L125">
            <v>21.860761217948699</v>
          </cell>
          <cell r="M125">
            <v>30.36</v>
          </cell>
          <cell r="O125">
            <v>2.27</v>
          </cell>
          <cell r="P125">
            <v>0</v>
          </cell>
          <cell r="R125">
            <v>141.29155037727409</v>
          </cell>
          <cell r="S125">
            <v>84.93</v>
          </cell>
          <cell r="U125">
            <v>0</v>
          </cell>
          <cell r="V125">
            <v>0</v>
          </cell>
          <cell r="X125" t="str">
            <v>-</v>
          </cell>
        </row>
        <row r="126">
          <cell r="C126" t="str">
            <v>HOSPITAL MIGUEL ARRAES - CG. Nº 023/2022</v>
          </cell>
          <cell r="E126" t="str">
            <v>ANDRE LUIS DA SILVA</v>
          </cell>
          <cell r="F126" t="str">
            <v>2 - Outros Profissionais da Saúde</v>
          </cell>
          <cell r="G126" t="str">
            <v>3222-05</v>
          </cell>
          <cell r="H126" t="str">
            <v>10/2025</v>
          </cell>
          <cell r="I126">
            <v>0</v>
          </cell>
          <cell r="J126">
            <v>317.71600000000001</v>
          </cell>
          <cell r="K126">
            <v>0</v>
          </cell>
          <cell r="L126">
            <v>21.860761217948699</v>
          </cell>
          <cell r="M126">
            <v>0</v>
          </cell>
          <cell r="O126">
            <v>2.27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X126" t="str">
            <v>-</v>
          </cell>
        </row>
        <row r="127">
          <cell r="C127" t="str">
            <v>HOSPITAL MIGUEL ARRAES - CG. Nº 023/2022</v>
          </cell>
          <cell r="E127" t="str">
            <v>ANDRE LUIZ COELHO SILVA</v>
          </cell>
          <cell r="F127" t="str">
            <v>3 - Administrativo</v>
          </cell>
          <cell r="G127" t="str">
            <v>5174-10</v>
          </cell>
          <cell r="H127" t="str">
            <v>10/2025</v>
          </cell>
          <cell r="I127">
            <v>0</v>
          </cell>
          <cell r="J127">
            <v>166.86</v>
          </cell>
          <cell r="K127">
            <v>0</v>
          </cell>
          <cell r="L127">
            <v>21.860761217948699</v>
          </cell>
          <cell r="M127">
            <v>30.36</v>
          </cell>
          <cell r="O127">
            <v>2.27</v>
          </cell>
          <cell r="P127">
            <v>0</v>
          </cell>
          <cell r="R127">
            <v>202.99815902761273</v>
          </cell>
          <cell r="S127">
            <v>0</v>
          </cell>
          <cell r="U127">
            <v>0</v>
          </cell>
          <cell r="V127">
            <v>0</v>
          </cell>
          <cell r="X127" t="str">
            <v>-</v>
          </cell>
        </row>
        <row r="128">
          <cell r="C128" t="str">
            <v>HOSPITAL MIGUEL ARRAES - CG. Nº 023/2022</v>
          </cell>
          <cell r="E128" t="str">
            <v>ANDRE LUIZ CORREIA DA SILVA</v>
          </cell>
          <cell r="F128" t="str">
            <v>3 - Administrativo</v>
          </cell>
          <cell r="G128" t="str">
            <v>9511-05</v>
          </cell>
          <cell r="H128" t="str">
            <v>10/2025</v>
          </cell>
          <cell r="I128">
            <v>0</v>
          </cell>
          <cell r="J128">
            <v>241.184</v>
          </cell>
          <cell r="K128">
            <v>0</v>
          </cell>
          <cell r="L128">
            <v>21.860761217948699</v>
          </cell>
          <cell r="M128">
            <v>43.07</v>
          </cell>
          <cell r="O128">
            <v>2.27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X128" t="str">
            <v>-</v>
          </cell>
        </row>
        <row r="129">
          <cell r="C129" t="str">
            <v>HOSPITAL MIGUEL ARRAES - CG. Nº 023/2022</v>
          </cell>
          <cell r="E129" t="str">
            <v>ANDRE MATHEUS VIEIRA DA SILVA</v>
          </cell>
          <cell r="F129" t="str">
            <v>3 - Administrativo</v>
          </cell>
          <cell r="G129" t="str">
            <v>5142-25</v>
          </cell>
          <cell r="H129" t="str">
            <v>10/2025</v>
          </cell>
          <cell r="I129">
            <v>0</v>
          </cell>
          <cell r="J129">
            <v>127.88</v>
          </cell>
          <cell r="K129">
            <v>0</v>
          </cell>
          <cell r="L129">
            <v>21.860761217948699</v>
          </cell>
          <cell r="M129">
            <v>0</v>
          </cell>
          <cell r="O129">
            <v>2.27</v>
          </cell>
          <cell r="P129">
            <v>0</v>
          </cell>
          <cell r="R129">
            <v>141.29155037727409</v>
          </cell>
          <cell r="S129">
            <v>85.01</v>
          </cell>
          <cell r="U129">
            <v>0</v>
          </cell>
          <cell r="V129">
            <v>0</v>
          </cell>
          <cell r="X129" t="str">
            <v>-</v>
          </cell>
        </row>
        <row r="130">
          <cell r="C130" t="str">
            <v>HOSPITAL MIGUEL ARRAES - CG. Nº 023/2022</v>
          </cell>
          <cell r="E130" t="str">
            <v>ANDRE PAULINO COSTA</v>
          </cell>
          <cell r="F130" t="str">
            <v>3 - Administrativo</v>
          </cell>
          <cell r="G130" t="str">
            <v>7233-10</v>
          </cell>
          <cell r="H130" t="str">
            <v>10/2025</v>
          </cell>
          <cell r="I130">
            <v>0</v>
          </cell>
          <cell r="J130">
            <v>199.9128</v>
          </cell>
          <cell r="K130">
            <v>0</v>
          </cell>
          <cell r="L130">
            <v>21.860761217948699</v>
          </cell>
          <cell r="M130">
            <v>43.07</v>
          </cell>
          <cell r="O130">
            <v>2.27</v>
          </cell>
          <cell r="P130">
            <v>0</v>
          </cell>
          <cell r="R130">
            <v>202.99815902761273</v>
          </cell>
          <cell r="S130">
            <v>129.21</v>
          </cell>
          <cell r="U130">
            <v>0</v>
          </cell>
          <cell r="V130">
            <v>0</v>
          </cell>
          <cell r="X130" t="str">
            <v>-</v>
          </cell>
        </row>
        <row r="131">
          <cell r="C131" t="str">
            <v>HOSPITAL MIGUEL ARRAES - CG. Nº 023/2022</v>
          </cell>
          <cell r="E131" t="str">
            <v>ANDRE RAMOS DE OLIVEIRA</v>
          </cell>
          <cell r="F131" t="str">
            <v>2 - Outros Profissionais da Saúde</v>
          </cell>
          <cell r="G131" t="str">
            <v>3242-05</v>
          </cell>
          <cell r="H131" t="str">
            <v>10/2025</v>
          </cell>
          <cell r="I131">
            <v>0</v>
          </cell>
          <cell r="J131">
            <v>0</v>
          </cell>
          <cell r="K131">
            <v>11685.66</v>
          </cell>
          <cell r="L131">
            <v>21.860761217948699</v>
          </cell>
          <cell r="M131">
            <v>0</v>
          </cell>
          <cell r="O131">
            <v>2.27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X131" t="str">
            <v>-</v>
          </cell>
        </row>
        <row r="132">
          <cell r="C132" t="str">
            <v>HOSPITAL MIGUEL ARRAES - CG. Nº 023/2022</v>
          </cell>
          <cell r="E132" t="str">
            <v>ANDREA ANDRADE DE SOUZA</v>
          </cell>
          <cell r="F132" t="str">
            <v>2 - Outros Profissionais da Saúde</v>
          </cell>
          <cell r="G132" t="str">
            <v>3222-05</v>
          </cell>
          <cell r="H132" t="str">
            <v>10/2025</v>
          </cell>
          <cell r="I132">
            <v>0</v>
          </cell>
          <cell r="J132">
            <v>166.52799999999999</v>
          </cell>
          <cell r="K132">
            <v>0</v>
          </cell>
          <cell r="L132">
            <v>21.860761217948699</v>
          </cell>
          <cell r="M132">
            <v>30.36</v>
          </cell>
          <cell r="O132">
            <v>2.27</v>
          </cell>
          <cell r="P132">
            <v>0</v>
          </cell>
          <cell r="R132">
            <v>132.47632057008286</v>
          </cell>
          <cell r="S132">
            <v>83.79</v>
          </cell>
          <cell r="U132">
            <v>0</v>
          </cell>
          <cell r="V132">
            <v>0</v>
          </cell>
          <cell r="X132" t="str">
            <v>-</v>
          </cell>
        </row>
        <row r="133">
          <cell r="C133" t="str">
            <v>HOSPITAL MIGUEL ARRAES - CG. Nº 023/2022</v>
          </cell>
          <cell r="E133" t="str">
            <v>ANDREA COSME DOS SANTOS</v>
          </cell>
          <cell r="F133" t="str">
            <v>3 - Administrativo</v>
          </cell>
          <cell r="G133" t="str">
            <v>5135-05</v>
          </cell>
          <cell r="H133" t="str">
            <v>10/2025</v>
          </cell>
          <cell r="I133">
            <v>0</v>
          </cell>
          <cell r="J133">
            <v>155.8272</v>
          </cell>
          <cell r="K133">
            <v>0</v>
          </cell>
          <cell r="L133">
            <v>21.860761217948699</v>
          </cell>
          <cell r="M133">
            <v>30.36</v>
          </cell>
          <cell r="O133">
            <v>2.27</v>
          </cell>
          <cell r="P133">
            <v>0</v>
          </cell>
          <cell r="R133">
            <v>198.5905441240171</v>
          </cell>
          <cell r="S133">
            <v>91.08</v>
          </cell>
          <cell r="U133">
            <v>0</v>
          </cell>
          <cell r="V133">
            <v>0</v>
          </cell>
          <cell r="X133" t="str">
            <v>-</v>
          </cell>
        </row>
        <row r="134">
          <cell r="C134" t="str">
            <v>HOSPITAL MIGUEL ARRAES - CG. Nº 023/2022</v>
          </cell>
          <cell r="E134" t="str">
            <v>ANDREA CRISTINA DOS SANTOS MAIA</v>
          </cell>
          <cell r="F134" t="str">
            <v>2 - Outros Profissionais da Saúde</v>
          </cell>
          <cell r="G134" t="str">
            <v>2235-05</v>
          </cell>
          <cell r="H134" t="str">
            <v>10/2025</v>
          </cell>
          <cell r="I134">
            <v>0</v>
          </cell>
          <cell r="J134">
            <v>499.76240000000001</v>
          </cell>
          <cell r="K134">
            <v>0</v>
          </cell>
          <cell r="L134">
            <v>21.860761217948699</v>
          </cell>
          <cell r="M134">
            <v>3.59</v>
          </cell>
          <cell r="O134">
            <v>4.7699999999999996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X134" t="str">
            <v>-</v>
          </cell>
        </row>
        <row r="135">
          <cell r="C135" t="str">
            <v>HOSPITAL MIGUEL ARRAES - CG. Nº 023/2022</v>
          </cell>
          <cell r="E135" t="str">
            <v>ANDREA CRISTINA VASCONCELOS DE CARVALHO</v>
          </cell>
          <cell r="F135" t="str">
            <v>2 - Outros Profissionais da Saúde</v>
          </cell>
          <cell r="G135" t="str">
            <v>3222-05</v>
          </cell>
          <cell r="H135" t="str">
            <v>10/2025</v>
          </cell>
          <cell r="I135">
            <v>0</v>
          </cell>
          <cell r="J135">
            <v>301.1952</v>
          </cell>
          <cell r="K135">
            <v>0</v>
          </cell>
          <cell r="L135">
            <v>21.860761217948699</v>
          </cell>
          <cell r="M135">
            <v>0</v>
          </cell>
          <cell r="O135">
            <v>2.27</v>
          </cell>
          <cell r="P135">
            <v>0</v>
          </cell>
          <cell r="R135">
            <v>0</v>
          </cell>
          <cell r="S135">
            <v>88.04</v>
          </cell>
          <cell r="U135">
            <v>0</v>
          </cell>
          <cell r="V135">
            <v>0</v>
          </cell>
          <cell r="X135" t="str">
            <v>-</v>
          </cell>
        </row>
        <row r="136">
          <cell r="C136" t="str">
            <v>HOSPITAL MIGUEL ARRAES - CG. Nº 023/2022</v>
          </cell>
          <cell r="E136" t="str">
            <v>ANDREA NOGUEIRA FERREIRA</v>
          </cell>
          <cell r="F136" t="str">
            <v>3 - Administrativo</v>
          </cell>
          <cell r="G136" t="str">
            <v>5143-20</v>
          </cell>
          <cell r="H136" t="str">
            <v>10/2025</v>
          </cell>
          <cell r="I136">
            <v>0</v>
          </cell>
          <cell r="J136">
            <v>270.78399999999999</v>
          </cell>
          <cell r="K136">
            <v>0</v>
          </cell>
          <cell r="L136">
            <v>21.860761217948699</v>
          </cell>
          <cell r="M136">
            <v>0</v>
          </cell>
          <cell r="O136">
            <v>2.27</v>
          </cell>
          <cell r="P136">
            <v>0</v>
          </cell>
          <cell r="R136">
            <v>150.2929882490107</v>
          </cell>
          <cell r="S136">
            <v>91.08</v>
          </cell>
          <cell r="U136">
            <v>0</v>
          </cell>
          <cell r="V136">
            <v>0</v>
          </cell>
          <cell r="X136" t="str">
            <v>-</v>
          </cell>
        </row>
        <row r="137">
          <cell r="C137" t="str">
            <v>HOSPITAL MIGUEL ARRAES - CG. Nº 023/2022</v>
          </cell>
          <cell r="E137" t="str">
            <v>ANDREA PEREIRA PAZ</v>
          </cell>
          <cell r="F137" t="str">
            <v>2 - Outros Profissionais da Saúde</v>
          </cell>
          <cell r="G137" t="str">
            <v>3222-05</v>
          </cell>
          <cell r="H137" t="str">
            <v>10/2025</v>
          </cell>
          <cell r="I137">
            <v>0</v>
          </cell>
          <cell r="J137">
            <v>303.80079999999998</v>
          </cell>
          <cell r="K137">
            <v>0</v>
          </cell>
          <cell r="L137">
            <v>21.860761217948699</v>
          </cell>
          <cell r="M137">
            <v>0</v>
          </cell>
          <cell r="O137">
            <v>2.27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X137" t="str">
            <v>-</v>
          </cell>
        </row>
        <row r="138">
          <cell r="C138" t="str">
            <v>HOSPITAL MIGUEL ARRAES - CG. Nº 023/2022</v>
          </cell>
          <cell r="E138" t="str">
            <v>ANDREA PESSOA BRANDAO VASCONCELOS</v>
          </cell>
          <cell r="F138" t="str">
            <v>2 - Outros Profissionais da Saúde</v>
          </cell>
          <cell r="G138" t="str">
            <v>2235-05</v>
          </cell>
          <cell r="H138" t="str">
            <v>10/2025</v>
          </cell>
          <cell r="I138">
            <v>0</v>
          </cell>
          <cell r="J138">
            <v>308.70319999999998</v>
          </cell>
          <cell r="K138">
            <v>0</v>
          </cell>
          <cell r="L138">
            <v>21.860761217948699</v>
          </cell>
          <cell r="M138">
            <v>0</v>
          </cell>
          <cell r="O138">
            <v>4.7699999999999996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X138" t="str">
            <v>-</v>
          </cell>
        </row>
        <row r="139">
          <cell r="C139" t="str">
            <v>HOSPITAL MIGUEL ARRAES - CG. Nº 023/2022</v>
          </cell>
          <cell r="E139" t="str">
            <v>ANDREA TRAJANO DE AZEVEDO RAMOS</v>
          </cell>
          <cell r="F139" t="str">
            <v>2 - Outros Profissionais da Saúde</v>
          </cell>
          <cell r="G139" t="str">
            <v>3222-05</v>
          </cell>
          <cell r="H139" t="str">
            <v>10/2025</v>
          </cell>
          <cell r="I139">
            <v>0</v>
          </cell>
          <cell r="J139">
            <v>297.79599999999999</v>
          </cell>
          <cell r="K139">
            <v>0</v>
          </cell>
          <cell r="L139">
            <v>21.860761217948699</v>
          </cell>
          <cell r="M139">
            <v>30.36</v>
          </cell>
          <cell r="O139">
            <v>2.27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X139" t="str">
            <v>-</v>
          </cell>
        </row>
        <row r="140">
          <cell r="C140" t="str">
            <v>HOSPITAL MIGUEL ARRAES - CG. Nº 023/2022</v>
          </cell>
          <cell r="E140" t="str">
            <v>ANDREIA DE OLIVEIRA ALMEIDA</v>
          </cell>
          <cell r="F140" t="str">
            <v>2 - Outros Profissionais da Saúde</v>
          </cell>
          <cell r="G140" t="str">
            <v>2235-05</v>
          </cell>
          <cell r="H140" t="str">
            <v>10/2025</v>
          </cell>
          <cell r="I140">
            <v>0</v>
          </cell>
          <cell r="J140">
            <v>467.43520000000001</v>
          </cell>
          <cell r="K140">
            <v>0</v>
          </cell>
          <cell r="L140">
            <v>21.860761217948699</v>
          </cell>
          <cell r="M140">
            <v>0</v>
          </cell>
          <cell r="O140">
            <v>4.7699999999999996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X140" t="str">
            <v>-</v>
          </cell>
        </row>
        <row r="141">
          <cell r="C141" t="str">
            <v>HOSPITAL MIGUEL ARRAES - CG. Nº 023/2022</v>
          </cell>
          <cell r="E141" t="str">
            <v>ANDRESA CARLA SILVA DE SOUZA</v>
          </cell>
          <cell r="F141" t="str">
            <v>2 - Outros Profissionais da Saúde</v>
          </cell>
          <cell r="G141" t="str">
            <v>3222-05</v>
          </cell>
          <cell r="H141" t="str">
            <v>10/2025</v>
          </cell>
          <cell r="I141">
            <v>0</v>
          </cell>
          <cell r="J141">
            <v>0</v>
          </cell>
          <cell r="K141">
            <v>0</v>
          </cell>
          <cell r="L141">
            <v>21.860761217948699</v>
          </cell>
          <cell r="M141">
            <v>0</v>
          </cell>
          <cell r="O141">
            <v>2.27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X141" t="str">
            <v>-</v>
          </cell>
        </row>
        <row r="142">
          <cell r="C142" t="str">
            <v>HOSPITAL MIGUEL ARRAES - CG. Nº 023/2022</v>
          </cell>
          <cell r="E142" t="str">
            <v>ANDRESA DE AGUIAR PAES BARRETO</v>
          </cell>
          <cell r="F142" t="str">
            <v>2 - Outros Profissionais da Saúde</v>
          </cell>
          <cell r="G142" t="str">
            <v>2235-05</v>
          </cell>
          <cell r="H142" t="str">
            <v>10/2025</v>
          </cell>
          <cell r="I142">
            <v>0</v>
          </cell>
          <cell r="J142">
            <v>0</v>
          </cell>
          <cell r="K142">
            <v>0</v>
          </cell>
          <cell r="L142">
            <v>21.860761217948699</v>
          </cell>
          <cell r="M142">
            <v>0</v>
          </cell>
          <cell r="O142">
            <v>4.7699999999999996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X142" t="str">
            <v>-</v>
          </cell>
        </row>
        <row r="143">
          <cell r="C143" t="str">
            <v>HOSPITAL MIGUEL ARRAES - CG. Nº 023/2022</v>
          </cell>
          <cell r="E143" t="str">
            <v>ANDRESA FERREIRA DE CARVALHO</v>
          </cell>
          <cell r="F143" t="str">
            <v>2 - Outros Profissionais da Saúde</v>
          </cell>
          <cell r="G143" t="str">
            <v>2236-05</v>
          </cell>
          <cell r="H143" t="str">
            <v>10/2025</v>
          </cell>
          <cell r="I143">
            <v>0</v>
          </cell>
          <cell r="J143">
            <v>269.99119999999999</v>
          </cell>
          <cell r="K143">
            <v>0</v>
          </cell>
          <cell r="L143">
            <v>21.860761217948699</v>
          </cell>
          <cell r="M143">
            <v>0</v>
          </cell>
          <cell r="O143">
            <v>4.7699999999999996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X143" t="str">
            <v>-</v>
          </cell>
        </row>
        <row r="144">
          <cell r="C144" t="str">
            <v>HOSPITAL MIGUEL ARRAES - CG. Nº 023/2022</v>
          </cell>
          <cell r="E144" t="str">
            <v>ANDRESA RAFAELA FIGUEREDO DA SILVA</v>
          </cell>
          <cell r="F144" t="str">
            <v>2 - Outros Profissionais da Saúde</v>
          </cell>
          <cell r="G144" t="str">
            <v>2235-05</v>
          </cell>
          <cell r="H144" t="str">
            <v>10/2025</v>
          </cell>
          <cell r="I144">
            <v>0</v>
          </cell>
          <cell r="J144">
            <v>480.69839999999999</v>
          </cell>
          <cell r="K144">
            <v>0</v>
          </cell>
          <cell r="L144">
            <v>21.860761217948699</v>
          </cell>
          <cell r="M144">
            <v>3.59</v>
          </cell>
          <cell r="O144">
            <v>4.7699999999999996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X144" t="str">
            <v>-</v>
          </cell>
        </row>
        <row r="145">
          <cell r="C145" t="str">
            <v>HOSPITAL MIGUEL ARRAES - CG. Nº 023/2022</v>
          </cell>
          <cell r="E145" t="str">
            <v>ANDREZA BARBOSA CAVALCANTI</v>
          </cell>
          <cell r="F145" t="str">
            <v>2 - Outros Profissionais da Saúde</v>
          </cell>
          <cell r="G145" t="str">
            <v>3222-05</v>
          </cell>
          <cell r="H145" t="str">
            <v>10/2025</v>
          </cell>
          <cell r="I145">
            <v>0</v>
          </cell>
          <cell r="J145">
            <v>285.65199999999999</v>
          </cell>
          <cell r="K145">
            <v>0</v>
          </cell>
          <cell r="L145">
            <v>21.860761217948699</v>
          </cell>
          <cell r="M145">
            <v>30.36</v>
          </cell>
          <cell r="O145">
            <v>2.27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X145" t="str">
            <v>-</v>
          </cell>
        </row>
        <row r="146">
          <cell r="C146" t="str">
            <v>HOSPITAL MIGUEL ARRAES - CG. Nº 023/2022</v>
          </cell>
          <cell r="E146" t="str">
            <v>ANDREZA CLAUDIA MENDONCA</v>
          </cell>
          <cell r="F146" t="str">
            <v>2 - Outros Profissionais da Saúde</v>
          </cell>
          <cell r="G146" t="str">
            <v>3222-05</v>
          </cell>
          <cell r="H146" t="str">
            <v>10/2025</v>
          </cell>
          <cell r="I146">
            <v>0</v>
          </cell>
          <cell r="J146">
            <v>288.54000000000002</v>
          </cell>
          <cell r="K146">
            <v>0</v>
          </cell>
          <cell r="L146">
            <v>21.860761217948699</v>
          </cell>
          <cell r="M146">
            <v>0</v>
          </cell>
          <cell r="O146">
            <v>2.27</v>
          </cell>
          <cell r="P146">
            <v>0</v>
          </cell>
          <cell r="R146">
            <v>132.47632057008286</v>
          </cell>
          <cell r="S146">
            <v>88.04</v>
          </cell>
          <cell r="U146">
            <v>0</v>
          </cell>
          <cell r="V146">
            <v>0</v>
          </cell>
          <cell r="X146" t="str">
            <v>-</v>
          </cell>
        </row>
        <row r="147">
          <cell r="C147" t="str">
            <v>HOSPITAL MIGUEL ARRAES - CG. Nº 023/2022</v>
          </cell>
          <cell r="E147" t="str">
            <v>ANDREZA MARIA DA SILVA</v>
          </cell>
          <cell r="F147" t="str">
            <v>2 - Outros Profissionais da Saúde</v>
          </cell>
          <cell r="G147" t="str">
            <v>3222-05</v>
          </cell>
          <cell r="H147" t="str">
            <v>10/2025</v>
          </cell>
          <cell r="I147">
            <v>0</v>
          </cell>
          <cell r="J147">
            <v>291.06639999999999</v>
          </cell>
          <cell r="K147">
            <v>0</v>
          </cell>
          <cell r="L147">
            <v>21.860761217948699</v>
          </cell>
          <cell r="M147">
            <v>0</v>
          </cell>
          <cell r="O147">
            <v>2.27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X147" t="str">
            <v>-</v>
          </cell>
        </row>
        <row r="148">
          <cell r="C148" t="str">
            <v>HOSPITAL MIGUEL ARRAES - CG. Nº 023/2022</v>
          </cell>
          <cell r="E148" t="str">
            <v>ANDREZZA CAMILA DA SILVA MELO</v>
          </cell>
          <cell r="F148" t="str">
            <v>2 - Outros Profissionais da Saúde</v>
          </cell>
          <cell r="G148" t="str">
            <v>2235-05</v>
          </cell>
          <cell r="H148" t="str">
            <v>10/2025</v>
          </cell>
          <cell r="I148">
            <v>0</v>
          </cell>
          <cell r="J148">
            <v>434.15679999999998</v>
          </cell>
          <cell r="K148">
            <v>0</v>
          </cell>
          <cell r="L148">
            <v>21.860761217948699</v>
          </cell>
          <cell r="M148">
            <v>0</v>
          </cell>
          <cell r="O148">
            <v>4.7699999999999996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X148" t="str">
            <v>-</v>
          </cell>
        </row>
        <row r="149">
          <cell r="C149" t="str">
            <v>HOSPITAL MIGUEL ARRAES - CG. Nº 023/2022</v>
          </cell>
          <cell r="E149" t="str">
            <v>ANGELA BELO CABRAL</v>
          </cell>
          <cell r="F149" t="str">
            <v>2 - Outros Profissionais da Saúde</v>
          </cell>
          <cell r="G149" t="str">
            <v>3222-05</v>
          </cell>
          <cell r="H149" t="str">
            <v>10/2025</v>
          </cell>
          <cell r="I149">
            <v>0</v>
          </cell>
          <cell r="J149">
            <v>340.63119999999998</v>
          </cell>
          <cell r="K149">
            <v>0</v>
          </cell>
          <cell r="L149">
            <v>21.860761217948699</v>
          </cell>
          <cell r="M149">
            <v>0</v>
          </cell>
          <cell r="O149">
            <v>2.27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X149" t="str">
            <v>-</v>
          </cell>
        </row>
        <row r="150">
          <cell r="C150" t="str">
            <v>HOSPITAL MIGUEL ARRAES - CG. Nº 023/2022</v>
          </cell>
          <cell r="E150" t="str">
            <v>ANGELA MARIA FRANCISCO DA COSTA</v>
          </cell>
          <cell r="F150" t="str">
            <v>3 - Administrativo</v>
          </cell>
          <cell r="G150" t="str">
            <v>5134-30</v>
          </cell>
          <cell r="H150" t="str">
            <v>10/2025</v>
          </cell>
          <cell r="I150">
            <v>0</v>
          </cell>
          <cell r="J150">
            <v>182.268</v>
          </cell>
          <cell r="K150">
            <v>0</v>
          </cell>
          <cell r="L150">
            <v>21.860761217948699</v>
          </cell>
          <cell r="M150">
            <v>0</v>
          </cell>
          <cell r="O150">
            <v>2.27</v>
          </cell>
          <cell r="P150">
            <v>0</v>
          </cell>
          <cell r="R150">
            <v>141.29155037727409</v>
          </cell>
          <cell r="S150">
            <v>91.08</v>
          </cell>
          <cell r="U150">
            <v>0</v>
          </cell>
          <cell r="V150">
            <v>0</v>
          </cell>
          <cell r="X150" t="str">
            <v>-</v>
          </cell>
        </row>
        <row r="151">
          <cell r="C151" t="str">
            <v>HOSPITAL MIGUEL ARRAES - CG. Nº 023/2022</v>
          </cell>
          <cell r="E151" t="str">
            <v>ANGELICA PEREIRA DA COSTA</v>
          </cell>
          <cell r="F151" t="str">
            <v>2 - Outros Profissionais da Saúde</v>
          </cell>
          <cell r="G151" t="str">
            <v>2235-05</v>
          </cell>
          <cell r="H151" t="str">
            <v>10/2025</v>
          </cell>
          <cell r="I151">
            <v>0</v>
          </cell>
          <cell r="J151">
            <v>484.28640000000001</v>
          </cell>
          <cell r="K151">
            <v>0</v>
          </cell>
          <cell r="L151">
            <v>21.860761217948699</v>
          </cell>
          <cell r="M151">
            <v>0</v>
          </cell>
          <cell r="O151">
            <v>4.7699999999999996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X151" t="str">
            <v>-</v>
          </cell>
        </row>
        <row r="152">
          <cell r="C152" t="str">
            <v>HOSPITAL MIGUEL ARRAES - CG. Nº 023/2022</v>
          </cell>
          <cell r="E152" t="str">
            <v>ANGELICA RAIMUNDO PESSOA E SILVA</v>
          </cell>
          <cell r="F152" t="str">
            <v>3 - Administrativo</v>
          </cell>
          <cell r="G152" t="str">
            <v>1221-05</v>
          </cell>
          <cell r="H152" t="str">
            <v>10/2025</v>
          </cell>
          <cell r="I152">
            <v>0</v>
          </cell>
          <cell r="J152">
            <v>466.02640000000002</v>
          </cell>
          <cell r="K152">
            <v>0</v>
          </cell>
          <cell r="L152">
            <v>21.860761217948699</v>
          </cell>
          <cell r="M152">
            <v>44</v>
          </cell>
          <cell r="O152">
            <v>2.27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X152" t="str">
            <v>-</v>
          </cell>
        </row>
        <row r="153">
          <cell r="C153" t="str">
            <v>HOSPITAL MIGUEL ARRAES - CG. Nº 023/2022</v>
          </cell>
          <cell r="E153" t="str">
            <v>ANNA EMILIA ALVES DE LIMA COSTA</v>
          </cell>
          <cell r="F153" t="str">
            <v>2 - Outros Profissionais da Saúde</v>
          </cell>
          <cell r="G153" t="str">
            <v>2235-05</v>
          </cell>
          <cell r="H153" t="str">
            <v>10/2025</v>
          </cell>
          <cell r="I153">
            <v>0</v>
          </cell>
          <cell r="J153">
            <v>487.976</v>
          </cell>
          <cell r="K153">
            <v>0</v>
          </cell>
          <cell r="L153">
            <v>21.860761217948699</v>
          </cell>
          <cell r="M153">
            <v>0</v>
          </cell>
          <cell r="O153">
            <v>4.7699999999999996</v>
          </cell>
          <cell r="P153">
            <v>0</v>
          </cell>
          <cell r="R153">
            <v>202.99815902761273</v>
          </cell>
          <cell r="S153">
            <v>108.53</v>
          </cell>
          <cell r="U153">
            <v>0</v>
          </cell>
          <cell r="V153">
            <v>0</v>
          </cell>
          <cell r="X153" t="str">
            <v>-</v>
          </cell>
        </row>
        <row r="154">
          <cell r="C154" t="str">
            <v>HOSPITAL MIGUEL ARRAES - CG. Nº 023/2022</v>
          </cell>
          <cell r="E154" t="str">
            <v>ANNA VITORIA DE ARAUJO MOURA</v>
          </cell>
          <cell r="F154" t="str">
            <v xml:space="preserve"> 1 - Médico</v>
          </cell>
          <cell r="G154" t="str">
            <v>2251-25</v>
          </cell>
          <cell r="H154" t="str">
            <v>10/2025</v>
          </cell>
          <cell r="I154">
            <v>0</v>
          </cell>
          <cell r="J154">
            <v>776.18</v>
          </cell>
          <cell r="K154">
            <v>0</v>
          </cell>
          <cell r="L154">
            <v>21.860761217948699</v>
          </cell>
          <cell r="M154">
            <v>0</v>
          </cell>
          <cell r="O154">
            <v>18.149999999999999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X154" t="str">
            <v>-</v>
          </cell>
        </row>
        <row r="155">
          <cell r="C155" t="str">
            <v>HOSPITAL MIGUEL ARRAES - CG. Nº 023/2022</v>
          </cell>
          <cell r="E155" t="str">
            <v>ANTONIO EMANUEL GOMES DE MOURA</v>
          </cell>
          <cell r="F155" t="str">
            <v>2 - Outros Profissionais da Saúde</v>
          </cell>
          <cell r="G155" t="str">
            <v>2235-05</v>
          </cell>
          <cell r="H155" t="str">
            <v>10/2025</v>
          </cell>
          <cell r="I155">
            <v>0</v>
          </cell>
          <cell r="J155">
            <v>0</v>
          </cell>
          <cell r="K155">
            <v>7071.19</v>
          </cell>
          <cell r="L155">
            <v>21.860761217948699</v>
          </cell>
          <cell r="M155">
            <v>0</v>
          </cell>
          <cell r="O155">
            <v>4.7699999999999996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X155" t="str">
            <v>-</v>
          </cell>
        </row>
        <row r="156">
          <cell r="C156" t="str">
            <v>HOSPITAL MIGUEL ARRAES - CG. Nº 023/2022</v>
          </cell>
          <cell r="E156" t="str">
            <v>ANTONIO RICARDO DE SANTANA NUNES</v>
          </cell>
          <cell r="F156" t="str">
            <v>3 - Administrativo</v>
          </cell>
          <cell r="G156" t="str">
            <v>9501-10</v>
          </cell>
          <cell r="H156" t="str">
            <v>10/2025</v>
          </cell>
          <cell r="I156">
            <v>0</v>
          </cell>
          <cell r="J156">
            <v>493.7072</v>
          </cell>
          <cell r="K156">
            <v>0</v>
          </cell>
          <cell r="L156">
            <v>21.860761217948699</v>
          </cell>
          <cell r="M156">
            <v>44</v>
          </cell>
          <cell r="O156">
            <v>2.27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X156" t="str">
            <v>-</v>
          </cell>
        </row>
        <row r="157">
          <cell r="C157" t="str">
            <v>HOSPITAL MIGUEL ARRAES - CG. Nº 023/2022</v>
          </cell>
          <cell r="E157" t="str">
            <v>APOLIANA DA SILVA BARBOSA ALVES</v>
          </cell>
          <cell r="F157" t="str">
            <v>2 - Outros Profissionais da Saúde</v>
          </cell>
          <cell r="G157" t="str">
            <v>2516-05</v>
          </cell>
          <cell r="H157" t="str">
            <v>10/2025</v>
          </cell>
          <cell r="I157">
            <v>0</v>
          </cell>
          <cell r="J157">
            <v>368.07040000000001</v>
          </cell>
          <cell r="K157">
            <v>0</v>
          </cell>
          <cell r="L157">
            <v>21.860761217948699</v>
          </cell>
          <cell r="M157">
            <v>44</v>
          </cell>
          <cell r="O157">
            <v>2.27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X157" t="str">
            <v>-</v>
          </cell>
        </row>
        <row r="158">
          <cell r="C158" t="str">
            <v>HOSPITAL MIGUEL ARRAES - CG. Nº 023/2022</v>
          </cell>
          <cell r="E158" t="str">
            <v>ARELANIA MARIA DE CASTRO SOUZA</v>
          </cell>
          <cell r="F158" t="str">
            <v>2 - Outros Profissionais da Saúde</v>
          </cell>
          <cell r="G158" t="str">
            <v>2235-05</v>
          </cell>
          <cell r="H158" t="str">
            <v>10/2025</v>
          </cell>
          <cell r="I158">
            <v>0</v>
          </cell>
          <cell r="J158">
            <v>0</v>
          </cell>
          <cell r="K158">
            <v>0</v>
          </cell>
          <cell r="L158">
            <v>21.860761217948699</v>
          </cell>
          <cell r="M158">
            <v>0</v>
          </cell>
          <cell r="O158">
            <v>4.7699999999999996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 t="str">
            <v>-</v>
          </cell>
        </row>
        <row r="159">
          <cell r="C159" t="str">
            <v>HOSPITAL MIGUEL ARRAES - CG. Nº 023/2022</v>
          </cell>
          <cell r="E159" t="str">
            <v>ARETA SILVA MARINS</v>
          </cell>
          <cell r="F159" t="str">
            <v>2 - Outros Profissionais da Saúde</v>
          </cell>
          <cell r="G159" t="str">
            <v>2235-05</v>
          </cell>
          <cell r="H159" t="str">
            <v>10/2025</v>
          </cell>
          <cell r="I159">
            <v>0</v>
          </cell>
          <cell r="J159">
            <v>496.24079999999998</v>
          </cell>
          <cell r="K159">
            <v>0</v>
          </cell>
          <cell r="L159">
            <v>21.860761217948699</v>
          </cell>
          <cell r="M159">
            <v>0</v>
          </cell>
          <cell r="O159">
            <v>4.7699999999999996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X159" t="str">
            <v>-</v>
          </cell>
        </row>
        <row r="160">
          <cell r="C160" t="str">
            <v>HOSPITAL MIGUEL ARRAES - CG. Nº 023/2022</v>
          </cell>
          <cell r="E160" t="str">
            <v>ARTHUR FREDERICO DE ALBUQUERQUE MARANHAO FILHO</v>
          </cell>
          <cell r="F160" t="str">
            <v xml:space="preserve"> 1 - Médico</v>
          </cell>
          <cell r="G160" t="str">
            <v>2251-25</v>
          </cell>
          <cell r="H160" t="str">
            <v>10/2025</v>
          </cell>
          <cell r="I160">
            <v>0</v>
          </cell>
          <cell r="J160">
            <v>771.55759999999998</v>
          </cell>
          <cell r="K160">
            <v>0</v>
          </cell>
          <cell r="L160">
            <v>21.860761217948699</v>
          </cell>
          <cell r="M160">
            <v>0</v>
          </cell>
          <cell r="O160">
            <v>18.149999999999999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X160" t="str">
            <v>-</v>
          </cell>
        </row>
        <row r="161">
          <cell r="C161" t="str">
            <v>HOSPITAL MIGUEL ARRAES - CG. Nº 023/2022</v>
          </cell>
          <cell r="E161" t="str">
            <v>ARTHUR NEMEZIO BARBOSA NETO</v>
          </cell>
          <cell r="F161" t="str">
            <v>2 - Outros Profissionais da Saúde</v>
          </cell>
          <cell r="G161" t="str">
            <v>2235-05</v>
          </cell>
          <cell r="H161" t="str">
            <v>10/2025</v>
          </cell>
          <cell r="I161">
            <v>0</v>
          </cell>
          <cell r="J161">
            <v>476.77760000000001</v>
          </cell>
          <cell r="K161">
            <v>0</v>
          </cell>
          <cell r="L161">
            <v>21.860761217948699</v>
          </cell>
          <cell r="M161">
            <v>3.59</v>
          </cell>
          <cell r="O161">
            <v>4.7699999999999996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X161" t="str">
            <v>-</v>
          </cell>
        </row>
        <row r="162">
          <cell r="C162" t="str">
            <v>HOSPITAL MIGUEL ARRAES - CG. Nº 023/2022</v>
          </cell>
          <cell r="E162" t="str">
            <v>ARTUR DA SILVA SANTANA</v>
          </cell>
          <cell r="F162" t="str">
            <v>2 - Outros Profissionais da Saúde</v>
          </cell>
          <cell r="G162" t="str">
            <v>3222-05</v>
          </cell>
          <cell r="H162" t="str">
            <v>10/2025</v>
          </cell>
          <cell r="I162">
            <v>0</v>
          </cell>
          <cell r="J162">
            <v>279.58</v>
          </cell>
          <cell r="K162">
            <v>0</v>
          </cell>
          <cell r="L162">
            <v>21.860761217948699</v>
          </cell>
          <cell r="M162">
            <v>0</v>
          </cell>
          <cell r="O162">
            <v>2.27</v>
          </cell>
          <cell r="P162">
            <v>0</v>
          </cell>
          <cell r="R162">
            <v>132.47632057008286</v>
          </cell>
          <cell r="S162">
            <v>91.08</v>
          </cell>
          <cell r="U162">
            <v>0</v>
          </cell>
          <cell r="V162">
            <v>0</v>
          </cell>
          <cell r="X162" t="str">
            <v>-</v>
          </cell>
        </row>
        <row r="163">
          <cell r="C163" t="str">
            <v>HOSPITAL MIGUEL ARRAES - CG. Nº 023/2022</v>
          </cell>
          <cell r="E163" t="str">
            <v>ATHUS ALEXANDRE ARAUJO DA SILVA</v>
          </cell>
          <cell r="F163" t="str">
            <v>3 - Administrativo</v>
          </cell>
          <cell r="G163" t="str">
            <v>3132-15</v>
          </cell>
          <cell r="H163" t="str">
            <v>10/2025</v>
          </cell>
          <cell r="I163">
            <v>0</v>
          </cell>
          <cell r="J163">
            <v>264.20800000000003</v>
          </cell>
          <cell r="K163">
            <v>0</v>
          </cell>
          <cell r="L163">
            <v>21.860761217948699</v>
          </cell>
          <cell r="M163">
            <v>44</v>
          </cell>
          <cell r="O163">
            <v>2.27</v>
          </cell>
          <cell r="P163">
            <v>0</v>
          </cell>
          <cell r="R163">
            <v>202.99815902761273</v>
          </cell>
          <cell r="S163">
            <v>0</v>
          </cell>
          <cell r="U163">
            <v>0</v>
          </cell>
          <cell r="V163">
            <v>0</v>
          </cell>
          <cell r="X163" t="str">
            <v>-</v>
          </cell>
        </row>
        <row r="164">
          <cell r="C164" t="str">
            <v>HOSPITAL MIGUEL ARRAES - CG. Nº 023/2022</v>
          </cell>
          <cell r="E164" t="str">
            <v>AUDENIR BONIFACIO DE LIMA</v>
          </cell>
          <cell r="F164" t="str">
            <v>3 - Administrativo</v>
          </cell>
          <cell r="G164" t="str">
            <v>5132-20</v>
          </cell>
          <cell r="H164" t="str">
            <v>10/2025</v>
          </cell>
          <cell r="I164">
            <v>0</v>
          </cell>
          <cell r="J164">
            <v>164.86959999999999</v>
          </cell>
          <cell r="K164">
            <v>0</v>
          </cell>
          <cell r="L164">
            <v>21.860761217948699</v>
          </cell>
          <cell r="M164">
            <v>35.15</v>
          </cell>
          <cell r="O164">
            <v>2.27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X164" t="str">
            <v>-</v>
          </cell>
        </row>
        <row r="165">
          <cell r="C165" t="str">
            <v>HOSPITAL MIGUEL ARRAES - CG. Nº 023/2022</v>
          </cell>
          <cell r="E165" t="str">
            <v>AURENICE GOMES DE SOUZA</v>
          </cell>
          <cell r="F165" t="str">
            <v>3 - Administrativo</v>
          </cell>
          <cell r="G165" t="str">
            <v>4110-10</v>
          </cell>
          <cell r="H165" t="str">
            <v>10/2025</v>
          </cell>
          <cell r="I165">
            <v>0</v>
          </cell>
          <cell r="J165">
            <v>121.44</v>
          </cell>
          <cell r="K165">
            <v>0</v>
          </cell>
          <cell r="L165">
            <v>21.860761217948699</v>
          </cell>
          <cell r="M165">
            <v>30.36</v>
          </cell>
          <cell r="O165">
            <v>2.27</v>
          </cell>
          <cell r="P165">
            <v>0</v>
          </cell>
          <cell r="R165">
            <v>202.99815902761273</v>
          </cell>
          <cell r="S165">
            <v>91.08</v>
          </cell>
          <cell r="U165">
            <v>0</v>
          </cell>
          <cell r="V165">
            <v>0</v>
          </cell>
          <cell r="X165" t="str">
            <v>-</v>
          </cell>
        </row>
        <row r="166">
          <cell r="C166" t="str">
            <v>HOSPITAL MIGUEL ARRAES - CG. Nº 023/2022</v>
          </cell>
          <cell r="E166" t="str">
            <v>AURYA SEVERINA RODRIGUES BARBOSA MONTEIRO</v>
          </cell>
          <cell r="F166" t="str">
            <v>3 - Administrativo</v>
          </cell>
          <cell r="G166" t="str">
            <v>4110-10</v>
          </cell>
          <cell r="H166" t="str">
            <v>10/2025</v>
          </cell>
          <cell r="I166">
            <v>0</v>
          </cell>
          <cell r="J166">
            <v>172.90559999999999</v>
          </cell>
          <cell r="K166">
            <v>0</v>
          </cell>
          <cell r="L166">
            <v>21.860761217948699</v>
          </cell>
          <cell r="M166">
            <v>0</v>
          </cell>
          <cell r="O166">
            <v>2.27</v>
          </cell>
          <cell r="P166">
            <v>0</v>
          </cell>
          <cell r="R166">
            <v>202.99815902761273</v>
          </cell>
          <cell r="S166">
            <v>81.97</v>
          </cell>
          <cell r="U166">
            <v>0</v>
          </cell>
          <cell r="V166">
            <v>0</v>
          </cell>
          <cell r="X166" t="str">
            <v>-</v>
          </cell>
        </row>
        <row r="167">
          <cell r="C167" t="str">
            <v>HOSPITAL MIGUEL ARRAES - CG. Nº 023/2022</v>
          </cell>
          <cell r="E167" t="str">
            <v>AUZENEIDE FERNANDES DA SILVA</v>
          </cell>
          <cell r="F167" t="str">
            <v>2 - Outros Profissionais da Saúde</v>
          </cell>
          <cell r="G167" t="str">
            <v>3222-05</v>
          </cell>
          <cell r="H167" t="str">
            <v>10/2025</v>
          </cell>
          <cell r="I167">
            <v>0</v>
          </cell>
          <cell r="J167">
            <v>347.77120000000002</v>
          </cell>
          <cell r="K167">
            <v>0</v>
          </cell>
          <cell r="L167">
            <v>21.860761217948699</v>
          </cell>
          <cell r="M167">
            <v>30.36</v>
          </cell>
          <cell r="O167">
            <v>2.27</v>
          </cell>
          <cell r="P167">
            <v>0</v>
          </cell>
          <cell r="R167">
            <v>132.47632057008286</v>
          </cell>
          <cell r="S167">
            <v>91.08</v>
          </cell>
          <cell r="U167">
            <v>0</v>
          </cell>
          <cell r="V167">
            <v>0</v>
          </cell>
          <cell r="X167" t="str">
            <v>-</v>
          </cell>
        </row>
        <row r="168">
          <cell r="C168" t="str">
            <v>HOSPITAL MIGUEL ARRAES - CG. Nº 023/2022</v>
          </cell>
          <cell r="E168" t="str">
            <v>AYRLES DE LIMA SANTIAGO</v>
          </cell>
          <cell r="F168" t="str">
            <v>2 - Outros Profissionais da Saúde</v>
          </cell>
          <cell r="G168" t="str">
            <v>3222-05</v>
          </cell>
          <cell r="H168" t="str">
            <v>10/2025</v>
          </cell>
          <cell r="I168">
            <v>0</v>
          </cell>
          <cell r="J168">
            <v>285.1576</v>
          </cell>
          <cell r="K168">
            <v>0</v>
          </cell>
          <cell r="L168">
            <v>21.860761217948699</v>
          </cell>
          <cell r="M168">
            <v>0</v>
          </cell>
          <cell r="O168">
            <v>2.27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X168" t="str">
            <v>-</v>
          </cell>
        </row>
        <row r="169">
          <cell r="C169" t="str">
            <v>HOSPITAL MIGUEL ARRAES - CG. Nº 023/2022</v>
          </cell>
          <cell r="E169" t="str">
            <v>AYRTON VANDERLEI TENORIO</v>
          </cell>
          <cell r="F169" t="str">
            <v>3 - Administrativo</v>
          </cell>
          <cell r="G169" t="str">
            <v>1422-05</v>
          </cell>
          <cell r="H169" t="str">
            <v>10/2025</v>
          </cell>
          <cell r="I169">
            <v>0</v>
          </cell>
          <cell r="J169">
            <v>315.14319999999998</v>
          </cell>
          <cell r="K169">
            <v>0</v>
          </cell>
          <cell r="L169">
            <v>21.860761217948699</v>
          </cell>
          <cell r="M169">
            <v>44</v>
          </cell>
          <cell r="O169">
            <v>2.27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X169" t="str">
            <v>-</v>
          </cell>
        </row>
        <row r="170">
          <cell r="C170" t="str">
            <v>HOSPITAL MIGUEL ARRAES - CG. Nº 023/2022</v>
          </cell>
          <cell r="E170" t="str">
            <v>BARBARA CRISTINA PATRICIO LIMA RIBEIRO</v>
          </cell>
          <cell r="F170" t="str">
            <v>2 - Outros Profissionais da Saúde</v>
          </cell>
          <cell r="G170" t="str">
            <v>2235-05</v>
          </cell>
          <cell r="H170" t="str">
            <v>10/2025</v>
          </cell>
          <cell r="I170">
            <v>0</v>
          </cell>
          <cell r="J170">
            <v>456.50319999999999</v>
          </cell>
          <cell r="K170">
            <v>0</v>
          </cell>
          <cell r="L170">
            <v>21.860761217948699</v>
          </cell>
          <cell r="M170">
            <v>0</v>
          </cell>
          <cell r="O170">
            <v>4.7699999999999996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X170" t="str">
            <v>-</v>
          </cell>
        </row>
        <row r="171">
          <cell r="C171" t="str">
            <v>HOSPITAL MIGUEL ARRAES - CG. Nº 023/2022</v>
          </cell>
          <cell r="E171" t="str">
            <v>BARBARA ELIAS DE SOUZA CABRAL</v>
          </cell>
          <cell r="F171" t="str">
            <v>2 - Outros Profissionais da Saúde</v>
          </cell>
          <cell r="G171" t="str">
            <v>2516-05</v>
          </cell>
          <cell r="H171" t="str">
            <v>10/2025</v>
          </cell>
          <cell r="I171">
            <v>0</v>
          </cell>
          <cell r="J171">
            <v>366.06079999999997</v>
          </cell>
          <cell r="K171">
            <v>0</v>
          </cell>
          <cell r="L171">
            <v>21.860761217948699</v>
          </cell>
          <cell r="M171">
            <v>0</v>
          </cell>
          <cell r="O171">
            <v>2.27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X171" t="str">
            <v>-</v>
          </cell>
        </row>
        <row r="172">
          <cell r="C172" t="str">
            <v>HOSPITAL MIGUEL ARRAES - CG. Nº 023/2022</v>
          </cell>
          <cell r="E172" t="str">
            <v>BEATRIZ FRANCA DE OLIVEIRA</v>
          </cell>
          <cell r="F172" t="str">
            <v>2 - Outros Profissionais da Saúde</v>
          </cell>
          <cell r="G172" t="str">
            <v>2235-05</v>
          </cell>
          <cell r="H172" t="str">
            <v>10/2025</v>
          </cell>
          <cell r="I172">
            <v>0</v>
          </cell>
          <cell r="J172">
            <v>574.67920000000004</v>
          </cell>
          <cell r="K172">
            <v>0</v>
          </cell>
          <cell r="L172">
            <v>21.860761217948699</v>
          </cell>
          <cell r="M172">
            <v>0</v>
          </cell>
          <cell r="O172">
            <v>4.7699999999999996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X172" t="str">
            <v>-</v>
          </cell>
        </row>
        <row r="173">
          <cell r="C173" t="str">
            <v>HOSPITAL MIGUEL ARRAES - CG. Nº 023/2022</v>
          </cell>
          <cell r="E173" t="str">
            <v>BEATRIZ MARIA DA SILVA FIRMINO</v>
          </cell>
          <cell r="F173" t="str">
            <v>3 - Administrativo</v>
          </cell>
          <cell r="G173" t="str">
            <v>4110-10</v>
          </cell>
          <cell r="H173" t="str">
            <v>10/2025</v>
          </cell>
          <cell r="I173">
            <v>0</v>
          </cell>
          <cell r="J173">
            <v>15.18</v>
          </cell>
          <cell r="K173">
            <v>0</v>
          </cell>
          <cell r="L173">
            <v>21.860761217948699</v>
          </cell>
          <cell r="M173">
            <v>0</v>
          </cell>
          <cell r="O173">
            <v>2.27</v>
          </cell>
          <cell r="P173">
            <v>0</v>
          </cell>
          <cell r="R173">
            <v>247.23985117809184</v>
          </cell>
          <cell r="S173">
            <v>42.5</v>
          </cell>
          <cell r="U173">
            <v>0</v>
          </cell>
          <cell r="V173">
            <v>0</v>
          </cell>
          <cell r="X173" t="str">
            <v>-</v>
          </cell>
        </row>
        <row r="174">
          <cell r="C174" t="str">
            <v>HOSPITAL MIGUEL ARRAES - CG. Nº 023/2022</v>
          </cell>
          <cell r="E174" t="str">
            <v>BENVINDA PEREIRA MATIAS DANTAS</v>
          </cell>
          <cell r="F174" t="str">
            <v>2 - Outros Profissionais da Saúde</v>
          </cell>
          <cell r="G174" t="str">
            <v>3222-05</v>
          </cell>
          <cell r="H174" t="str">
            <v>10/2025</v>
          </cell>
          <cell r="I174">
            <v>0</v>
          </cell>
          <cell r="J174">
            <v>315.80880000000002</v>
          </cell>
          <cell r="K174">
            <v>0</v>
          </cell>
          <cell r="L174">
            <v>21.860761217948699</v>
          </cell>
          <cell r="M174">
            <v>0</v>
          </cell>
          <cell r="O174">
            <v>2.27</v>
          </cell>
          <cell r="P174">
            <v>0</v>
          </cell>
          <cell r="R174">
            <v>88.400171534126727</v>
          </cell>
          <cell r="S174">
            <v>86.53</v>
          </cell>
          <cell r="U174">
            <v>0</v>
          </cell>
          <cell r="V174">
            <v>0</v>
          </cell>
          <cell r="X174" t="str">
            <v>-</v>
          </cell>
        </row>
        <row r="175">
          <cell r="C175" t="str">
            <v>HOSPITAL MIGUEL ARRAES - CG. Nº 023/2022</v>
          </cell>
          <cell r="E175" t="str">
            <v>BERNADETE DO CARMO DA SILVA</v>
          </cell>
          <cell r="F175" t="str">
            <v>3 - Administrativo</v>
          </cell>
          <cell r="G175" t="str">
            <v>5134-30</v>
          </cell>
          <cell r="H175" t="str">
            <v>10/2025</v>
          </cell>
          <cell r="I175">
            <v>0</v>
          </cell>
          <cell r="J175">
            <v>164.27520000000001</v>
          </cell>
          <cell r="K175">
            <v>0</v>
          </cell>
          <cell r="L175">
            <v>21.860761217948699</v>
          </cell>
          <cell r="M175">
            <v>30.36</v>
          </cell>
          <cell r="O175">
            <v>2.27</v>
          </cell>
          <cell r="P175">
            <v>0</v>
          </cell>
          <cell r="R175">
            <v>141.29155037727409</v>
          </cell>
          <cell r="S175">
            <v>91.08</v>
          </cell>
          <cell r="U175">
            <v>0</v>
          </cell>
          <cell r="V175">
            <v>0</v>
          </cell>
          <cell r="X175" t="str">
            <v>-</v>
          </cell>
        </row>
        <row r="176">
          <cell r="C176" t="str">
            <v>HOSPITAL MIGUEL ARRAES - CG. Nº 023/2022</v>
          </cell>
          <cell r="E176" t="str">
            <v>BERNARDO CALDAS VIEIRA DE MELO</v>
          </cell>
          <cell r="F176" t="str">
            <v>2 - Outros Profissionais da Saúde</v>
          </cell>
          <cell r="G176" t="str">
            <v>2236-05</v>
          </cell>
          <cell r="H176" t="str">
            <v>10/2025</v>
          </cell>
          <cell r="I176">
            <v>0</v>
          </cell>
          <cell r="J176">
            <v>302.024</v>
          </cell>
          <cell r="K176">
            <v>0</v>
          </cell>
          <cell r="L176">
            <v>21.860761217948699</v>
          </cell>
          <cell r="M176">
            <v>3.82</v>
          </cell>
          <cell r="O176">
            <v>4.7699999999999996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X176" t="str">
            <v>-</v>
          </cell>
        </row>
        <row r="177">
          <cell r="C177" t="str">
            <v>HOSPITAL MIGUEL ARRAES - CG. Nº 023/2022</v>
          </cell>
          <cell r="E177" t="str">
            <v>BETIENY SOARES DE PAULA</v>
          </cell>
          <cell r="F177" t="str">
            <v>2 - Outros Profissionais da Saúde</v>
          </cell>
          <cell r="G177" t="str">
            <v>3222-05</v>
          </cell>
          <cell r="H177" t="str">
            <v>10/2025</v>
          </cell>
          <cell r="I177">
            <v>0</v>
          </cell>
          <cell r="J177">
            <v>358.17599999999999</v>
          </cell>
          <cell r="K177">
            <v>0</v>
          </cell>
          <cell r="L177">
            <v>21.860761217948699</v>
          </cell>
          <cell r="M177">
            <v>30.36</v>
          </cell>
          <cell r="O177">
            <v>2.27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X177" t="str">
            <v>-</v>
          </cell>
        </row>
        <row r="178">
          <cell r="C178" t="str">
            <v>HOSPITAL MIGUEL ARRAES - CG. Nº 023/2022</v>
          </cell>
          <cell r="E178" t="str">
            <v>BIANCA MENDES ROCHA DA SILVA</v>
          </cell>
          <cell r="F178" t="str">
            <v>2 - Outros Profissionais da Saúde</v>
          </cell>
          <cell r="G178" t="str">
            <v>5211-30</v>
          </cell>
          <cell r="H178" t="str">
            <v>10/2025</v>
          </cell>
          <cell r="I178">
            <v>0</v>
          </cell>
          <cell r="J178">
            <v>146.66800000000001</v>
          </cell>
          <cell r="K178">
            <v>0</v>
          </cell>
          <cell r="L178">
            <v>21.860761217948699</v>
          </cell>
          <cell r="M178">
            <v>33.47</v>
          </cell>
          <cell r="O178">
            <v>2.27</v>
          </cell>
          <cell r="P178">
            <v>0</v>
          </cell>
          <cell r="R178">
            <v>132.47632057008286</v>
          </cell>
          <cell r="S178">
            <v>0</v>
          </cell>
          <cell r="U178">
            <v>0</v>
          </cell>
          <cell r="V178">
            <v>0</v>
          </cell>
          <cell r="X178" t="str">
            <v>-</v>
          </cell>
        </row>
        <row r="179">
          <cell r="C179" t="str">
            <v>HOSPITAL MIGUEL ARRAES - CG. Nº 023/2022</v>
          </cell>
          <cell r="E179" t="str">
            <v>BIANCA MOURA DA SILVA</v>
          </cell>
          <cell r="F179" t="str">
            <v>2 - Outros Profissionais da Saúde</v>
          </cell>
          <cell r="G179" t="str">
            <v>5211-30</v>
          </cell>
          <cell r="H179" t="str">
            <v>10/2025</v>
          </cell>
          <cell r="I179">
            <v>0</v>
          </cell>
          <cell r="J179">
            <v>154.21440000000001</v>
          </cell>
          <cell r="K179">
            <v>0</v>
          </cell>
          <cell r="L179">
            <v>21.860761217948699</v>
          </cell>
          <cell r="M179">
            <v>0</v>
          </cell>
          <cell r="O179">
            <v>2.27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X179" t="str">
            <v>-</v>
          </cell>
        </row>
        <row r="180">
          <cell r="C180" t="str">
            <v>HOSPITAL MIGUEL ARRAES - CG. Nº 023/2022</v>
          </cell>
          <cell r="E180" t="str">
            <v>BIANCA PRISCILA SALES DOS SANTOS</v>
          </cell>
          <cell r="F180" t="str">
            <v xml:space="preserve"> 1 - Médico</v>
          </cell>
          <cell r="G180" t="str">
            <v>2251-25</v>
          </cell>
          <cell r="H180" t="str">
            <v>10/2025</v>
          </cell>
          <cell r="I180">
            <v>0</v>
          </cell>
          <cell r="J180">
            <v>1126.4816000000001</v>
          </cell>
          <cell r="K180">
            <v>0</v>
          </cell>
          <cell r="L180">
            <v>21.860761217948699</v>
          </cell>
          <cell r="M180">
            <v>0</v>
          </cell>
          <cell r="O180">
            <v>18.149999999999999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X180" t="str">
            <v>-</v>
          </cell>
        </row>
        <row r="181">
          <cell r="C181" t="str">
            <v>HOSPITAL MIGUEL ARRAES - CG. Nº 023/2022</v>
          </cell>
          <cell r="E181" t="str">
            <v>BIANCA RAMOS DE ALCANTARA PEREIRA</v>
          </cell>
          <cell r="F181" t="str">
            <v>2 - Outros Profissionais da Saúde</v>
          </cell>
          <cell r="G181" t="str">
            <v>2235-05</v>
          </cell>
          <cell r="H181" t="str">
            <v>10/2025</v>
          </cell>
          <cell r="I181">
            <v>0</v>
          </cell>
          <cell r="J181">
            <v>436.29520000000002</v>
          </cell>
          <cell r="K181">
            <v>0</v>
          </cell>
          <cell r="L181">
            <v>21.860761217948699</v>
          </cell>
          <cell r="M181">
            <v>0</v>
          </cell>
          <cell r="O181">
            <v>4.7699999999999996</v>
          </cell>
          <cell r="P181">
            <v>0</v>
          </cell>
          <cell r="R181">
            <v>0</v>
          </cell>
          <cell r="S181">
            <v>0</v>
          </cell>
          <cell r="U181">
            <v>112.24</v>
          </cell>
          <cell r="V181">
            <v>0</v>
          </cell>
          <cell r="X181" t="str">
            <v>Auxílio creche</v>
          </cell>
        </row>
        <row r="182">
          <cell r="C182" t="str">
            <v>HOSPITAL MIGUEL ARRAES - CG. Nº 023/2022</v>
          </cell>
          <cell r="E182" t="str">
            <v>BRENA MIRELLY DA SILVA VIDAL</v>
          </cell>
          <cell r="F182" t="str">
            <v>2 - Outros Profissionais da Saúde</v>
          </cell>
          <cell r="G182" t="str">
            <v>2236-05</v>
          </cell>
          <cell r="H182" t="str">
            <v>10/2025</v>
          </cell>
          <cell r="I182">
            <v>0</v>
          </cell>
          <cell r="J182">
            <v>232.73599999999999</v>
          </cell>
          <cell r="K182">
            <v>0</v>
          </cell>
          <cell r="L182">
            <v>21.860761217948699</v>
          </cell>
          <cell r="M182">
            <v>3.82</v>
          </cell>
          <cell r="O182">
            <v>4.7699999999999996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X182" t="str">
            <v>-</v>
          </cell>
        </row>
        <row r="183">
          <cell r="C183" t="str">
            <v>HOSPITAL MIGUEL ARRAES - CG. Nº 023/2022</v>
          </cell>
          <cell r="E183" t="str">
            <v>BRENDA MARIA DE AGUIAR</v>
          </cell>
          <cell r="F183" t="str">
            <v>2 - Outros Profissionais da Saúde</v>
          </cell>
          <cell r="G183" t="str">
            <v>2235-05</v>
          </cell>
          <cell r="H183" t="str">
            <v>10/2025</v>
          </cell>
          <cell r="I183">
            <v>0</v>
          </cell>
          <cell r="J183">
            <v>502.19760000000002</v>
          </cell>
          <cell r="K183">
            <v>0</v>
          </cell>
          <cell r="L183">
            <v>21.860761217948699</v>
          </cell>
          <cell r="M183">
            <v>3.59</v>
          </cell>
          <cell r="O183">
            <v>4.7699999999999996</v>
          </cell>
          <cell r="P183">
            <v>0</v>
          </cell>
          <cell r="R183">
            <v>0</v>
          </cell>
          <cell r="S183">
            <v>0</v>
          </cell>
          <cell r="U183">
            <v>120.26</v>
          </cell>
          <cell r="V183">
            <v>0</v>
          </cell>
          <cell r="X183" t="str">
            <v>Auxílio creche</v>
          </cell>
        </row>
        <row r="184">
          <cell r="C184" t="str">
            <v>HOSPITAL MIGUEL ARRAES - CG. Nº 023/2022</v>
          </cell>
          <cell r="E184" t="str">
            <v>BRENO AUGUSTO LIMA DE MELO</v>
          </cell>
          <cell r="F184" t="str">
            <v>4 - Assistência Odontológica</v>
          </cell>
          <cell r="G184" t="str">
            <v>2232-08</v>
          </cell>
          <cell r="H184" t="str">
            <v>10/2025</v>
          </cell>
          <cell r="I184">
            <v>0</v>
          </cell>
          <cell r="J184">
            <v>335.8888</v>
          </cell>
          <cell r="K184">
            <v>0</v>
          </cell>
          <cell r="L184">
            <v>21.860761217948699</v>
          </cell>
          <cell r="M184">
            <v>0</v>
          </cell>
          <cell r="O184">
            <v>2.27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X184" t="str">
            <v>-</v>
          </cell>
        </row>
        <row r="185">
          <cell r="C185" t="str">
            <v>HOSPITAL MIGUEL ARRAES - CG. Nº 023/2022</v>
          </cell>
          <cell r="E185" t="str">
            <v>BRENO DA SILVA BARROS</v>
          </cell>
          <cell r="F185" t="str">
            <v>3 - Administrativo</v>
          </cell>
          <cell r="G185" t="str">
            <v>3132-15</v>
          </cell>
          <cell r="H185" t="str">
            <v>10/2025</v>
          </cell>
          <cell r="I185">
            <v>0</v>
          </cell>
          <cell r="J185">
            <v>260.90480000000002</v>
          </cell>
          <cell r="K185">
            <v>0</v>
          </cell>
          <cell r="L185">
            <v>21.860761217948699</v>
          </cell>
          <cell r="M185">
            <v>44</v>
          </cell>
          <cell r="O185">
            <v>2.27</v>
          </cell>
          <cell r="P185">
            <v>0</v>
          </cell>
          <cell r="R185">
            <v>141.29155037727409</v>
          </cell>
          <cell r="S185">
            <v>0</v>
          </cell>
          <cell r="U185">
            <v>0</v>
          </cell>
          <cell r="V185">
            <v>0</v>
          </cell>
          <cell r="X185" t="str">
            <v>-</v>
          </cell>
        </row>
        <row r="186">
          <cell r="C186" t="str">
            <v>HOSPITAL MIGUEL ARRAES - CG. Nº 023/2022</v>
          </cell>
          <cell r="E186" t="str">
            <v>BRUNA GRAZIELA FELIPE DE SOUZA</v>
          </cell>
          <cell r="F186" t="str">
            <v>2 - Outros Profissionais da Saúde</v>
          </cell>
          <cell r="G186" t="str">
            <v>2235-05</v>
          </cell>
          <cell r="H186" t="str">
            <v>10/2025</v>
          </cell>
          <cell r="I186">
            <v>0</v>
          </cell>
          <cell r="J186">
            <v>423.8184</v>
          </cell>
          <cell r="K186">
            <v>0</v>
          </cell>
          <cell r="L186">
            <v>21.860761217948699</v>
          </cell>
          <cell r="M186">
            <v>0</v>
          </cell>
          <cell r="O186">
            <v>4.7699999999999996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X186" t="str">
            <v>-</v>
          </cell>
        </row>
        <row r="187">
          <cell r="C187" t="str">
            <v>HOSPITAL MIGUEL ARRAES - CG. Nº 023/2022</v>
          </cell>
          <cell r="E187" t="str">
            <v>BRUNA MARIA DA SILVA</v>
          </cell>
          <cell r="F187" t="str">
            <v>2 - Outros Profissionais da Saúde</v>
          </cell>
          <cell r="G187" t="str">
            <v>2235-05</v>
          </cell>
          <cell r="H187" t="str">
            <v>10/2025</v>
          </cell>
          <cell r="I187">
            <v>0</v>
          </cell>
          <cell r="J187">
            <v>442.24720000000002</v>
          </cell>
          <cell r="K187">
            <v>0</v>
          </cell>
          <cell r="L187">
            <v>21.860761217948699</v>
          </cell>
          <cell r="M187">
            <v>3.59</v>
          </cell>
          <cell r="O187">
            <v>4.7699999999999996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X187" t="str">
            <v>-</v>
          </cell>
        </row>
        <row r="188">
          <cell r="C188" t="str">
            <v>HOSPITAL MIGUEL ARRAES - CG. Nº 023/2022</v>
          </cell>
          <cell r="E188" t="str">
            <v>BRUNA RAMOS PAES BARRETO</v>
          </cell>
          <cell r="F188" t="str">
            <v>3 - Administrativo</v>
          </cell>
          <cell r="G188" t="str">
            <v>2523-05</v>
          </cell>
          <cell r="H188" t="str">
            <v>10/2025</v>
          </cell>
          <cell r="I188">
            <v>0</v>
          </cell>
          <cell r="J188">
            <v>370.7296</v>
          </cell>
          <cell r="K188">
            <v>0</v>
          </cell>
          <cell r="L188">
            <v>21.860761217948699</v>
          </cell>
          <cell r="M188">
            <v>44</v>
          </cell>
          <cell r="O188">
            <v>2.27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X188" t="str">
            <v>-</v>
          </cell>
        </row>
        <row r="189">
          <cell r="C189" t="str">
            <v>HOSPITAL MIGUEL ARRAES - CG. Nº 023/2022</v>
          </cell>
          <cell r="E189" t="str">
            <v>BRUNA VANESSA FONSECA ARAGAO</v>
          </cell>
          <cell r="F189" t="str">
            <v>2 - Outros Profissionais da Saúde</v>
          </cell>
          <cell r="G189" t="str">
            <v>2236-05</v>
          </cell>
          <cell r="H189" t="str">
            <v>10/2025</v>
          </cell>
          <cell r="I189">
            <v>0</v>
          </cell>
          <cell r="J189">
            <v>205.4632</v>
          </cell>
          <cell r="K189">
            <v>0</v>
          </cell>
          <cell r="L189">
            <v>21.860761217948699</v>
          </cell>
          <cell r="M189">
            <v>0</v>
          </cell>
          <cell r="O189">
            <v>4.7699999999999996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X189" t="str">
            <v>-</v>
          </cell>
        </row>
        <row r="190">
          <cell r="C190" t="str">
            <v>HOSPITAL MIGUEL ARRAES - CG. Nº 023/2022</v>
          </cell>
          <cell r="E190" t="str">
            <v>BRUNO LEAL ALVES DA SILVA</v>
          </cell>
          <cell r="F190" t="str">
            <v xml:space="preserve"> 1 - Médico</v>
          </cell>
          <cell r="G190" t="str">
            <v>2251-50</v>
          </cell>
          <cell r="H190" t="str">
            <v>10/2025</v>
          </cell>
          <cell r="I190">
            <v>0</v>
          </cell>
          <cell r="J190">
            <v>976.78240000000005</v>
          </cell>
          <cell r="K190">
            <v>0</v>
          </cell>
          <cell r="L190">
            <v>21.860761217948699</v>
          </cell>
          <cell r="M190">
            <v>0</v>
          </cell>
          <cell r="O190">
            <v>18.149999999999999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X190" t="str">
            <v>-</v>
          </cell>
        </row>
        <row r="191">
          <cell r="C191" t="str">
            <v>HOSPITAL MIGUEL ARRAES - CG. Nº 023/2022</v>
          </cell>
          <cell r="E191" t="str">
            <v>BRUNO THIAGO DE SANTANA</v>
          </cell>
          <cell r="F191" t="str">
            <v>2 - Outros Profissionais da Saúde</v>
          </cell>
          <cell r="G191" t="str">
            <v>5151-10</v>
          </cell>
          <cell r="H191" t="str">
            <v>10/2025</v>
          </cell>
          <cell r="I191">
            <v>0</v>
          </cell>
          <cell r="J191">
            <v>151.80000000000001</v>
          </cell>
          <cell r="K191">
            <v>0</v>
          </cell>
          <cell r="L191">
            <v>21.860761217948699</v>
          </cell>
          <cell r="M191">
            <v>30.36</v>
          </cell>
          <cell r="O191">
            <v>2.27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X191" t="str">
            <v>-</v>
          </cell>
        </row>
        <row r="192">
          <cell r="C192" t="str">
            <v>HOSPITAL MIGUEL ARRAES - CG. Nº 023/2022</v>
          </cell>
          <cell r="E192" t="str">
            <v>CAIO CESAR CAVALCANTI BARROS</v>
          </cell>
          <cell r="F192" t="str">
            <v>3 - Administrativo</v>
          </cell>
          <cell r="G192" t="str">
            <v>1231-10</v>
          </cell>
          <cell r="H192" t="str">
            <v>10/2025</v>
          </cell>
          <cell r="I192">
            <v>0</v>
          </cell>
          <cell r="J192">
            <v>1271.82</v>
          </cell>
          <cell r="K192">
            <v>0</v>
          </cell>
          <cell r="L192">
            <v>21.860761217948699</v>
          </cell>
          <cell r="M192">
            <v>44</v>
          </cell>
          <cell r="O192">
            <v>2.27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X192" t="str">
            <v>-</v>
          </cell>
        </row>
        <row r="193">
          <cell r="C193" t="str">
            <v>HOSPITAL MIGUEL ARRAES - CG. Nº 023/2022</v>
          </cell>
          <cell r="E193" t="str">
            <v>CAIO CEZAR GONCALVES DOS SANTOS</v>
          </cell>
          <cell r="F193" t="str">
            <v>3 - Administrativo</v>
          </cell>
          <cell r="G193" t="str">
            <v>4110-10</v>
          </cell>
          <cell r="H193" t="str">
            <v>10/2025</v>
          </cell>
          <cell r="I193">
            <v>0</v>
          </cell>
          <cell r="J193">
            <v>169</v>
          </cell>
          <cell r="K193">
            <v>0</v>
          </cell>
          <cell r="L193">
            <v>21.860761217948699</v>
          </cell>
          <cell r="M193">
            <v>30.36</v>
          </cell>
          <cell r="O193">
            <v>2.27</v>
          </cell>
          <cell r="P193">
            <v>0</v>
          </cell>
          <cell r="R193">
            <v>0</v>
          </cell>
          <cell r="S193">
            <v>91.08</v>
          </cell>
          <cell r="U193">
            <v>0</v>
          </cell>
          <cell r="V193">
            <v>0</v>
          </cell>
          <cell r="X193" t="str">
            <v>-</v>
          </cell>
        </row>
        <row r="194">
          <cell r="C194" t="str">
            <v>HOSPITAL MIGUEL ARRAES - CG. Nº 023/2022</v>
          </cell>
          <cell r="E194" t="str">
            <v>CAMILA CAVALCANTI MONTEIRO</v>
          </cell>
          <cell r="F194" t="str">
            <v>3 - Administrativo</v>
          </cell>
          <cell r="G194" t="str">
            <v>4110-10</v>
          </cell>
          <cell r="H194" t="str">
            <v>10/2025</v>
          </cell>
          <cell r="I194">
            <v>0</v>
          </cell>
          <cell r="J194">
            <v>12.9154</v>
          </cell>
          <cell r="K194">
            <v>0</v>
          </cell>
          <cell r="L194">
            <v>21.860761217948699</v>
          </cell>
          <cell r="M194">
            <v>0</v>
          </cell>
          <cell r="O194">
            <v>2.27</v>
          </cell>
          <cell r="P194">
            <v>0</v>
          </cell>
          <cell r="R194">
            <v>247.23985117809184</v>
          </cell>
          <cell r="S194">
            <v>0</v>
          </cell>
          <cell r="U194">
            <v>0</v>
          </cell>
          <cell r="V194">
            <v>0</v>
          </cell>
          <cell r="X194" t="str">
            <v>-</v>
          </cell>
        </row>
        <row r="195">
          <cell r="C195" t="str">
            <v>HOSPITAL MIGUEL ARRAES - CG. Nº 023/2022</v>
          </cell>
          <cell r="E195" t="str">
            <v>CAMILA JESSICA DE SOUZA SANTOS ROMUALDO</v>
          </cell>
          <cell r="F195" t="str">
            <v>2 - Outros Profissionais da Saúde</v>
          </cell>
          <cell r="G195" t="str">
            <v>2234-05</v>
          </cell>
          <cell r="H195" t="str">
            <v>10/2025</v>
          </cell>
          <cell r="I195">
            <v>0</v>
          </cell>
          <cell r="J195">
            <v>382.2056</v>
          </cell>
          <cell r="K195">
            <v>0</v>
          </cell>
          <cell r="L195">
            <v>21.860761217948699</v>
          </cell>
          <cell r="M195">
            <v>20.079999999999998</v>
          </cell>
          <cell r="O195">
            <v>2.27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X195" t="str">
            <v>-</v>
          </cell>
        </row>
        <row r="196">
          <cell r="C196" t="str">
            <v>HOSPITAL MIGUEL ARRAES - CG. Nº 023/2022</v>
          </cell>
          <cell r="E196" t="str">
            <v>CAMILA MARIA BARROS DA SILVA</v>
          </cell>
          <cell r="F196" t="str">
            <v>2 - Outros Profissionais da Saúde</v>
          </cell>
          <cell r="G196" t="str">
            <v>2234-05</v>
          </cell>
          <cell r="H196" t="str">
            <v>10/2025</v>
          </cell>
          <cell r="I196">
            <v>0</v>
          </cell>
          <cell r="J196">
            <v>443.9</v>
          </cell>
          <cell r="K196">
            <v>0</v>
          </cell>
          <cell r="L196">
            <v>21.860761217948699</v>
          </cell>
          <cell r="M196">
            <v>0</v>
          </cell>
          <cell r="O196">
            <v>2.27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X196" t="str">
            <v>-</v>
          </cell>
        </row>
        <row r="197">
          <cell r="C197" t="str">
            <v>HOSPITAL MIGUEL ARRAES - CG. Nº 023/2022</v>
          </cell>
          <cell r="E197" t="str">
            <v>CAMILA MARIA DA SILVA SANTOS</v>
          </cell>
          <cell r="F197" t="str">
            <v>3 - Administrativo</v>
          </cell>
          <cell r="G197" t="str">
            <v>4110-10</v>
          </cell>
          <cell r="H197" t="str">
            <v>10/2025</v>
          </cell>
          <cell r="I197">
            <v>0</v>
          </cell>
          <cell r="J197">
            <v>127.512</v>
          </cell>
          <cell r="K197">
            <v>0</v>
          </cell>
          <cell r="L197">
            <v>21.860761217948699</v>
          </cell>
          <cell r="M197">
            <v>0</v>
          </cell>
          <cell r="O197">
            <v>2.27</v>
          </cell>
          <cell r="P197">
            <v>0</v>
          </cell>
          <cell r="R197">
            <v>176.55246960603904</v>
          </cell>
          <cell r="S197">
            <v>88.2</v>
          </cell>
          <cell r="U197">
            <v>80.91</v>
          </cell>
          <cell r="V197">
            <v>0</v>
          </cell>
          <cell r="X197" t="str">
            <v>Auxílio creche</v>
          </cell>
        </row>
        <row r="198">
          <cell r="C198" t="str">
            <v>HOSPITAL MIGUEL ARRAES - CG. Nº 023/2022</v>
          </cell>
          <cell r="E198" t="str">
            <v>CAMILA MARIA LIMA DE SANTANA</v>
          </cell>
          <cell r="F198" t="str">
            <v>3 - Administrativo</v>
          </cell>
          <cell r="G198" t="str">
            <v>4110-10</v>
          </cell>
          <cell r="H198" t="str">
            <v>10/2025</v>
          </cell>
          <cell r="I198">
            <v>0</v>
          </cell>
          <cell r="J198">
            <v>125.488</v>
          </cell>
          <cell r="K198">
            <v>0</v>
          </cell>
          <cell r="L198">
            <v>21.860761217948699</v>
          </cell>
          <cell r="M198">
            <v>30.36</v>
          </cell>
          <cell r="O198">
            <v>2.27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X198" t="str">
            <v>-</v>
          </cell>
        </row>
        <row r="199">
          <cell r="C199" t="str">
            <v>HOSPITAL MIGUEL ARRAES - CG. Nº 023/2022</v>
          </cell>
          <cell r="E199" t="str">
            <v>CAMILA MARTINS GOMES PESSOA MOURA</v>
          </cell>
          <cell r="F199" t="str">
            <v xml:space="preserve"> 1 - Médico</v>
          </cell>
          <cell r="G199" t="str">
            <v>2251-25</v>
          </cell>
          <cell r="H199" t="str">
            <v>10/2025</v>
          </cell>
          <cell r="I199">
            <v>0</v>
          </cell>
          <cell r="J199">
            <v>849.62720000000002</v>
          </cell>
          <cell r="K199">
            <v>0</v>
          </cell>
          <cell r="L199">
            <v>21.860761217948699</v>
          </cell>
          <cell r="M199">
            <v>0</v>
          </cell>
          <cell r="O199">
            <v>18.149999999999999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X199" t="str">
            <v>-</v>
          </cell>
        </row>
        <row r="200">
          <cell r="C200" t="str">
            <v>HOSPITAL MIGUEL ARRAES - CG. Nº 023/2022</v>
          </cell>
          <cell r="E200" t="str">
            <v>CAMILA PRISCILA FROES VALENTIM</v>
          </cell>
          <cell r="F200" t="str">
            <v>2 - Outros Profissionais da Saúde</v>
          </cell>
          <cell r="G200" t="str">
            <v>3222-05</v>
          </cell>
          <cell r="H200" t="str">
            <v>10/2025</v>
          </cell>
          <cell r="I200">
            <v>0</v>
          </cell>
          <cell r="J200">
            <v>88.663200000000003</v>
          </cell>
          <cell r="K200">
            <v>0</v>
          </cell>
          <cell r="L200">
            <v>21.860761217948699</v>
          </cell>
          <cell r="M200">
            <v>0</v>
          </cell>
          <cell r="O200">
            <v>0</v>
          </cell>
          <cell r="P200">
            <v>0</v>
          </cell>
          <cell r="R200">
            <v>202.99815902761273</v>
          </cell>
          <cell r="S200">
            <v>0</v>
          </cell>
          <cell r="U200">
            <v>0</v>
          </cell>
          <cell r="V200">
            <v>0</v>
          </cell>
          <cell r="X200" t="str">
            <v>-</v>
          </cell>
        </row>
        <row r="201">
          <cell r="C201" t="str">
            <v>HOSPITAL MIGUEL ARRAES - CG. Nº 023/2022</v>
          </cell>
          <cell r="E201" t="str">
            <v>CAMILA TRAVASSOS DE VASCONCELOS RODRIGUES</v>
          </cell>
          <cell r="F201" t="str">
            <v>2 - Outros Profissionais da Saúde</v>
          </cell>
          <cell r="G201" t="str">
            <v>2238-10</v>
          </cell>
          <cell r="H201" t="str">
            <v>10/2025</v>
          </cell>
          <cell r="I201">
            <v>0</v>
          </cell>
          <cell r="J201">
            <v>303.44159999999999</v>
          </cell>
          <cell r="K201">
            <v>0</v>
          </cell>
          <cell r="L201">
            <v>21.860761217948699</v>
          </cell>
          <cell r="M201">
            <v>0</v>
          </cell>
          <cell r="O201">
            <v>2.27</v>
          </cell>
          <cell r="P201">
            <v>0</v>
          </cell>
          <cell r="R201">
            <v>0</v>
          </cell>
          <cell r="S201">
            <v>0</v>
          </cell>
          <cell r="U201">
            <v>83.7</v>
          </cell>
          <cell r="V201">
            <v>0</v>
          </cell>
          <cell r="X201" t="str">
            <v>Auxílio creche</v>
          </cell>
        </row>
        <row r="202">
          <cell r="C202" t="str">
            <v>HOSPITAL MIGUEL ARRAES - CG. Nº 023/2022</v>
          </cell>
          <cell r="E202" t="str">
            <v>CAMILA TWANY NUNES DE SOUZA</v>
          </cell>
          <cell r="F202" t="str">
            <v xml:space="preserve"> 1 - Médico</v>
          </cell>
          <cell r="G202" t="str">
            <v>2251-25</v>
          </cell>
          <cell r="H202" t="str">
            <v>10/2025</v>
          </cell>
          <cell r="I202">
            <v>0</v>
          </cell>
          <cell r="J202">
            <v>0</v>
          </cell>
          <cell r="K202">
            <v>0</v>
          </cell>
          <cell r="L202">
            <v>21.860761217948699</v>
          </cell>
          <cell r="M202">
            <v>0</v>
          </cell>
          <cell r="O202">
            <v>18.149999999999999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X202" t="str">
            <v>-</v>
          </cell>
        </row>
        <row r="203">
          <cell r="C203" t="str">
            <v>HOSPITAL MIGUEL ARRAES - CG. Nº 023/2022</v>
          </cell>
          <cell r="E203" t="str">
            <v>CAMILLY RIBEIRO DA SILVA BRITO</v>
          </cell>
          <cell r="F203" t="str">
            <v>3 - Administrativo</v>
          </cell>
          <cell r="G203" t="str">
            <v>4110-10</v>
          </cell>
          <cell r="H203" t="str">
            <v>10/2025</v>
          </cell>
          <cell r="I203">
            <v>0</v>
          </cell>
          <cell r="J203">
            <v>15.18</v>
          </cell>
          <cell r="K203">
            <v>0</v>
          </cell>
          <cell r="L203">
            <v>21.860761217948699</v>
          </cell>
          <cell r="M203">
            <v>0</v>
          </cell>
          <cell r="O203">
            <v>2.27</v>
          </cell>
          <cell r="P203">
            <v>0</v>
          </cell>
          <cell r="R203">
            <v>247.23985117809184</v>
          </cell>
          <cell r="S203">
            <v>45.54</v>
          </cell>
          <cell r="U203">
            <v>0</v>
          </cell>
          <cell r="V203">
            <v>0</v>
          </cell>
          <cell r="X203" t="str">
            <v>-</v>
          </cell>
        </row>
        <row r="204">
          <cell r="C204" t="str">
            <v>HOSPITAL MIGUEL ARRAES - CG. Nº 023/2022</v>
          </cell>
          <cell r="E204" t="str">
            <v>CANDIDO FABIANO BESERRA DE SOUZA</v>
          </cell>
          <cell r="F204" t="str">
            <v>3 - Administrativo</v>
          </cell>
          <cell r="G204" t="str">
            <v>5174-10</v>
          </cell>
          <cell r="H204" t="str">
            <v>10/2025</v>
          </cell>
          <cell r="I204">
            <v>0</v>
          </cell>
          <cell r="J204">
            <v>137.12559999999999</v>
          </cell>
          <cell r="K204">
            <v>0</v>
          </cell>
          <cell r="L204">
            <v>21.860761217948699</v>
          </cell>
          <cell r="M204">
            <v>30.36</v>
          </cell>
          <cell r="O204">
            <v>2.27</v>
          </cell>
          <cell r="P204">
            <v>0</v>
          </cell>
          <cell r="R204">
            <v>141.29155037727409</v>
          </cell>
          <cell r="S204">
            <v>69.680000000000007</v>
          </cell>
          <cell r="U204">
            <v>0</v>
          </cell>
          <cell r="V204">
            <v>0</v>
          </cell>
          <cell r="X204" t="str">
            <v>-</v>
          </cell>
        </row>
        <row r="205">
          <cell r="C205" t="str">
            <v>HOSPITAL MIGUEL ARRAES - CG. Nº 023/2022</v>
          </cell>
          <cell r="E205" t="str">
            <v>CARLA DANIELE SANTORO DE MELO</v>
          </cell>
          <cell r="F205" t="str">
            <v>2 - Outros Profissionais da Saúde</v>
          </cell>
          <cell r="G205" t="str">
            <v>2235-05</v>
          </cell>
          <cell r="H205" t="str">
            <v>10/2025</v>
          </cell>
          <cell r="I205">
            <v>0</v>
          </cell>
          <cell r="J205">
            <v>470.16320000000002</v>
          </cell>
          <cell r="K205">
            <v>0</v>
          </cell>
          <cell r="L205">
            <v>21.860761217948699</v>
          </cell>
          <cell r="M205">
            <v>3.59</v>
          </cell>
          <cell r="O205">
            <v>4.7699999999999996</v>
          </cell>
          <cell r="P205">
            <v>0</v>
          </cell>
          <cell r="R205">
            <v>0</v>
          </cell>
          <cell r="S205">
            <v>0</v>
          </cell>
          <cell r="U205">
            <v>120.26</v>
          </cell>
          <cell r="V205">
            <v>0</v>
          </cell>
          <cell r="X205" t="str">
            <v>Auxílio creche</v>
          </cell>
        </row>
        <row r="206">
          <cell r="C206" t="str">
            <v>HOSPITAL MIGUEL ARRAES - CG. Nº 023/2022</v>
          </cell>
          <cell r="E206" t="str">
            <v>CARLA MARIA SANTIAGO DE OLIVEIRA</v>
          </cell>
          <cell r="F206" t="str">
            <v>2 - Outros Profissionais da Saúde</v>
          </cell>
          <cell r="G206" t="str">
            <v>3222-05</v>
          </cell>
          <cell r="H206" t="str">
            <v>10/2025</v>
          </cell>
          <cell r="I206">
            <v>0</v>
          </cell>
          <cell r="J206">
            <v>333.54719999999998</v>
          </cell>
          <cell r="K206">
            <v>0</v>
          </cell>
          <cell r="L206">
            <v>21.860761217948699</v>
          </cell>
          <cell r="M206">
            <v>30.36</v>
          </cell>
          <cell r="O206">
            <v>2.27</v>
          </cell>
          <cell r="P206">
            <v>0</v>
          </cell>
          <cell r="R206">
            <v>88.400171534126727</v>
          </cell>
          <cell r="S206">
            <v>91.84</v>
          </cell>
          <cell r="U206">
            <v>0</v>
          </cell>
          <cell r="V206">
            <v>0</v>
          </cell>
          <cell r="X206" t="str">
            <v>-</v>
          </cell>
        </row>
        <row r="207">
          <cell r="C207" t="str">
            <v>HOSPITAL MIGUEL ARRAES - CG. Nº 023/2022</v>
          </cell>
          <cell r="E207" t="str">
            <v>CARLA RAMOS DA SILVA</v>
          </cell>
          <cell r="F207" t="str">
            <v>2 - Outros Profissionais da Saúde</v>
          </cell>
          <cell r="G207" t="str">
            <v>3222-05</v>
          </cell>
          <cell r="H207" t="str">
            <v>10/2025</v>
          </cell>
          <cell r="I207">
            <v>0</v>
          </cell>
          <cell r="J207">
            <v>318.70639999999997</v>
          </cell>
          <cell r="K207">
            <v>0</v>
          </cell>
          <cell r="L207">
            <v>21.860761217948699</v>
          </cell>
          <cell r="M207">
            <v>0</v>
          </cell>
          <cell r="O207">
            <v>2.27</v>
          </cell>
          <cell r="P207">
            <v>0</v>
          </cell>
          <cell r="R207">
            <v>176.55246960603904</v>
          </cell>
          <cell r="S207">
            <v>91.08</v>
          </cell>
          <cell r="U207">
            <v>0</v>
          </cell>
          <cell r="V207">
            <v>0</v>
          </cell>
          <cell r="X207" t="str">
            <v>-</v>
          </cell>
        </row>
        <row r="208">
          <cell r="C208" t="str">
            <v>HOSPITAL MIGUEL ARRAES - CG. Nº 023/2022</v>
          </cell>
          <cell r="E208" t="str">
            <v>CARLA RAQUEL DE OLIVEIRA AMORIM</v>
          </cell>
          <cell r="F208" t="str">
            <v>2 - Outros Profissionais da Saúde</v>
          </cell>
          <cell r="G208" t="str">
            <v>2516-05</v>
          </cell>
          <cell r="H208" t="str">
            <v>10/2025</v>
          </cell>
          <cell r="I208">
            <v>0</v>
          </cell>
          <cell r="J208">
            <v>249.7552</v>
          </cell>
          <cell r="K208">
            <v>0</v>
          </cell>
          <cell r="L208">
            <v>21.860761217948699</v>
          </cell>
          <cell r="M208">
            <v>0</v>
          </cell>
          <cell r="O208">
            <v>2.27</v>
          </cell>
          <cell r="P208">
            <v>0</v>
          </cell>
          <cell r="R208">
            <v>0</v>
          </cell>
          <cell r="S208">
            <v>86</v>
          </cell>
          <cell r="U208">
            <v>0</v>
          </cell>
          <cell r="V208">
            <v>0</v>
          </cell>
          <cell r="X208" t="str">
            <v>-</v>
          </cell>
        </row>
        <row r="209">
          <cell r="C209" t="str">
            <v>HOSPITAL MIGUEL ARRAES - CG. Nº 023/2022</v>
          </cell>
          <cell r="E209" t="str">
            <v>CARLA REBECA BARROS DE SOUZA FELIX</v>
          </cell>
          <cell r="F209" t="str">
            <v>2 - Outros Profissionais da Saúde</v>
          </cell>
          <cell r="G209" t="str">
            <v>2235-05</v>
          </cell>
          <cell r="H209" t="str">
            <v>10/2025</v>
          </cell>
          <cell r="I209">
            <v>0</v>
          </cell>
          <cell r="J209">
            <v>444.66399999999999</v>
          </cell>
          <cell r="K209">
            <v>0</v>
          </cell>
          <cell r="L209">
            <v>21.860761217948699</v>
          </cell>
          <cell r="M209">
            <v>0</v>
          </cell>
          <cell r="O209">
            <v>4.7699999999999996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X209" t="str">
            <v>-</v>
          </cell>
        </row>
        <row r="210">
          <cell r="C210" t="str">
            <v>HOSPITAL MIGUEL ARRAES - CG. Nº 023/2022</v>
          </cell>
          <cell r="E210" t="str">
            <v>CARLOS ADRIANO COSTA DOS SANTOS</v>
          </cell>
          <cell r="F210" t="str">
            <v>3 - Administrativo</v>
          </cell>
          <cell r="G210" t="str">
            <v>7823-20</v>
          </cell>
          <cell r="H210" t="str">
            <v>10/2025</v>
          </cell>
          <cell r="I210">
            <v>0</v>
          </cell>
          <cell r="J210">
            <v>247.65280000000001</v>
          </cell>
          <cell r="K210">
            <v>0</v>
          </cell>
          <cell r="L210">
            <v>21.860761217948699</v>
          </cell>
          <cell r="M210">
            <v>0</v>
          </cell>
          <cell r="O210">
            <v>2.27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X210" t="str">
            <v>-</v>
          </cell>
        </row>
        <row r="211">
          <cell r="C211" t="str">
            <v>HOSPITAL MIGUEL ARRAES - CG. Nº 023/2022</v>
          </cell>
          <cell r="E211" t="str">
            <v>CARLOS ALBERTO DO NASCIMENTO JUNIOR</v>
          </cell>
          <cell r="F211" t="str">
            <v>3 - Administrativo</v>
          </cell>
          <cell r="G211" t="str">
            <v>4201-25</v>
          </cell>
          <cell r="H211" t="str">
            <v>10/2025</v>
          </cell>
          <cell r="I211">
            <v>0</v>
          </cell>
          <cell r="J211">
            <v>343.00319999999999</v>
          </cell>
          <cell r="K211">
            <v>0</v>
          </cell>
          <cell r="L211">
            <v>21.860761217948699</v>
          </cell>
          <cell r="M211">
            <v>43.64</v>
          </cell>
          <cell r="O211">
            <v>2.27</v>
          </cell>
          <cell r="P211">
            <v>0</v>
          </cell>
          <cell r="R211">
            <v>141.29155037727409</v>
          </cell>
          <cell r="S211">
            <v>130.91999999999999</v>
          </cell>
          <cell r="U211">
            <v>0</v>
          </cell>
          <cell r="V211">
            <v>0</v>
          </cell>
          <cell r="X211" t="str">
            <v>-</v>
          </cell>
        </row>
        <row r="212">
          <cell r="C212" t="str">
            <v>HOSPITAL MIGUEL ARRAES - CG. Nº 023/2022</v>
          </cell>
          <cell r="E212" t="str">
            <v>CARLOS ALBERTO SANTOS DA ROCHA</v>
          </cell>
          <cell r="F212" t="str">
            <v>3 - Administrativo</v>
          </cell>
          <cell r="G212" t="str">
            <v>5174-10</v>
          </cell>
          <cell r="H212" t="str">
            <v>10/2025</v>
          </cell>
          <cell r="I212">
            <v>0</v>
          </cell>
          <cell r="J212">
            <v>121.44</v>
          </cell>
          <cell r="K212">
            <v>0</v>
          </cell>
          <cell r="L212">
            <v>21.860761217948699</v>
          </cell>
          <cell r="M212">
            <v>30.36</v>
          </cell>
          <cell r="O212">
            <v>2.27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X212" t="str">
            <v>-</v>
          </cell>
        </row>
        <row r="213">
          <cell r="C213" t="str">
            <v>HOSPITAL MIGUEL ARRAES - CG. Nº 023/2022</v>
          </cell>
          <cell r="E213" t="str">
            <v>CARLOS ALFREDO RAMIREZ GONZALEZ</v>
          </cell>
          <cell r="F213" t="str">
            <v xml:space="preserve"> 1 - Médico</v>
          </cell>
          <cell r="G213" t="str">
            <v>2252-25</v>
          </cell>
          <cell r="H213" t="str">
            <v>10/2025</v>
          </cell>
          <cell r="I213">
            <v>0</v>
          </cell>
          <cell r="J213">
            <v>592.82640000000004</v>
          </cell>
          <cell r="K213">
            <v>0</v>
          </cell>
          <cell r="L213">
            <v>21.860761217948699</v>
          </cell>
          <cell r="M213">
            <v>0</v>
          </cell>
          <cell r="O213">
            <v>18.149999999999999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X213" t="str">
            <v>-</v>
          </cell>
        </row>
        <row r="214">
          <cell r="C214" t="str">
            <v>HOSPITAL MIGUEL ARRAES - CG. Nº 023/2022</v>
          </cell>
          <cell r="E214" t="str">
            <v>CARLOS ANTONIO MARTINS DO VALE</v>
          </cell>
          <cell r="F214" t="str">
            <v>3 - Administrativo</v>
          </cell>
          <cell r="G214" t="str">
            <v>5174-10</v>
          </cell>
          <cell r="H214" t="str">
            <v>10/2025</v>
          </cell>
          <cell r="I214">
            <v>0</v>
          </cell>
          <cell r="J214">
            <v>148.00960000000001</v>
          </cell>
          <cell r="K214">
            <v>0</v>
          </cell>
          <cell r="L214">
            <v>21.860761217948699</v>
          </cell>
          <cell r="M214">
            <v>30.36</v>
          </cell>
          <cell r="O214">
            <v>2.27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X214" t="str">
            <v>-</v>
          </cell>
        </row>
        <row r="215">
          <cell r="C215" t="str">
            <v>HOSPITAL MIGUEL ARRAES - CG. Nº 023/2022</v>
          </cell>
          <cell r="E215" t="str">
            <v>CARLOS FERNANDO LIRA RAMOS</v>
          </cell>
          <cell r="F215" t="str">
            <v>2 - Outros Profissionais da Saúde</v>
          </cell>
          <cell r="G215" t="str">
            <v>3222-05</v>
          </cell>
          <cell r="H215" t="str">
            <v>10/2025</v>
          </cell>
          <cell r="I215">
            <v>0</v>
          </cell>
          <cell r="J215">
            <v>285.1232</v>
          </cell>
          <cell r="K215">
            <v>0</v>
          </cell>
          <cell r="L215">
            <v>21.860761217948699</v>
          </cell>
          <cell r="M215">
            <v>30.36</v>
          </cell>
          <cell r="O215">
            <v>2.27</v>
          </cell>
          <cell r="P215">
            <v>0</v>
          </cell>
          <cell r="R215">
            <v>0</v>
          </cell>
          <cell r="S215">
            <v>91.08</v>
          </cell>
          <cell r="U215">
            <v>0</v>
          </cell>
          <cell r="V215">
            <v>0</v>
          </cell>
          <cell r="X215" t="str">
            <v>-</v>
          </cell>
        </row>
        <row r="216">
          <cell r="C216" t="str">
            <v>HOSPITAL MIGUEL ARRAES - CG. Nº 023/2022</v>
          </cell>
          <cell r="E216" t="str">
            <v>CARLOS JOSE CANDIDO DO NASCIMENTO</v>
          </cell>
          <cell r="F216" t="str">
            <v>3 - Administrativo</v>
          </cell>
          <cell r="G216" t="str">
            <v>5174-10</v>
          </cell>
          <cell r="H216" t="str">
            <v>10/2025</v>
          </cell>
          <cell r="I216">
            <v>0</v>
          </cell>
          <cell r="J216">
            <v>0</v>
          </cell>
          <cell r="K216">
            <v>0</v>
          </cell>
          <cell r="L216">
            <v>21.860761217948699</v>
          </cell>
          <cell r="M216">
            <v>0</v>
          </cell>
          <cell r="O216">
            <v>2.27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X216" t="str">
            <v>-</v>
          </cell>
        </row>
        <row r="217">
          <cell r="C217" t="str">
            <v>HOSPITAL MIGUEL ARRAES - CG. Nº 023/2022</v>
          </cell>
          <cell r="E217" t="str">
            <v>CARLOS ROBERTO MARTINS LIRA</v>
          </cell>
          <cell r="F217" t="str">
            <v>2 - Outros Profissionais da Saúde</v>
          </cell>
          <cell r="G217" t="str">
            <v>3241-15</v>
          </cell>
          <cell r="H217" t="str">
            <v>10/2025</v>
          </cell>
          <cell r="I217">
            <v>0</v>
          </cell>
          <cell r="J217">
            <v>0</v>
          </cell>
          <cell r="K217">
            <v>0</v>
          </cell>
          <cell r="L217">
            <v>21.860761217948699</v>
          </cell>
          <cell r="M217">
            <v>0</v>
          </cell>
          <cell r="O217">
            <v>2.27</v>
          </cell>
          <cell r="P217">
            <v>0</v>
          </cell>
          <cell r="R217">
            <v>106.03063114850919</v>
          </cell>
          <cell r="S217">
            <v>0</v>
          </cell>
          <cell r="U217">
            <v>0</v>
          </cell>
          <cell r="V217">
            <v>0</v>
          </cell>
          <cell r="X217" t="str">
            <v>-</v>
          </cell>
        </row>
        <row r="218">
          <cell r="C218" t="str">
            <v>HOSPITAL MIGUEL ARRAES - CG. Nº 023/2022</v>
          </cell>
          <cell r="E218" t="str">
            <v>CARMELO ANTONIO DA SILVA CAMPOS JUNIOR</v>
          </cell>
          <cell r="F218" t="str">
            <v>3 - Administrativo</v>
          </cell>
          <cell r="G218" t="str">
            <v>5174-10</v>
          </cell>
          <cell r="H218" t="str">
            <v>10/2025</v>
          </cell>
          <cell r="I218">
            <v>0</v>
          </cell>
          <cell r="J218">
            <v>136.22319999999999</v>
          </cell>
          <cell r="K218">
            <v>0</v>
          </cell>
          <cell r="L218">
            <v>21.860761217948699</v>
          </cell>
          <cell r="M218">
            <v>30.36</v>
          </cell>
          <cell r="O218">
            <v>2.27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X218" t="str">
            <v>-</v>
          </cell>
        </row>
        <row r="219">
          <cell r="C219" t="str">
            <v>HOSPITAL MIGUEL ARRAES - CG. Nº 023/2022</v>
          </cell>
          <cell r="E219" t="str">
            <v>CARMEM SUZANA NUNES DA SILVA</v>
          </cell>
          <cell r="F219" t="str">
            <v>2 - Outros Profissionais da Saúde</v>
          </cell>
          <cell r="G219" t="str">
            <v>3222-05</v>
          </cell>
          <cell r="H219" t="str">
            <v>10/2025</v>
          </cell>
          <cell r="I219">
            <v>0</v>
          </cell>
          <cell r="J219">
            <v>290.21359999999999</v>
          </cell>
          <cell r="K219">
            <v>0</v>
          </cell>
          <cell r="L219">
            <v>21.860761217948699</v>
          </cell>
          <cell r="M219">
            <v>30.36</v>
          </cell>
          <cell r="O219">
            <v>2.27</v>
          </cell>
          <cell r="P219">
            <v>0</v>
          </cell>
          <cell r="R219">
            <v>141.29155037727409</v>
          </cell>
          <cell r="S219">
            <v>72.11</v>
          </cell>
          <cell r="U219">
            <v>0</v>
          </cell>
          <cell r="V219">
            <v>0</v>
          </cell>
          <cell r="X219" t="str">
            <v>-</v>
          </cell>
        </row>
        <row r="220">
          <cell r="C220" t="str">
            <v>HOSPITAL MIGUEL ARRAES - CG. Nº 023/2022</v>
          </cell>
          <cell r="E220" t="str">
            <v>CARMEN LUCIA FRANCA DO MONTE</v>
          </cell>
          <cell r="F220" t="str">
            <v>3 - Administrativo</v>
          </cell>
          <cell r="G220" t="str">
            <v>5132-20</v>
          </cell>
          <cell r="H220" t="str">
            <v>10/2025</v>
          </cell>
          <cell r="I220">
            <v>0</v>
          </cell>
          <cell r="J220">
            <v>178.928</v>
          </cell>
          <cell r="K220">
            <v>0</v>
          </cell>
          <cell r="L220">
            <v>21.860761217948699</v>
          </cell>
          <cell r="M220">
            <v>0</v>
          </cell>
          <cell r="O220">
            <v>2.27</v>
          </cell>
          <cell r="P220">
            <v>0</v>
          </cell>
          <cell r="R220">
            <v>0</v>
          </cell>
          <cell r="S220">
            <v>105.44</v>
          </cell>
          <cell r="U220">
            <v>0</v>
          </cell>
          <cell r="V220">
            <v>0</v>
          </cell>
          <cell r="X220" t="str">
            <v>-</v>
          </cell>
        </row>
        <row r="221">
          <cell r="C221" t="str">
            <v>HOSPITAL MIGUEL ARRAES - CG. Nº 023/2022</v>
          </cell>
          <cell r="E221" t="str">
            <v>CAROLINA BORGES DE LIMA</v>
          </cell>
          <cell r="F221" t="str">
            <v>2 - Outros Profissionais da Saúde</v>
          </cell>
          <cell r="G221" t="str">
            <v>3222-05</v>
          </cell>
          <cell r="H221" t="str">
            <v>10/2025</v>
          </cell>
          <cell r="I221">
            <v>0</v>
          </cell>
          <cell r="J221">
            <v>325.20400000000001</v>
          </cell>
          <cell r="K221">
            <v>0</v>
          </cell>
          <cell r="L221">
            <v>21.860761217948699</v>
          </cell>
          <cell r="M221">
            <v>0</v>
          </cell>
          <cell r="O221">
            <v>2.27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X221" t="str">
            <v>-</v>
          </cell>
        </row>
        <row r="222">
          <cell r="C222" t="str">
            <v>HOSPITAL MIGUEL ARRAES - CG. Nº 023/2022</v>
          </cell>
          <cell r="E222" t="str">
            <v>CAROLINA DE FREITAS CAVALCANTE CARIBE</v>
          </cell>
          <cell r="F222" t="str">
            <v xml:space="preserve"> 1 - Médico</v>
          </cell>
          <cell r="G222" t="str">
            <v>2253-10</v>
          </cell>
          <cell r="H222" t="str">
            <v>10/2025</v>
          </cell>
          <cell r="I222">
            <v>0</v>
          </cell>
          <cell r="J222">
            <v>449.04239999999999</v>
          </cell>
          <cell r="K222">
            <v>0</v>
          </cell>
          <cell r="L222">
            <v>21.860761217948699</v>
          </cell>
          <cell r="M222">
            <v>0</v>
          </cell>
          <cell r="O222">
            <v>18.149999999999999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X222" t="str">
            <v>-</v>
          </cell>
        </row>
        <row r="223">
          <cell r="C223" t="str">
            <v>HOSPITAL MIGUEL ARRAES - CG. Nº 023/2022</v>
          </cell>
          <cell r="E223" t="str">
            <v>CAROLINE CALDAS CABRAL</v>
          </cell>
          <cell r="F223" t="str">
            <v>2 - Outros Profissionais da Saúde</v>
          </cell>
          <cell r="G223" t="str">
            <v>2237-10</v>
          </cell>
          <cell r="H223" t="str">
            <v>10/2025</v>
          </cell>
          <cell r="I223">
            <v>0</v>
          </cell>
          <cell r="J223">
            <v>305.29840000000002</v>
          </cell>
          <cell r="K223">
            <v>0</v>
          </cell>
          <cell r="L223">
            <v>21.860761217948699</v>
          </cell>
          <cell r="M223">
            <v>0</v>
          </cell>
          <cell r="O223">
            <v>2.27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  <cell r="X223" t="str">
            <v>-</v>
          </cell>
        </row>
        <row r="224">
          <cell r="C224" t="str">
            <v>HOSPITAL MIGUEL ARRAES - CG. Nº 023/2022</v>
          </cell>
          <cell r="E224" t="str">
            <v>CAROLINE MARIA DA SILVA</v>
          </cell>
          <cell r="F224" t="str">
            <v>3 - Administrativo</v>
          </cell>
          <cell r="G224" t="str">
            <v>5174-10</v>
          </cell>
          <cell r="H224" t="str">
            <v>10/2025</v>
          </cell>
          <cell r="I224">
            <v>0</v>
          </cell>
          <cell r="J224">
            <v>148.00960000000001</v>
          </cell>
          <cell r="K224">
            <v>0</v>
          </cell>
          <cell r="L224">
            <v>21.860761217948699</v>
          </cell>
          <cell r="M224">
            <v>30.36</v>
          </cell>
          <cell r="O224">
            <v>2.27</v>
          </cell>
          <cell r="P224">
            <v>0</v>
          </cell>
          <cell r="R224">
            <v>0</v>
          </cell>
          <cell r="S224">
            <v>91.08</v>
          </cell>
          <cell r="U224">
            <v>0</v>
          </cell>
          <cell r="V224">
            <v>0</v>
          </cell>
          <cell r="X224" t="str">
            <v>-</v>
          </cell>
        </row>
        <row r="225">
          <cell r="C225" t="str">
            <v>HOSPITAL MIGUEL ARRAES - CG. Nº 023/2022</v>
          </cell>
          <cell r="E225" t="str">
            <v>CAROLYNE FRANCA FRAGA</v>
          </cell>
          <cell r="F225" t="str">
            <v>2 - Outros Profissionais da Saúde</v>
          </cell>
          <cell r="G225" t="str">
            <v>3222-05</v>
          </cell>
          <cell r="H225" t="str">
            <v>10/2025</v>
          </cell>
          <cell r="I225">
            <v>0</v>
          </cell>
          <cell r="J225">
            <v>347.36559999999997</v>
          </cell>
          <cell r="K225">
            <v>0</v>
          </cell>
          <cell r="L225">
            <v>21.860761217948699</v>
          </cell>
          <cell r="M225">
            <v>0</v>
          </cell>
          <cell r="O225">
            <v>2.27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X225" t="str">
            <v>-</v>
          </cell>
        </row>
        <row r="226">
          <cell r="C226" t="str">
            <v>HOSPITAL MIGUEL ARRAES - CG. Nº 023/2022</v>
          </cell>
          <cell r="E226" t="str">
            <v>CASSIA PATRICIA DA SILVA ALVARO</v>
          </cell>
          <cell r="F226" t="str">
            <v>3 - Administrativo</v>
          </cell>
          <cell r="G226" t="str">
            <v>4110-10</v>
          </cell>
          <cell r="H226" t="str">
            <v>10/2025</v>
          </cell>
          <cell r="I226">
            <v>0</v>
          </cell>
          <cell r="J226">
            <v>211.37200000000001</v>
          </cell>
          <cell r="K226">
            <v>0</v>
          </cell>
          <cell r="L226">
            <v>21.860761217948699</v>
          </cell>
          <cell r="M226">
            <v>0</v>
          </cell>
          <cell r="O226">
            <v>2.27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X226" t="str">
            <v>-</v>
          </cell>
        </row>
        <row r="227">
          <cell r="C227" t="str">
            <v>HOSPITAL MIGUEL ARRAES - CG. Nº 023/2022</v>
          </cell>
          <cell r="E227" t="str">
            <v>CASSIA REGINA ANDRADE DA SILVA</v>
          </cell>
          <cell r="F227" t="str">
            <v>3 - Administrativo</v>
          </cell>
          <cell r="G227" t="str">
            <v>4110-10</v>
          </cell>
          <cell r="H227" t="str">
            <v>10/2025</v>
          </cell>
          <cell r="I227">
            <v>0</v>
          </cell>
          <cell r="J227">
            <v>152.08240000000001</v>
          </cell>
          <cell r="K227">
            <v>0</v>
          </cell>
          <cell r="L227">
            <v>21.860761217948699</v>
          </cell>
          <cell r="M227">
            <v>34.56</v>
          </cell>
          <cell r="O227">
            <v>2.27</v>
          </cell>
          <cell r="P227">
            <v>0</v>
          </cell>
          <cell r="R227">
            <v>202.99815902761273</v>
          </cell>
          <cell r="S227">
            <v>103.69</v>
          </cell>
          <cell r="U227">
            <v>0</v>
          </cell>
          <cell r="V227">
            <v>0</v>
          </cell>
          <cell r="X227" t="str">
            <v>-</v>
          </cell>
        </row>
        <row r="228">
          <cell r="C228" t="str">
            <v>HOSPITAL MIGUEL ARRAES - CG. Nº 023/2022</v>
          </cell>
          <cell r="E228" t="str">
            <v>CASSIO CASSIMIRO LOPES SANTOS</v>
          </cell>
          <cell r="F228" t="str">
            <v>2 - Outros Profissionais da Saúde</v>
          </cell>
          <cell r="G228" t="str">
            <v>3132-15</v>
          </cell>
          <cell r="H228" t="str">
            <v>10/2025</v>
          </cell>
          <cell r="I228">
            <v>0</v>
          </cell>
          <cell r="J228">
            <v>182.464</v>
          </cell>
          <cell r="K228">
            <v>0</v>
          </cell>
          <cell r="L228">
            <v>21.860761217948699</v>
          </cell>
          <cell r="M228">
            <v>0</v>
          </cell>
          <cell r="O228">
            <v>2.27</v>
          </cell>
          <cell r="P228">
            <v>0</v>
          </cell>
          <cell r="R228">
            <v>202.99815902761273</v>
          </cell>
          <cell r="S228">
            <v>100.42</v>
          </cell>
          <cell r="U228">
            <v>0</v>
          </cell>
          <cell r="V228">
            <v>0</v>
          </cell>
          <cell r="X228" t="str">
            <v>-</v>
          </cell>
        </row>
        <row r="229">
          <cell r="C229" t="str">
            <v>HOSPITAL MIGUEL ARRAES - CG. Nº 023/2022</v>
          </cell>
          <cell r="E229" t="str">
            <v>CASSIO MONTEIRO DA SILVA</v>
          </cell>
          <cell r="F229" t="str">
            <v>2 - Outros Profissionais da Saúde</v>
          </cell>
          <cell r="G229" t="str">
            <v>3222-05</v>
          </cell>
          <cell r="H229" t="str">
            <v>10/2025</v>
          </cell>
          <cell r="I229">
            <v>0</v>
          </cell>
          <cell r="J229">
            <v>344.6712</v>
          </cell>
          <cell r="K229">
            <v>0</v>
          </cell>
          <cell r="L229">
            <v>21.860761217948699</v>
          </cell>
          <cell r="M229">
            <v>30.36</v>
          </cell>
          <cell r="O229">
            <v>2.27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X229" t="str">
            <v>-</v>
          </cell>
        </row>
        <row r="230">
          <cell r="C230" t="str">
            <v>HOSPITAL MIGUEL ARRAES - CG. Nº 023/2022</v>
          </cell>
          <cell r="E230" t="str">
            <v>CASSIO RUFINO DE LIRA</v>
          </cell>
          <cell r="F230" t="str">
            <v>3 - Administrativo</v>
          </cell>
          <cell r="G230" t="str">
            <v>3172-10</v>
          </cell>
          <cell r="H230" t="str">
            <v>10/2025</v>
          </cell>
          <cell r="I230">
            <v>0</v>
          </cell>
          <cell r="J230">
            <v>205.93360000000001</v>
          </cell>
          <cell r="K230">
            <v>0</v>
          </cell>
          <cell r="L230">
            <v>21.860761217948699</v>
          </cell>
          <cell r="M230">
            <v>44</v>
          </cell>
          <cell r="O230">
            <v>2.27</v>
          </cell>
          <cell r="P230">
            <v>0</v>
          </cell>
          <cell r="R230">
            <v>202.99815902761273</v>
          </cell>
          <cell r="S230">
            <v>132.15</v>
          </cell>
          <cell r="U230">
            <v>0</v>
          </cell>
          <cell r="V230">
            <v>0</v>
          </cell>
          <cell r="X230" t="str">
            <v>-</v>
          </cell>
        </row>
        <row r="231">
          <cell r="C231" t="str">
            <v>HOSPITAL MIGUEL ARRAES - CG. Nº 023/2022</v>
          </cell>
          <cell r="E231" t="str">
            <v>CELIA CRISTINA FERREIRA DE SOUZA</v>
          </cell>
          <cell r="F231" t="str">
            <v>2 - Outros Profissionais da Saúde</v>
          </cell>
          <cell r="G231" t="str">
            <v>3222-05</v>
          </cell>
          <cell r="H231" t="str">
            <v>10/2025</v>
          </cell>
          <cell r="I231">
            <v>0</v>
          </cell>
          <cell r="J231">
            <v>297.79599999999999</v>
          </cell>
          <cell r="K231">
            <v>0</v>
          </cell>
          <cell r="L231">
            <v>21.860761217948699</v>
          </cell>
          <cell r="M231">
            <v>0</v>
          </cell>
          <cell r="O231">
            <v>2.27</v>
          </cell>
          <cell r="P231">
            <v>0</v>
          </cell>
          <cell r="R231">
            <v>0</v>
          </cell>
          <cell r="S231">
            <v>81.209999999999994</v>
          </cell>
          <cell r="U231">
            <v>0</v>
          </cell>
          <cell r="V231">
            <v>0</v>
          </cell>
          <cell r="X231" t="str">
            <v>-</v>
          </cell>
        </row>
        <row r="232">
          <cell r="C232" t="str">
            <v>HOSPITAL MIGUEL ARRAES - CG. Nº 023/2022</v>
          </cell>
          <cell r="E232" t="str">
            <v>CELINA MARIA BATISTA DE MELO</v>
          </cell>
          <cell r="F232" t="str">
            <v>3 - Administrativo</v>
          </cell>
          <cell r="G232" t="str">
            <v>4110-10</v>
          </cell>
          <cell r="H232" t="str">
            <v>10/2025</v>
          </cell>
          <cell r="I232">
            <v>0</v>
          </cell>
          <cell r="J232">
            <v>196.4392</v>
          </cell>
          <cell r="K232">
            <v>0</v>
          </cell>
          <cell r="L232">
            <v>21.860761217948699</v>
          </cell>
          <cell r="M232">
            <v>34.56</v>
          </cell>
          <cell r="O232">
            <v>2.27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X232" t="str">
            <v>-</v>
          </cell>
        </row>
        <row r="233">
          <cell r="C233" t="str">
            <v>HOSPITAL MIGUEL ARRAES - CG. Nº 023/2022</v>
          </cell>
          <cell r="E233" t="str">
            <v>CELSO DE OLIVEIRA JUNIOR</v>
          </cell>
          <cell r="F233" t="str">
            <v>2 - Outros Profissionais da Saúde</v>
          </cell>
          <cell r="G233" t="str">
            <v>3241-15</v>
          </cell>
          <cell r="H233" t="str">
            <v>10/2025</v>
          </cell>
          <cell r="I233">
            <v>0</v>
          </cell>
          <cell r="J233">
            <v>468.51760000000002</v>
          </cell>
          <cell r="K233">
            <v>0</v>
          </cell>
          <cell r="L233">
            <v>21.860761217948699</v>
          </cell>
          <cell r="M233">
            <v>0</v>
          </cell>
          <cell r="O233">
            <v>2.27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X233" t="str">
            <v>-</v>
          </cell>
        </row>
        <row r="234">
          <cell r="C234" t="str">
            <v>HOSPITAL MIGUEL ARRAES - CG. Nº 023/2022</v>
          </cell>
          <cell r="E234" t="str">
            <v>CICERA ALINE ROMAO DE ASSIS</v>
          </cell>
          <cell r="F234" t="str">
            <v>2 - Outros Profissionais da Saúde</v>
          </cell>
          <cell r="G234" t="str">
            <v>3222-05</v>
          </cell>
          <cell r="H234" t="str">
            <v>10/2025</v>
          </cell>
          <cell r="I234">
            <v>0</v>
          </cell>
          <cell r="J234">
            <v>316.012</v>
          </cell>
          <cell r="K234">
            <v>0</v>
          </cell>
          <cell r="L234">
            <v>21.860761217948699</v>
          </cell>
          <cell r="M234">
            <v>0</v>
          </cell>
          <cell r="O234">
            <v>2.27</v>
          </cell>
          <cell r="P234">
            <v>0</v>
          </cell>
          <cell r="R234">
            <v>132.47632057008286</v>
          </cell>
          <cell r="S234">
            <v>91.08</v>
          </cell>
          <cell r="U234">
            <v>0</v>
          </cell>
          <cell r="V234">
            <v>0</v>
          </cell>
          <cell r="X234" t="str">
            <v>-</v>
          </cell>
        </row>
        <row r="235">
          <cell r="C235" t="str">
            <v>HOSPITAL MIGUEL ARRAES - CG. Nº 023/2022</v>
          </cell>
          <cell r="E235" t="str">
            <v>CINTHIA ELOA DA SILVA</v>
          </cell>
          <cell r="F235" t="str">
            <v>2 - Outros Profissionais da Saúde</v>
          </cell>
          <cell r="G235" t="str">
            <v>2235-05</v>
          </cell>
          <cell r="H235" t="str">
            <v>10/2025</v>
          </cell>
          <cell r="I235">
            <v>0</v>
          </cell>
          <cell r="J235">
            <v>434.87599999999998</v>
          </cell>
          <cell r="K235">
            <v>0</v>
          </cell>
          <cell r="L235">
            <v>21.860761217948699</v>
          </cell>
          <cell r="M235">
            <v>0</v>
          </cell>
          <cell r="O235">
            <v>4.7699999999999996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X235" t="str">
            <v>-</v>
          </cell>
        </row>
        <row r="236">
          <cell r="C236" t="str">
            <v>HOSPITAL MIGUEL ARRAES - CG. Nº 023/2022</v>
          </cell>
          <cell r="E236" t="str">
            <v>CINTIA DA SILVA ALVES</v>
          </cell>
          <cell r="F236" t="str">
            <v>2 - Outros Profissionais da Saúde</v>
          </cell>
          <cell r="G236" t="str">
            <v>3222-05</v>
          </cell>
          <cell r="H236" t="str">
            <v>10/2025</v>
          </cell>
          <cell r="I236">
            <v>0</v>
          </cell>
          <cell r="J236">
            <v>332.43680000000001</v>
          </cell>
          <cell r="K236">
            <v>0</v>
          </cell>
          <cell r="L236">
            <v>21.860761217948699</v>
          </cell>
          <cell r="M236">
            <v>30.36</v>
          </cell>
          <cell r="O236">
            <v>2.27</v>
          </cell>
          <cell r="P236">
            <v>0</v>
          </cell>
          <cell r="R236">
            <v>141.29155037727409</v>
          </cell>
          <cell r="S236">
            <v>0</v>
          </cell>
          <cell r="U236">
            <v>0</v>
          </cell>
          <cell r="V236">
            <v>0</v>
          </cell>
          <cell r="X236" t="str">
            <v>-</v>
          </cell>
        </row>
        <row r="237">
          <cell r="C237" t="str">
            <v>HOSPITAL MIGUEL ARRAES - CG. Nº 023/2022</v>
          </cell>
          <cell r="E237" t="str">
            <v>CINTYA MARIA SEVERIANO DE BARROS</v>
          </cell>
          <cell r="F237" t="str">
            <v>3 - Administrativo</v>
          </cell>
          <cell r="G237" t="str">
            <v>5163-45</v>
          </cell>
          <cell r="H237" t="str">
            <v>10/2025</v>
          </cell>
          <cell r="I237">
            <v>0</v>
          </cell>
          <cell r="J237">
            <v>163.94399999999999</v>
          </cell>
          <cell r="K237">
            <v>0</v>
          </cell>
          <cell r="L237">
            <v>21.860761217948699</v>
          </cell>
          <cell r="M237">
            <v>30.36</v>
          </cell>
          <cell r="O237">
            <v>2.27</v>
          </cell>
          <cell r="P237">
            <v>0</v>
          </cell>
          <cell r="R237">
            <v>202.99815902761273</v>
          </cell>
          <cell r="S237">
            <v>91.08</v>
          </cell>
          <cell r="U237">
            <v>0</v>
          </cell>
          <cell r="V237">
            <v>0</v>
          </cell>
          <cell r="X237" t="str">
            <v>-</v>
          </cell>
        </row>
        <row r="238">
          <cell r="C238" t="str">
            <v>HOSPITAL MIGUEL ARRAES - CG. Nº 023/2022</v>
          </cell>
          <cell r="E238" t="str">
            <v>CIRLLENE RAYSSA XAVIER DA SILVA</v>
          </cell>
          <cell r="F238" t="str">
            <v>3 - Administrativo</v>
          </cell>
          <cell r="G238" t="str">
            <v>4110-10</v>
          </cell>
          <cell r="H238" t="str">
            <v>10/2025</v>
          </cell>
          <cell r="I238">
            <v>0</v>
          </cell>
          <cell r="J238">
            <v>138.2568</v>
          </cell>
          <cell r="K238">
            <v>0</v>
          </cell>
          <cell r="L238">
            <v>21.860761217948699</v>
          </cell>
          <cell r="M238">
            <v>34.56</v>
          </cell>
          <cell r="O238">
            <v>2.27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X238" t="str">
            <v>-</v>
          </cell>
        </row>
        <row r="239">
          <cell r="C239" t="str">
            <v>HOSPITAL MIGUEL ARRAES - CG. Nº 023/2022</v>
          </cell>
          <cell r="E239" t="str">
            <v>CLAITON GOMES DA SILVA</v>
          </cell>
          <cell r="F239" t="str">
            <v>2 - Outros Profissionais da Saúde</v>
          </cell>
          <cell r="G239" t="str">
            <v>5151-10</v>
          </cell>
          <cell r="H239" t="str">
            <v>10/2025</v>
          </cell>
          <cell r="I239">
            <v>0</v>
          </cell>
          <cell r="J239">
            <v>176.41919999999999</v>
          </cell>
          <cell r="K239">
            <v>0</v>
          </cell>
          <cell r="L239">
            <v>21.860761217948699</v>
          </cell>
          <cell r="M239">
            <v>30.36</v>
          </cell>
          <cell r="O239">
            <v>2.27</v>
          </cell>
          <cell r="P239">
            <v>0</v>
          </cell>
          <cell r="R239">
            <v>141.29155037727409</v>
          </cell>
          <cell r="S239">
            <v>91.08</v>
          </cell>
          <cell r="U239">
            <v>0</v>
          </cell>
          <cell r="V239">
            <v>0</v>
          </cell>
          <cell r="X239" t="str">
            <v>-</v>
          </cell>
        </row>
        <row r="240">
          <cell r="C240" t="str">
            <v>HOSPITAL MIGUEL ARRAES - CG. Nº 023/2022</v>
          </cell>
          <cell r="E240" t="str">
            <v>CLARISSA SOARES PORTO</v>
          </cell>
          <cell r="F240" t="str">
            <v xml:space="preserve"> 1 - Médico</v>
          </cell>
          <cell r="G240" t="str">
            <v>2251-25</v>
          </cell>
          <cell r="H240" t="str">
            <v>10/2025</v>
          </cell>
          <cell r="I240">
            <v>0</v>
          </cell>
          <cell r="J240">
            <v>702.98720000000003</v>
          </cell>
          <cell r="K240">
            <v>0</v>
          </cell>
          <cell r="L240">
            <v>21.860761217948699</v>
          </cell>
          <cell r="M240">
            <v>0</v>
          </cell>
          <cell r="O240">
            <v>18.149999999999999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X240" t="str">
            <v>-</v>
          </cell>
        </row>
        <row r="241">
          <cell r="C241" t="str">
            <v>HOSPITAL MIGUEL ARRAES - CG. Nº 023/2022</v>
          </cell>
          <cell r="E241" t="str">
            <v>CLAUDETE GUEDES DA SILVA</v>
          </cell>
          <cell r="F241" t="str">
            <v>2 - Outros Profissionais da Saúde</v>
          </cell>
          <cell r="G241" t="str">
            <v>2235-05</v>
          </cell>
          <cell r="H241" t="str">
            <v>10/2025</v>
          </cell>
          <cell r="I241">
            <v>0</v>
          </cell>
          <cell r="J241">
            <v>487.5736</v>
          </cell>
          <cell r="K241">
            <v>0</v>
          </cell>
          <cell r="L241">
            <v>21.860761217948699</v>
          </cell>
          <cell r="M241">
            <v>2.79</v>
          </cell>
          <cell r="O241">
            <v>4.7699999999999996</v>
          </cell>
          <cell r="P241">
            <v>0</v>
          </cell>
          <cell r="R241">
            <v>0</v>
          </cell>
          <cell r="S241">
            <v>0</v>
          </cell>
          <cell r="U241">
            <v>100.22</v>
          </cell>
          <cell r="V241">
            <v>0</v>
          </cell>
          <cell r="X241" t="str">
            <v>Auxílio creche</v>
          </cell>
        </row>
        <row r="242">
          <cell r="C242" t="str">
            <v>HOSPITAL MIGUEL ARRAES - CG. Nº 023/2022</v>
          </cell>
          <cell r="E242" t="str">
            <v>CLAUDEVAN NUNES DE SOUSA</v>
          </cell>
          <cell r="F242" t="str">
            <v>3 - Administrativo</v>
          </cell>
          <cell r="G242" t="str">
            <v>4131-15</v>
          </cell>
          <cell r="H242" t="str">
            <v>10/2025</v>
          </cell>
          <cell r="I242">
            <v>0</v>
          </cell>
          <cell r="J242">
            <v>276.1816</v>
          </cell>
          <cell r="K242">
            <v>0</v>
          </cell>
          <cell r="L242">
            <v>21.860761217948699</v>
          </cell>
          <cell r="M242">
            <v>43.64</v>
          </cell>
          <cell r="O242">
            <v>2.27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X242" t="str">
            <v>-</v>
          </cell>
        </row>
        <row r="243">
          <cell r="C243" t="str">
            <v>HOSPITAL MIGUEL ARRAES - CG. Nº 023/2022</v>
          </cell>
          <cell r="E243" t="str">
            <v>CLAUDIA JOSEFA DO AMARAL</v>
          </cell>
          <cell r="F243" t="str">
            <v>2 - Outros Profissionais da Saúde</v>
          </cell>
          <cell r="G243" t="str">
            <v>2235-05</v>
          </cell>
          <cell r="H243" t="str">
            <v>10/2025</v>
          </cell>
          <cell r="I243">
            <v>0</v>
          </cell>
          <cell r="J243">
            <v>454.50080000000003</v>
          </cell>
          <cell r="K243">
            <v>0</v>
          </cell>
          <cell r="L243">
            <v>21.860761217948699</v>
          </cell>
          <cell r="M243">
            <v>3.59</v>
          </cell>
          <cell r="O243">
            <v>4.7699999999999996</v>
          </cell>
          <cell r="P243">
            <v>0</v>
          </cell>
          <cell r="R243">
            <v>70.769711919744253</v>
          </cell>
          <cell r="S243">
            <v>65.599999999999994</v>
          </cell>
          <cell r="U243">
            <v>0</v>
          </cell>
          <cell r="V243">
            <v>0</v>
          </cell>
          <cell r="X243" t="str">
            <v>-</v>
          </cell>
        </row>
        <row r="244">
          <cell r="C244" t="str">
            <v>HOSPITAL MIGUEL ARRAES - CG. Nº 023/2022</v>
          </cell>
          <cell r="E244" t="str">
            <v>CLAUDIA MARIA DA SILVA NEVES</v>
          </cell>
          <cell r="F244" t="str">
            <v>2 - Outros Profissionais da Saúde</v>
          </cell>
          <cell r="G244" t="str">
            <v>5152-05</v>
          </cell>
          <cell r="H244" t="str">
            <v>10/2025</v>
          </cell>
          <cell r="I244">
            <v>0</v>
          </cell>
          <cell r="J244">
            <v>182.63120000000001</v>
          </cell>
          <cell r="K244">
            <v>0</v>
          </cell>
          <cell r="L244">
            <v>21.860761217948699</v>
          </cell>
          <cell r="M244">
            <v>0</v>
          </cell>
          <cell r="O244">
            <v>2.27</v>
          </cell>
          <cell r="P244">
            <v>0</v>
          </cell>
          <cell r="R244">
            <v>141.29155037727409</v>
          </cell>
          <cell r="S244">
            <v>0</v>
          </cell>
          <cell r="U244">
            <v>0</v>
          </cell>
          <cell r="V244">
            <v>0</v>
          </cell>
          <cell r="X244" t="str">
            <v>-</v>
          </cell>
        </row>
        <row r="245">
          <cell r="C245" t="str">
            <v>HOSPITAL MIGUEL ARRAES - CG. Nº 023/2022</v>
          </cell>
          <cell r="E245" t="str">
            <v>CLAUDIA MARIA LOPRETE DA SILVA</v>
          </cell>
          <cell r="F245" t="str">
            <v>2 - Outros Profissionais da Saúde</v>
          </cell>
          <cell r="G245" t="str">
            <v>3222-05</v>
          </cell>
          <cell r="H245" t="str">
            <v>10/2025</v>
          </cell>
          <cell r="I245">
            <v>0</v>
          </cell>
          <cell r="J245">
            <v>351.63920000000002</v>
          </cell>
          <cell r="K245">
            <v>0</v>
          </cell>
          <cell r="L245">
            <v>21.860761217948699</v>
          </cell>
          <cell r="M245">
            <v>0</v>
          </cell>
          <cell r="O245">
            <v>2.27</v>
          </cell>
          <cell r="P245">
            <v>0</v>
          </cell>
          <cell r="R245">
            <v>264.70476767795128</v>
          </cell>
          <cell r="S245">
            <v>85.62</v>
          </cell>
          <cell r="U245">
            <v>0</v>
          </cell>
          <cell r="V245">
            <v>0</v>
          </cell>
          <cell r="X245" t="str">
            <v>-</v>
          </cell>
        </row>
        <row r="246">
          <cell r="C246" t="str">
            <v>HOSPITAL MIGUEL ARRAES - CG. Nº 023/2022</v>
          </cell>
          <cell r="E246" t="str">
            <v>CLAUDIENI DA SILVA NASCIMENTO</v>
          </cell>
          <cell r="F246" t="str">
            <v>2 - Outros Profissionais da Saúde</v>
          </cell>
          <cell r="G246" t="str">
            <v>5211-30</v>
          </cell>
          <cell r="H246" t="str">
            <v>10/2025</v>
          </cell>
          <cell r="I246">
            <v>0</v>
          </cell>
          <cell r="J246">
            <v>150.70480000000001</v>
          </cell>
          <cell r="K246">
            <v>0</v>
          </cell>
          <cell r="L246">
            <v>21.860761217948699</v>
          </cell>
          <cell r="M246">
            <v>0</v>
          </cell>
          <cell r="O246">
            <v>2.27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X246" t="str">
            <v>-</v>
          </cell>
        </row>
        <row r="247">
          <cell r="C247" t="str">
            <v>HOSPITAL MIGUEL ARRAES - CG. Nº 023/2022</v>
          </cell>
          <cell r="E247" t="str">
            <v>CLAUDINEIDE SEBASTIANA DE SOUZA</v>
          </cell>
          <cell r="F247" t="str">
            <v>2 - Outros Profissionais da Saúde</v>
          </cell>
          <cell r="G247" t="str">
            <v>3222-05</v>
          </cell>
          <cell r="H247" t="str">
            <v>10/2025</v>
          </cell>
          <cell r="I247">
            <v>0</v>
          </cell>
          <cell r="J247">
            <v>355.71280000000002</v>
          </cell>
          <cell r="K247">
            <v>0</v>
          </cell>
          <cell r="L247">
            <v>21.860761217948699</v>
          </cell>
          <cell r="M247">
            <v>0</v>
          </cell>
          <cell r="O247">
            <v>2.27</v>
          </cell>
          <cell r="P247">
            <v>0</v>
          </cell>
          <cell r="R247">
            <v>132.47632057008286</v>
          </cell>
          <cell r="S247">
            <v>81.36</v>
          </cell>
          <cell r="U247">
            <v>0</v>
          </cell>
          <cell r="V247">
            <v>0</v>
          </cell>
          <cell r="X247" t="str">
            <v>-</v>
          </cell>
        </row>
        <row r="248">
          <cell r="C248" t="str">
            <v>HOSPITAL MIGUEL ARRAES - CG. Nº 023/2022</v>
          </cell>
          <cell r="E248" t="str">
            <v>CLAUDINEY VIEIRA ROMAO</v>
          </cell>
          <cell r="F248" t="str">
            <v>2 - Outros Profissionais da Saúde</v>
          </cell>
          <cell r="G248" t="str">
            <v>2235-05</v>
          </cell>
          <cell r="H248" t="str">
            <v>10/2025</v>
          </cell>
          <cell r="I248">
            <v>0</v>
          </cell>
          <cell r="J248">
            <v>597.19039999999995</v>
          </cell>
          <cell r="K248">
            <v>0</v>
          </cell>
          <cell r="L248">
            <v>21.860761217948699</v>
          </cell>
          <cell r="M248">
            <v>0</v>
          </cell>
          <cell r="O248">
            <v>4.7699999999999996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  <cell r="X248" t="str">
            <v>-</v>
          </cell>
        </row>
        <row r="249">
          <cell r="C249" t="str">
            <v>HOSPITAL MIGUEL ARRAES - CG. Nº 023/2022</v>
          </cell>
          <cell r="E249" t="str">
            <v>CLAUDIO ANTONIO DA COSTA NETO</v>
          </cell>
          <cell r="F249" t="str">
            <v xml:space="preserve"> 1 - Médico</v>
          </cell>
          <cell r="G249" t="str">
            <v>2252-70</v>
          </cell>
          <cell r="H249" t="str">
            <v>10/2025</v>
          </cell>
          <cell r="I249">
            <v>0</v>
          </cell>
          <cell r="J249">
            <v>474.2808</v>
          </cell>
          <cell r="K249">
            <v>0</v>
          </cell>
          <cell r="L249">
            <v>21.860761217948699</v>
          </cell>
          <cell r="M249">
            <v>0</v>
          </cell>
          <cell r="O249">
            <v>18.149999999999999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X249" t="str">
            <v>-</v>
          </cell>
        </row>
        <row r="250">
          <cell r="C250" t="str">
            <v>HOSPITAL MIGUEL ARRAES - CG. Nº 023/2022</v>
          </cell>
          <cell r="E250" t="str">
            <v>CLAUDSON CAWEY SANTOS SILVA DE AZEVEDO</v>
          </cell>
          <cell r="F250" t="str">
            <v>2 - Outros Profissionais da Saúde</v>
          </cell>
          <cell r="G250" t="str">
            <v>5151-10</v>
          </cell>
          <cell r="H250" t="str">
            <v>10/2025</v>
          </cell>
          <cell r="I250">
            <v>0</v>
          </cell>
          <cell r="J250">
            <v>43.718400000000003</v>
          </cell>
          <cell r="K250">
            <v>0</v>
          </cell>
          <cell r="L250">
            <v>21.860761217948699</v>
          </cell>
          <cell r="M250">
            <v>30.36</v>
          </cell>
          <cell r="O250">
            <v>2.27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X250" t="str">
            <v>-</v>
          </cell>
        </row>
        <row r="251">
          <cell r="C251" t="str">
            <v>HOSPITAL MIGUEL ARRAES - CG. Nº 023/2022</v>
          </cell>
          <cell r="E251" t="str">
            <v>CLAUDYNNE VIEIRA DE SOUZA</v>
          </cell>
          <cell r="F251" t="str">
            <v>2 - Outros Profissionais da Saúde</v>
          </cell>
          <cell r="G251" t="str">
            <v>2235-10</v>
          </cell>
          <cell r="H251" t="str">
            <v>10/2025</v>
          </cell>
          <cell r="I251">
            <v>0</v>
          </cell>
          <cell r="J251">
            <v>434.8288</v>
          </cell>
          <cell r="K251">
            <v>0</v>
          </cell>
          <cell r="L251">
            <v>21.860761217948699</v>
          </cell>
          <cell r="M251">
            <v>0</v>
          </cell>
          <cell r="O251">
            <v>2.27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X251" t="str">
            <v>-</v>
          </cell>
        </row>
        <row r="252">
          <cell r="C252" t="str">
            <v>HOSPITAL MIGUEL ARRAES - CG. Nº 023/2022</v>
          </cell>
          <cell r="E252" t="str">
            <v>CLECIA MARIA DOS SANTOS SILVA</v>
          </cell>
          <cell r="F252" t="str">
            <v>3 - Administrativo</v>
          </cell>
          <cell r="G252" t="str">
            <v>4110-10</v>
          </cell>
          <cell r="H252" t="str">
            <v>10/2025</v>
          </cell>
          <cell r="I252">
            <v>0</v>
          </cell>
          <cell r="J252">
            <v>138.6936</v>
          </cell>
          <cell r="K252">
            <v>0</v>
          </cell>
          <cell r="L252">
            <v>21.860761217948699</v>
          </cell>
          <cell r="M252">
            <v>30.36</v>
          </cell>
          <cell r="O252">
            <v>2.27</v>
          </cell>
          <cell r="P252">
            <v>0</v>
          </cell>
          <cell r="R252">
            <v>141.29155037727409</v>
          </cell>
          <cell r="S252">
            <v>0</v>
          </cell>
          <cell r="U252">
            <v>0</v>
          </cell>
          <cell r="V252">
            <v>0</v>
          </cell>
          <cell r="X252" t="str">
            <v>-</v>
          </cell>
        </row>
        <row r="253">
          <cell r="C253" t="str">
            <v>HOSPITAL MIGUEL ARRAES - CG. Nº 023/2022</v>
          </cell>
          <cell r="E253" t="str">
            <v>CLECIA PATRICIA DE MOURA BARBOSA DA COSTA</v>
          </cell>
          <cell r="F253" t="str">
            <v>3 - Administrativo</v>
          </cell>
          <cell r="G253" t="str">
            <v>4110-30</v>
          </cell>
          <cell r="H253" t="str">
            <v>10/2025</v>
          </cell>
          <cell r="I253">
            <v>0</v>
          </cell>
          <cell r="J253">
            <v>174.55520000000001</v>
          </cell>
          <cell r="K253">
            <v>0</v>
          </cell>
          <cell r="L253">
            <v>21.860761217948699</v>
          </cell>
          <cell r="M253">
            <v>0</v>
          </cell>
          <cell r="O253">
            <v>2.27</v>
          </cell>
          <cell r="P253">
            <v>0</v>
          </cell>
          <cell r="R253">
            <v>202.99815902761273</v>
          </cell>
          <cell r="S253">
            <v>130.91999999999999</v>
          </cell>
          <cell r="U253">
            <v>83.7</v>
          </cell>
          <cell r="V253">
            <v>0</v>
          </cell>
          <cell r="X253" t="str">
            <v>Auxílio creche</v>
          </cell>
        </row>
        <row r="254">
          <cell r="C254" t="str">
            <v>HOSPITAL MIGUEL ARRAES - CG. Nº 023/2022</v>
          </cell>
          <cell r="E254" t="str">
            <v>CLECIANE GOMES DOS SANTOS</v>
          </cell>
          <cell r="F254" t="str">
            <v>2 - Outros Profissionais da Saúde</v>
          </cell>
          <cell r="G254" t="str">
            <v>3222-05</v>
          </cell>
          <cell r="H254" t="str">
            <v>10/2025</v>
          </cell>
          <cell r="I254">
            <v>0</v>
          </cell>
          <cell r="J254">
            <v>295.12400000000002</v>
          </cell>
          <cell r="K254">
            <v>0</v>
          </cell>
          <cell r="L254">
            <v>21.860761217948699</v>
          </cell>
          <cell r="M254">
            <v>0</v>
          </cell>
          <cell r="O254">
            <v>2.27</v>
          </cell>
          <cell r="P254">
            <v>0</v>
          </cell>
          <cell r="R254">
            <v>141.29155037727409</v>
          </cell>
          <cell r="S254">
            <v>0</v>
          </cell>
          <cell r="U254">
            <v>0</v>
          </cell>
          <cell r="V254">
            <v>0</v>
          </cell>
          <cell r="X254" t="str">
            <v>-</v>
          </cell>
        </row>
        <row r="255">
          <cell r="C255" t="str">
            <v>HOSPITAL MIGUEL ARRAES - CG. Nº 023/2022</v>
          </cell>
          <cell r="E255" t="str">
            <v>CLEDILSON JOSE DA HORA</v>
          </cell>
          <cell r="F255" t="str">
            <v>2 - Outros Profissionais da Saúde</v>
          </cell>
          <cell r="G255" t="str">
            <v>2235-05</v>
          </cell>
          <cell r="H255" t="str">
            <v>10/2025</v>
          </cell>
          <cell r="I255">
            <v>0</v>
          </cell>
          <cell r="J255">
            <v>470.38799999999998</v>
          </cell>
          <cell r="K255">
            <v>0</v>
          </cell>
          <cell r="L255">
            <v>21.860761217948699</v>
          </cell>
          <cell r="M255">
            <v>3.59</v>
          </cell>
          <cell r="O255">
            <v>4.7699999999999996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  <cell r="X255" t="str">
            <v>-</v>
          </cell>
        </row>
        <row r="256">
          <cell r="C256" t="str">
            <v>HOSPITAL MIGUEL ARRAES - CG. Nº 023/2022</v>
          </cell>
          <cell r="E256" t="str">
            <v>CLEITON FERREIRA DE ARAUJO</v>
          </cell>
          <cell r="F256" t="str">
            <v>2 - Outros Profissionais da Saúde</v>
          </cell>
          <cell r="G256" t="str">
            <v>2235-05</v>
          </cell>
          <cell r="H256" t="str">
            <v>10/2025</v>
          </cell>
          <cell r="I256">
            <v>0</v>
          </cell>
          <cell r="J256">
            <v>234.9008</v>
          </cell>
          <cell r="K256">
            <v>0</v>
          </cell>
          <cell r="L256">
            <v>21.860761217948699</v>
          </cell>
          <cell r="M256">
            <v>2.79</v>
          </cell>
          <cell r="O256">
            <v>4.7699999999999996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X256" t="str">
            <v>-</v>
          </cell>
        </row>
        <row r="257">
          <cell r="C257" t="str">
            <v>HOSPITAL MIGUEL ARRAES - CG. Nº 023/2022</v>
          </cell>
          <cell r="E257" t="str">
            <v>CLEITON JOSE DO NASCIMENTO</v>
          </cell>
          <cell r="F257" t="str">
            <v>3 - Administrativo</v>
          </cell>
          <cell r="G257" t="str">
            <v>5132-20</v>
          </cell>
          <cell r="H257" t="str">
            <v>10/2025</v>
          </cell>
          <cell r="I257">
            <v>0</v>
          </cell>
          <cell r="J257">
            <v>0</v>
          </cell>
          <cell r="K257">
            <v>0</v>
          </cell>
          <cell r="L257">
            <v>21.860761217948699</v>
          </cell>
          <cell r="M257">
            <v>35.15</v>
          </cell>
          <cell r="O257">
            <v>0</v>
          </cell>
          <cell r="P257">
            <v>0</v>
          </cell>
          <cell r="R257">
            <v>211.81338883480396</v>
          </cell>
          <cell r="S257">
            <v>0</v>
          </cell>
          <cell r="U257">
            <v>0</v>
          </cell>
          <cell r="V257">
            <v>0</v>
          </cell>
          <cell r="X257" t="str">
            <v>-</v>
          </cell>
        </row>
        <row r="258">
          <cell r="C258" t="str">
            <v>HOSPITAL MIGUEL ARRAES - CG. Nº 023/2022</v>
          </cell>
          <cell r="E258" t="str">
            <v>CLEITON RAMOS DA COSTA</v>
          </cell>
          <cell r="F258" t="str">
            <v>2 - Outros Profissionais da Saúde</v>
          </cell>
          <cell r="G258" t="str">
            <v>2235-05</v>
          </cell>
          <cell r="H258" t="str">
            <v>10/2025</v>
          </cell>
          <cell r="I258">
            <v>0</v>
          </cell>
          <cell r="J258">
            <v>419.45839999999998</v>
          </cell>
          <cell r="K258">
            <v>0</v>
          </cell>
          <cell r="L258">
            <v>21.860761217948699</v>
          </cell>
          <cell r="M258">
            <v>0</v>
          </cell>
          <cell r="O258">
            <v>4.7699999999999996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  <cell r="V258">
            <v>0</v>
          </cell>
          <cell r="X258" t="str">
            <v>-</v>
          </cell>
        </row>
        <row r="259">
          <cell r="C259" t="str">
            <v>HOSPITAL MIGUEL ARRAES - CG. Nº 023/2022</v>
          </cell>
          <cell r="E259" t="str">
            <v>CLENIA FERREIRA DA SILVA</v>
          </cell>
          <cell r="F259" t="str">
            <v>2 - Outros Profissionais da Saúde</v>
          </cell>
          <cell r="G259" t="str">
            <v>3222-05</v>
          </cell>
          <cell r="H259" t="str">
            <v>10/2025</v>
          </cell>
          <cell r="I259">
            <v>0</v>
          </cell>
          <cell r="J259">
            <v>291.72399999999999</v>
          </cell>
          <cell r="K259">
            <v>0</v>
          </cell>
          <cell r="L259">
            <v>21.860761217948699</v>
          </cell>
          <cell r="M259">
            <v>0</v>
          </cell>
          <cell r="O259">
            <v>2.27</v>
          </cell>
          <cell r="P259">
            <v>0</v>
          </cell>
          <cell r="R259">
            <v>141.29155037727409</v>
          </cell>
          <cell r="S259">
            <v>91.08</v>
          </cell>
          <cell r="U259">
            <v>0</v>
          </cell>
          <cell r="V259">
            <v>0</v>
          </cell>
          <cell r="X259" t="str">
            <v>-</v>
          </cell>
        </row>
        <row r="260">
          <cell r="C260" t="str">
            <v>HOSPITAL MIGUEL ARRAES - CG. Nº 023/2022</v>
          </cell>
          <cell r="E260" t="str">
            <v>CLEONICE CONCEICAO PEREIRA</v>
          </cell>
          <cell r="F260" t="str">
            <v>3 - Administrativo</v>
          </cell>
          <cell r="G260" t="str">
            <v>4110-10</v>
          </cell>
          <cell r="H260" t="str">
            <v>10/2025</v>
          </cell>
          <cell r="I260">
            <v>0</v>
          </cell>
          <cell r="J260">
            <v>32.384</v>
          </cell>
          <cell r="K260">
            <v>0</v>
          </cell>
          <cell r="L260">
            <v>21.860761217948699</v>
          </cell>
          <cell r="M260">
            <v>30.36</v>
          </cell>
          <cell r="O260">
            <v>2.27</v>
          </cell>
          <cell r="P260">
            <v>0</v>
          </cell>
          <cell r="R260">
            <v>35.703873462214418</v>
          </cell>
          <cell r="S260">
            <v>0</v>
          </cell>
          <cell r="U260">
            <v>0</v>
          </cell>
          <cell r="V260">
            <v>0</v>
          </cell>
          <cell r="X260" t="str">
            <v>-</v>
          </cell>
        </row>
        <row r="261">
          <cell r="C261" t="str">
            <v>HOSPITAL MIGUEL ARRAES - CG. Nº 023/2022</v>
          </cell>
          <cell r="E261" t="str">
            <v>CLEYSSON CRISTIANO DA SILVA</v>
          </cell>
          <cell r="F261" t="str">
            <v>2 - Outros Profissionais da Saúde</v>
          </cell>
          <cell r="G261" t="str">
            <v>5151-10</v>
          </cell>
          <cell r="H261" t="str">
            <v>10/2025</v>
          </cell>
          <cell r="I261">
            <v>0</v>
          </cell>
          <cell r="J261">
            <v>149.59200000000001</v>
          </cell>
          <cell r="K261">
            <v>0</v>
          </cell>
          <cell r="L261">
            <v>21.860761217948699</v>
          </cell>
          <cell r="M261">
            <v>30.36</v>
          </cell>
          <cell r="O261">
            <v>2.27</v>
          </cell>
          <cell r="P261">
            <v>0</v>
          </cell>
          <cell r="R261">
            <v>0</v>
          </cell>
          <cell r="S261">
            <v>91.08</v>
          </cell>
          <cell r="U261">
            <v>0</v>
          </cell>
          <cell r="V261">
            <v>0</v>
          </cell>
          <cell r="X261" t="str">
            <v>-</v>
          </cell>
        </row>
        <row r="262">
          <cell r="C262" t="str">
            <v>HOSPITAL MIGUEL ARRAES - CG. Nº 023/2022</v>
          </cell>
          <cell r="E262" t="str">
            <v>CLOTILDE SANTOS SIQUEIRA CAVALCANTI</v>
          </cell>
          <cell r="F262" t="str">
            <v>3 - Administrativo</v>
          </cell>
          <cell r="G262" t="str">
            <v>5163-45</v>
          </cell>
          <cell r="H262" t="str">
            <v>10/2025</v>
          </cell>
          <cell r="I262">
            <v>0</v>
          </cell>
          <cell r="J262">
            <v>145.72800000000001</v>
          </cell>
          <cell r="K262">
            <v>0</v>
          </cell>
          <cell r="L262">
            <v>21.860761217948699</v>
          </cell>
          <cell r="M262">
            <v>0</v>
          </cell>
          <cell r="O262">
            <v>2.27</v>
          </cell>
          <cell r="P262">
            <v>0</v>
          </cell>
          <cell r="R262">
            <v>132.47632057008286</v>
          </cell>
          <cell r="S262">
            <v>91.08</v>
          </cell>
          <cell r="U262">
            <v>0</v>
          </cell>
          <cell r="V262">
            <v>0</v>
          </cell>
          <cell r="X262" t="str">
            <v>-</v>
          </cell>
        </row>
        <row r="263">
          <cell r="C263" t="str">
            <v>HOSPITAL MIGUEL ARRAES - CG. Nº 023/2022</v>
          </cell>
          <cell r="E263" t="str">
            <v>CLOVIS JOSE NASCIMENTO MELO</v>
          </cell>
          <cell r="F263" t="str">
            <v>3 - Administrativo</v>
          </cell>
          <cell r="G263" t="str">
            <v>5102-05</v>
          </cell>
          <cell r="H263" t="str">
            <v>10/2025</v>
          </cell>
          <cell r="I263">
            <v>0</v>
          </cell>
          <cell r="J263">
            <v>212.3424</v>
          </cell>
          <cell r="K263">
            <v>0</v>
          </cell>
          <cell r="L263">
            <v>21.860761217948699</v>
          </cell>
          <cell r="M263">
            <v>44</v>
          </cell>
          <cell r="O263">
            <v>2.27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X263" t="str">
            <v>-</v>
          </cell>
        </row>
        <row r="264">
          <cell r="C264" t="str">
            <v>HOSPITAL MIGUEL ARRAES - CG. Nº 023/2022</v>
          </cell>
          <cell r="E264" t="str">
            <v>CONCEICAO SOUZA DA SILVA</v>
          </cell>
          <cell r="F264" t="str">
            <v>3 - Administrativo</v>
          </cell>
          <cell r="G264" t="str">
            <v>5132-20</v>
          </cell>
          <cell r="H264" t="str">
            <v>10/2025</v>
          </cell>
          <cell r="I264">
            <v>0</v>
          </cell>
          <cell r="J264">
            <v>185.53440000000001</v>
          </cell>
          <cell r="K264">
            <v>0</v>
          </cell>
          <cell r="L264">
            <v>21.860761217948699</v>
          </cell>
          <cell r="M264">
            <v>35.15</v>
          </cell>
          <cell r="O264">
            <v>2.27</v>
          </cell>
          <cell r="P264">
            <v>0</v>
          </cell>
          <cell r="R264">
            <v>0</v>
          </cell>
          <cell r="S264">
            <v>0</v>
          </cell>
          <cell r="U264">
            <v>83.7</v>
          </cell>
          <cell r="V264">
            <v>0</v>
          </cell>
          <cell r="X264" t="str">
            <v>Auxílio creche</v>
          </cell>
        </row>
        <row r="265">
          <cell r="C265" t="str">
            <v>HOSPITAL MIGUEL ARRAES - CG. Nº 023/2022</v>
          </cell>
          <cell r="E265" t="str">
            <v>COSME JOSE DOS SANTOS</v>
          </cell>
          <cell r="F265" t="str">
            <v>3 - Administrativo</v>
          </cell>
          <cell r="G265" t="str">
            <v>4110-10</v>
          </cell>
          <cell r="H265" t="str">
            <v>10/2025</v>
          </cell>
          <cell r="I265">
            <v>0</v>
          </cell>
          <cell r="J265">
            <v>207.4888</v>
          </cell>
          <cell r="K265">
            <v>0</v>
          </cell>
          <cell r="L265">
            <v>21.860761217948699</v>
          </cell>
          <cell r="M265">
            <v>30.36</v>
          </cell>
          <cell r="O265">
            <v>2.27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X265" t="str">
            <v>-</v>
          </cell>
        </row>
        <row r="266">
          <cell r="C266" t="str">
            <v>HOSPITAL MIGUEL ARRAES - CG. Nº 023/2022</v>
          </cell>
          <cell r="E266" t="str">
            <v>CRISTIANE DA SILVA PAULINO</v>
          </cell>
          <cell r="F266" t="str">
            <v>2 - Outros Profissionais da Saúde</v>
          </cell>
          <cell r="G266" t="str">
            <v>2235-05</v>
          </cell>
          <cell r="H266" t="str">
            <v>10/2025</v>
          </cell>
          <cell r="I266">
            <v>0</v>
          </cell>
          <cell r="J266">
            <v>462.44639999999998</v>
          </cell>
          <cell r="K266">
            <v>0</v>
          </cell>
          <cell r="L266">
            <v>21.860761217948699</v>
          </cell>
          <cell r="M266">
            <v>0</v>
          </cell>
          <cell r="O266">
            <v>4.7699999999999996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X266" t="str">
            <v>-</v>
          </cell>
        </row>
        <row r="267">
          <cell r="C267" t="str">
            <v>HOSPITAL MIGUEL ARRAES - CG. Nº 023/2022</v>
          </cell>
          <cell r="E267" t="str">
            <v>CRISTIANE FERREIRA DA COSTA AMADOR</v>
          </cell>
          <cell r="F267" t="str">
            <v>3 - Administrativo</v>
          </cell>
          <cell r="G267" t="str">
            <v>4110-10</v>
          </cell>
          <cell r="H267" t="str">
            <v>10/2025</v>
          </cell>
          <cell r="I267">
            <v>0</v>
          </cell>
          <cell r="J267">
            <v>0</v>
          </cell>
          <cell r="K267">
            <v>0</v>
          </cell>
          <cell r="L267">
            <v>21.860761217948699</v>
          </cell>
          <cell r="M267">
            <v>0</v>
          </cell>
          <cell r="O267">
            <v>2.27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X267" t="str">
            <v>-</v>
          </cell>
        </row>
        <row r="268">
          <cell r="C268" t="str">
            <v>HOSPITAL MIGUEL ARRAES - CG. Nº 023/2022</v>
          </cell>
          <cell r="E268" t="str">
            <v>CRISTIANE MARIA DE LIMA BARBOSA</v>
          </cell>
          <cell r="F268" t="str">
            <v>2 - Outros Profissionais da Saúde</v>
          </cell>
          <cell r="G268" t="str">
            <v>3222-05</v>
          </cell>
          <cell r="H268" t="str">
            <v>10/2025</v>
          </cell>
          <cell r="I268">
            <v>0</v>
          </cell>
          <cell r="J268">
            <v>316.012</v>
          </cell>
          <cell r="K268">
            <v>0</v>
          </cell>
          <cell r="L268">
            <v>21.860761217948699</v>
          </cell>
          <cell r="M268">
            <v>0</v>
          </cell>
          <cell r="O268">
            <v>2.27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X268" t="str">
            <v>-</v>
          </cell>
        </row>
        <row r="269">
          <cell r="C269" t="str">
            <v>HOSPITAL MIGUEL ARRAES - CG. Nº 023/2022</v>
          </cell>
          <cell r="E269" t="str">
            <v>CRISTIANE MARQUES DA SILVA</v>
          </cell>
          <cell r="F269" t="str">
            <v>2 - Outros Profissionais da Saúde</v>
          </cell>
          <cell r="G269" t="str">
            <v>5211-30</v>
          </cell>
          <cell r="H269" t="str">
            <v>10/2025</v>
          </cell>
          <cell r="I269">
            <v>0</v>
          </cell>
          <cell r="J269">
            <v>137.35759999999999</v>
          </cell>
          <cell r="K269">
            <v>0</v>
          </cell>
          <cell r="L269">
            <v>21.860761217948699</v>
          </cell>
          <cell r="M269">
            <v>33.47</v>
          </cell>
          <cell r="O269">
            <v>2.27</v>
          </cell>
          <cell r="P269">
            <v>0</v>
          </cell>
          <cell r="R269">
            <v>132.47632057008286</v>
          </cell>
          <cell r="S269">
            <v>0</v>
          </cell>
          <cell r="U269">
            <v>0</v>
          </cell>
          <cell r="V269">
            <v>0</v>
          </cell>
          <cell r="X269" t="str">
            <v>-</v>
          </cell>
        </row>
        <row r="270">
          <cell r="C270" t="str">
            <v>HOSPITAL MIGUEL ARRAES - CG. Nº 023/2022</v>
          </cell>
          <cell r="E270" t="str">
            <v>CRISTIANE PEREIRA DA SILVA</v>
          </cell>
          <cell r="F270" t="str">
            <v>2 - Outros Profissionais da Saúde</v>
          </cell>
          <cell r="G270" t="str">
            <v>3222-05</v>
          </cell>
          <cell r="H270" t="str">
            <v>10/2025</v>
          </cell>
          <cell r="I270">
            <v>0</v>
          </cell>
          <cell r="J270">
            <v>385.07119999999998</v>
          </cell>
          <cell r="K270">
            <v>0</v>
          </cell>
          <cell r="L270">
            <v>21.860761217948699</v>
          </cell>
          <cell r="M270">
            <v>30.36</v>
          </cell>
          <cell r="O270">
            <v>2.27</v>
          </cell>
          <cell r="P270">
            <v>0</v>
          </cell>
          <cell r="R270">
            <v>9.0631032694056408</v>
          </cell>
          <cell r="S270">
            <v>0</v>
          </cell>
          <cell r="U270">
            <v>0</v>
          </cell>
          <cell r="V270">
            <v>0</v>
          </cell>
          <cell r="X270" t="str">
            <v>-</v>
          </cell>
        </row>
        <row r="271">
          <cell r="C271" t="str">
            <v>HOSPITAL MIGUEL ARRAES - CG. Nº 023/2022</v>
          </cell>
          <cell r="E271" t="str">
            <v>CRISTIANE SILVA ALBUQUERQUE DE OLIVEIRA</v>
          </cell>
          <cell r="F271" t="str">
            <v>2 - Outros Profissionais da Saúde</v>
          </cell>
          <cell r="G271" t="str">
            <v>2235-05</v>
          </cell>
          <cell r="H271" t="str">
            <v>10/2025</v>
          </cell>
          <cell r="I271">
            <v>0</v>
          </cell>
          <cell r="J271">
            <v>523.15520000000004</v>
          </cell>
          <cell r="K271">
            <v>0</v>
          </cell>
          <cell r="L271">
            <v>21.860761217948699</v>
          </cell>
          <cell r="M271">
            <v>0</v>
          </cell>
          <cell r="O271">
            <v>4.7699999999999996</v>
          </cell>
          <cell r="P271">
            <v>0</v>
          </cell>
          <cell r="R271">
            <v>0</v>
          </cell>
          <cell r="S271">
            <v>0</v>
          </cell>
          <cell r="U271">
            <v>0</v>
          </cell>
          <cell r="V271">
            <v>0</v>
          </cell>
          <cell r="X271" t="str">
            <v>-</v>
          </cell>
        </row>
        <row r="272">
          <cell r="C272" t="str">
            <v>HOSPITAL MIGUEL ARRAES - CG. Nº 023/2022</v>
          </cell>
          <cell r="E272" t="str">
            <v>CRISTIANO FONSECA DE MELO</v>
          </cell>
          <cell r="F272" t="str">
            <v>2 - Outros Profissionais da Saúde</v>
          </cell>
          <cell r="G272" t="str">
            <v>3222-05</v>
          </cell>
          <cell r="H272" t="str">
            <v>10/2025</v>
          </cell>
          <cell r="I272">
            <v>0</v>
          </cell>
          <cell r="J272">
            <v>390.7312</v>
          </cell>
          <cell r="K272">
            <v>0</v>
          </cell>
          <cell r="L272">
            <v>21.860761217948699</v>
          </cell>
          <cell r="M272">
            <v>0</v>
          </cell>
          <cell r="O272">
            <v>2.27</v>
          </cell>
          <cell r="P272">
            <v>0</v>
          </cell>
          <cell r="R272">
            <v>282.33522729233374</v>
          </cell>
          <cell r="S272">
            <v>0</v>
          </cell>
          <cell r="U272">
            <v>0</v>
          </cell>
          <cell r="V272">
            <v>0</v>
          </cell>
          <cell r="X272" t="str">
            <v>-</v>
          </cell>
        </row>
        <row r="273">
          <cell r="C273" t="str">
            <v>HOSPITAL MIGUEL ARRAES - CG. Nº 023/2022</v>
          </cell>
          <cell r="E273" t="str">
            <v>DAI GUILHERME GONCALVES DA LUZ KAWAMURA</v>
          </cell>
          <cell r="F273" t="str">
            <v>3 - Administrativo</v>
          </cell>
          <cell r="G273" t="str">
            <v>4141-05</v>
          </cell>
          <cell r="H273" t="str">
            <v>10/2025</v>
          </cell>
          <cell r="I273">
            <v>0</v>
          </cell>
          <cell r="J273">
            <v>138.2568</v>
          </cell>
          <cell r="K273">
            <v>0</v>
          </cell>
          <cell r="L273">
            <v>21.860761217948699</v>
          </cell>
          <cell r="M273">
            <v>34.56</v>
          </cell>
          <cell r="O273">
            <v>2.27</v>
          </cell>
          <cell r="P273">
            <v>0</v>
          </cell>
          <cell r="R273">
            <v>202.99815902761273</v>
          </cell>
          <cell r="S273">
            <v>96.78</v>
          </cell>
          <cell r="U273">
            <v>0</v>
          </cell>
          <cell r="V273">
            <v>0</v>
          </cell>
          <cell r="X273" t="str">
            <v>-</v>
          </cell>
        </row>
        <row r="274">
          <cell r="C274" t="str">
            <v>HOSPITAL MIGUEL ARRAES - CG. Nº 023/2022</v>
          </cell>
          <cell r="E274" t="str">
            <v>DAMIANA MARIA JOSE LUIZ</v>
          </cell>
          <cell r="F274" t="str">
            <v>2 - Outros Profissionais da Saúde</v>
          </cell>
          <cell r="G274" t="str">
            <v>3222-05</v>
          </cell>
          <cell r="H274" t="str">
            <v>10/2025</v>
          </cell>
          <cell r="I274">
            <v>0</v>
          </cell>
          <cell r="J274">
            <v>372.76319999999998</v>
          </cell>
          <cell r="K274">
            <v>0</v>
          </cell>
          <cell r="L274">
            <v>21.860761217948699</v>
          </cell>
          <cell r="M274">
            <v>30.36</v>
          </cell>
          <cell r="O274">
            <v>2.27</v>
          </cell>
          <cell r="P274">
            <v>0</v>
          </cell>
          <cell r="R274">
            <v>141.29155037727409</v>
          </cell>
          <cell r="S274">
            <v>0</v>
          </cell>
          <cell r="U274">
            <v>0</v>
          </cell>
          <cell r="V274">
            <v>0</v>
          </cell>
          <cell r="X274" t="str">
            <v>-</v>
          </cell>
        </row>
        <row r="275">
          <cell r="C275" t="str">
            <v>HOSPITAL MIGUEL ARRAES - CG. Nº 023/2022</v>
          </cell>
          <cell r="E275" t="str">
            <v>DANIEL BENTO DA SILVA</v>
          </cell>
          <cell r="F275" t="str">
            <v>3 - Administrativo</v>
          </cell>
          <cell r="G275" t="str">
            <v>5163-45</v>
          </cell>
          <cell r="H275" t="str">
            <v>10/2025</v>
          </cell>
          <cell r="I275">
            <v>0</v>
          </cell>
          <cell r="J275">
            <v>170.11920000000001</v>
          </cell>
          <cell r="K275">
            <v>0</v>
          </cell>
          <cell r="L275">
            <v>21.860761217948699</v>
          </cell>
          <cell r="M275">
            <v>30.36</v>
          </cell>
          <cell r="O275">
            <v>2.27</v>
          </cell>
          <cell r="P275">
            <v>0</v>
          </cell>
          <cell r="R275">
            <v>141.29155037727409</v>
          </cell>
          <cell r="S275">
            <v>91.08</v>
          </cell>
          <cell r="U275">
            <v>0</v>
          </cell>
          <cell r="V275">
            <v>0</v>
          </cell>
          <cell r="X275" t="str">
            <v>-</v>
          </cell>
        </row>
        <row r="276">
          <cell r="C276" t="str">
            <v>HOSPITAL MIGUEL ARRAES - CG. Nº 023/2022</v>
          </cell>
          <cell r="E276" t="str">
            <v>DANIEL OLEGARIO DO CARMO FILHO</v>
          </cell>
          <cell r="F276" t="str">
            <v>3 - Administrativo</v>
          </cell>
          <cell r="G276" t="str">
            <v>3172-10</v>
          </cell>
          <cell r="H276" t="str">
            <v>10/2025</v>
          </cell>
          <cell r="I276">
            <v>0</v>
          </cell>
          <cell r="J276">
            <v>180.6688</v>
          </cell>
          <cell r="K276">
            <v>0</v>
          </cell>
          <cell r="L276">
            <v>21.860761217948699</v>
          </cell>
          <cell r="M276">
            <v>44</v>
          </cell>
          <cell r="O276">
            <v>2.27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  <cell r="X276" t="str">
            <v>-</v>
          </cell>
        </row>
        <row r="277">
          <cell r="C277" t="str">
            <v>HOSPITAL MIGUEL ARRAES - CG. Nº 023/2022</v>
          </cell>
          <cell r="E277" t="str">
            <v>DANIEL RICARDO PEREIRA CABRAL</v>
          </cell>
          <cell r="F277" t="str">
            <v xml:space="preserve"> 1 - Médico</v>
          </cell>
          <cell r="G277" t="str">
            <v>2252-70</v>
          </cell>
          <cell r="H277" t="str">
            <v>10/2025</v>
          </cell>
          <cell r="I277">
            <v>0</v>
          </cell>
          <cell r="J277">
            <v>471.79039999999998</v>
          </cell>
          <cell r="K277">
            <v>0</v>
          </cell>
          <cell r="L277">
            <v>21.860761217948699</v>
          </cell>
          <cell r="M277">
            <v>0</v>
          </cell>
          <cell r="O277">
            <v>18.149999999999999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  <cell r="X277" t="str">
            <v>-</v>
          </cell>
        </row>
        <row r="278">
          <cell r="C278" t="str">
            <v>HOSPITAL MIGUEL ARRAES - CG. Nº 023/2022</v>
          </cell>
          <cell r="E278" t="str">
            <v>DANIELA KELLE MIRANDA GUEDES DA SILVA</v>
          </cell>
          <cell r="F278" t="str">
            <v>2 - Outros Profissionais da Saúde</v>
          </cell>
          <cell r="G278" t="str">
            <v>3222-05</v>
          </cell>
          <cell r="H278" t="str">
            <v>10/2025</v>
          </cell>
          <cell r="I278">
            <v>0</v>
          </cell>
          <cell r="J278">
            <v>398.28719999999998</v>
          </cell>
          <cell r="K278">
            <v>0</v>
          </cell>
          <cell r="L278">
            <v>21.860761217948699</v>
          </cell>
          <cell r="M278">
            <v>30.36</v>
          </cell>
          <cell r="O278">
            <v>2.27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X278" t="str">
            <v>-</v>
          </cell>
        </row>
        <row r="279">
          <cell r="C279" t="str">
            <v>HOSPITAL MIGUEL ARRAES - CG. Nº 023/2022</v>
          </cell>
          <cell r="E279" t="str">
            <v>DANIELA TRAJANO DA SILVA</v>
          </cell>
          <cell r="F279" t="str">
            <v>3 - Administrativo</v>
          </cell>
          <cell r="G279" t="str">
            <v>5134-30</v>
          </cell>
          <cell r="H279" t="str">
            <v>10/2025</v>
          </cell>
          <cell r="I279">
            <v>0</v>
          </cell>
          <cell r="J279">
            <v>184.5</v>
          </cell>
          <cell r="K279">
            <v>0</v>
          </cell>
          <cell r="L279">
            <v>21.860761217948699</v>
          </cell>
          <cell r="M279">
            <v>30.36</v>
          </cell>
          <cell r="O279">
            <v>2.27</v>
          </cell>
          <cell r="P279">
            <v>0</v>
          </cell>
          <cell r="R279">
            <v>132.47632057008286</v>
          </cell>
          <cell r="S279">
            <v>88.65</v>
          </cell>
          <cell r="U279">
            <v>0</v>
          </cell>
          <cell r="V279">
            <v>0</v>
          </cell>
          <cell r="X279" t="str">
            <v>-</v>
          </cell>
        </row>
        <row r="280">
          <cell r="C280" t="str">
            <v>HOSPITAL MIGUEL ARRAES - CG. Nº 023/2022</v>
          </cell>
          <cell r="E280" t="str">
            <v>DANIELA VANESSA DE LIMA SOUSA</v>
          </cell>
          <cell r="F280" t="str">
            <v>2 - Outros Profissionais da Saúde</v>
          </cell>
          <cell r="G280" t="str">
            <v>2237-10</v>
          </cell>
          <cell r="H280" t="str">
            <v>10/2025</v>
          </cell>
          <cell r="I280">
            <v>0</v>
          </cell>
          <cell r="J280">
            <v>419.44959999999998</v>
          </cell>
          <cell r="K280">
            <v>0</v>
          </cell>
          <cell r="L280">
            <v>21.860761217948699</v>
          </cell>
          <cell r="M280">
            <v>0</v>
          </cell>
          <cell r="O280">
            <v>2.27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X280" t="str">
            <v>-</v>
          </cell>
        </row>
        <row r="281">
          <cell r="C281" t="str">
            <v>HOSPITAL MIGUEL ARRAES - CG. Nº 023/2022</v>
          </cell>
          <cell r="E281" t="str">
            <v>DANIELE ANDRADE DE OLIVEIRA</v>
          </cell>
          <cell r="F281" t="str">
            <v>2 - Outros Profissionais da Saúde</v>
          </cell>
          <cell r="G281" t="str">
            <v>5152-05</v>
          </cell>
          <cell r="H281" t="str">
            <v>10/2025</v>
          </cell>
          <cell r="I281">
            <v>0</v>
          </cell>
          <cell r="J281">
            <v>157.87200000000001</v>
          </cell>
          <cell r="K281">
            <v>0</v>
          </cell>
          <cell r="L281">
            <v>21.860761217948699</v>
          </cell>
          <cell r="M281">
            <v>0</v>
          </cell>
          <cell r="O281">
            <v>2.27</v>
          </cell>
          <cell r="P281">
            <v>0</v>
          </cell>
          <cell r="R281">
            <v>141.29155037727409</v>
          </cell>
          <cell r="S281">
            <v>91.08</v>
          </cell>
          <cell r="U281">
            <v>0</v>
          </cell>
          <cell r="V281">
            <v>0</v>
          </cell>
          <cell r="X281" t="str">
            <v>-</v>
          </cell>
        </row>
        <row r="282">
          <cell r="C282" t="str">
            <v>HOSPITAL MIGUEL ARRAES - CG. Nº 023/2022</v>
          </cell>
          <cell r="E282" t="str">
            <v>DANIELE CRISTINE DE SOUZA OLIVEIRA SANTOS</v>
          </cell>
          <cell r="F282" t="str">
            <v>2 - Outros Profissionais da Saúde</v>
          </cell>
          <cell r="G282" t="str">
            <v>3222-05</v>
          </cell>
          <cell r="H282" t="str">
            <v>10/2025</v>
          </cell>
          <cell r="I282">
            <v>0</v>
          </cell>
          <cell r="J282">
            <v>291.72399999999999</v>
          </cell>
          <cell r="K282">
            <v>0</v>
          </cell>
          <cell r="L282">
            <v>21.860761217948699</v>
          </cell>
          <cell r="M282">
            <v>0</v>
          </cell>
          <cell r="O282">
            <v>2.27</v>
          </cell>
          <cell r="P282">
            <v>0</v>
          </cell>
          <cell r="R282">
            <v>202.99815902761273</v>
          </cell>
          <cell r="S282">
            <v>0</v>
          </cell>
          <cell r="U282">
            <v>0</v>
          </cell>
          <cell r="V282">
            <v>0</v>
          </cell>
          <cell r="X282" t="str">
            <v>-</v>
          </cell>
        </row>
        <row r="283">
          <cell r="C283" t="str">
            <v>HOSPITAL MIGUEL ARRAES - CG. Nº 023/2022</v>
          </cell>
          <cell r="E283" t="str">
            <v>DANIELE DE MELO FREITAS</v>
          </cell>
          <cell r="F283" t="str">
            <v>2 - Outros Profissionais da Saúde</v>
          </cell>
          <cell r="G283" t="str">
            <v>2235-05</v>
          </cell>
          <cell r="H283" t="str">
            <v>10/2025</v>
          </cell>
          <cell r="I283">
            <v>0</v>
          </cell>
          <cell r="J283">
            <v>403.76639999999998</v>
          </cell>
          <cell r="K283">
            <v>0</v>
          </cell>
          <cell r="L283">
            <v>21.860761217948699</v>
          </cell>
          <cell r="M283">
            <v>0</v>
          </cell>
          <cell r="O283">
            <v>4.7699999999999996</v>
          </cell>
          <cell r="P283">
            <v>0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X283" t="str">
            <v>-</v>
          </cell>
        </row>
        <row r="284">
          <cell r="C284" t="str">
            <v>HOSPITAL MIGUEL ARRAES - CG. Nº 023/2022</v>
          </cell>
          <cell r="E284" t="str">
            <v>DANIELE PATRICIA MENDONCA DA SILVA</v>
          </cell>
          <cell r="F284" t="str">
            <v>2 - Outros Profissionais da Saúde</v>
          </cell>
          <cell r="G284" t="str">
            <v>2235-05</v>
          </cell>
          <cell r="H284" t="str">
            <v>10/2025</v>
          </cell>
          <cell r="I284">
            <v>0</v>
          </cell>
          <cell r="J284">
            <v>491.84719999999999</v>
          </cell>
          <cell r="K284">
            <v>0</v>
          </cell>
          <cell r="L284">
            <v>21.860761217948699</v>
          </cell>
          <cell r="M284">
            <v>3.33</v>
          </cell>
          <cell r="O284">
            <v>4.7699999999999996</v>
          </cell>
          <cell r="P284">
            <v>0</v>
          </cell>
          <cell r="R284">
            <v>0</v>
          </cell>
          <cell r="S284">
            <v>0</v>
          </cell>
          <cell r="U284">
            <v>0</v>
          </cell>
          <cell r="V284">
            <v>0</v>
          </cell>
          <cell r="X284" t="str">
            <v>-</v>
          </cell>
        </row>
        <row r="285">
          <cell r="C285" t="str">
            <v>HOSPITAL MIGUEL ARRAES - CG. Nº 023/2022</v>
          </cell>
          <cell r="E285" t="str">
            <v>DANIELLA PAIVA DO MONTE</v>
          </cell>
          <cell r="F285" t="str">
            <v>2 - Outros Profissionais da Saúde</v>
          </cell>
          <cell r="G285" t="str">
            <v>2236-05</v>
          </cell>
          <cell r="H285" t="str">
            <v>10/2025</v>
          </cell>
          <cell r="I285">
            <v>0</v>
          </cell>
          <cell r="J285">
            <v>204.54480000000001</v>
          </cell>
          <cell r="K285">
            <v>0</v>
          </cell>
          <cell r="L285">
            <v>21.860761217948699</v>
          </cell>
          <cell r="M285">
            <v>0</v>
          </cell>
          <cell r="O285">
            <v>4.7699999999999996</v>
          </cell>
          <cell r="P285">
            <v>0</v>
          </cell>
          <cell r="R285">
            <v>0</v>
          </cell>
          <cell r="S285">
            <v>0</v>
          </cell>
          <cell r="U285">
            <v>0</v>
          </cell>
          <cell r="V285">
            <v>0</v>
          </cell>
          <cell r="X285" t="str">
            <v>-</v>
          </cell>
        </row>
        <row r="286">
          <cell r="C286" t="str">
            <v>HOSPITAL MIGUEL ARRAES - CG. Nº 023/2022</v>
          </cell>
          <cell r="E286" t="str">
            <v>DANIELLE LUNA DA SILVA</v>
          </cell>
          <cell r="F286" t="str">
            <v>2 - Outros Profissionais da Saúde</v>
          </cell>
          <cell r="G286" t="str">
            <v>2235-05</v>
          </cell>
          <cell r="H286" t="str">
            <v>10/2025</v>
          </cell>
          <cell r="I286">
            <v>0</v>
          </cell>
          <cell r="J286">
            <v>527.46559999999999</v>
          </cell>
          <cell r="K286">
            <v>0</v>
          </cell>
          <cell r="L286">
            <v>21.860761217948699</v>
          </cell>
          <cell r="M286">
            <v>0</v>
          </cell>
          <cell r="O286">
            <v>4.7699999999999996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  <cell r="X286" t="str">
            <v>-</v>
          </cell>
        </row>
        <row r="287">
          <cell r="C287" t="str">
            <v>HOSPITAL MIGUEL ARRAES - CG. Nº 023/2022</v>
          </cell>
          <cell r="E287" t="str">
            <v>DANIELLY DE PAULA SIQUEIRA</v>
          </cell>
          <cell r="F287" t="str">
            <v>2 - Outros Profissionais da Saúde</v>
          </cell>
          <cell r="G287" t="str">
            <v>5211-30</v>
          </cell>
          <cell r="H287" t="str">
            <v>10/2025</v>
          </cell>
          <cell r="I287">
            <v>0</v>
          </cell>
          <cell r="J287">
            <v>204.1568</v>
          </cell>
          <cell r="K287">
            <v>0</v>
          </cell>
          <cell r="L287">
            <v>21.860761217948699</v>
          </cell>
          <cell r="M287">
            <v>33.47</v>
          </cell>
          <cell r="O287">
            <v>2.27</v>
          </cell>
          <cell r="P287">
            <v>0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X287" t="str">
            <v>-</v>
          </cell>
        </row>
        <row r="288">
          <cell r="C288" t="str">
            <v>HOSPITAL MIGUEL ARRAES - CG. Nº 023/2022</v>
          </cell>
          <cell r="E288" t="str">
            <v>DANIELLY TAVARES PEREIRA LIMA</v>
          </cell>
          <cell r="F288" t="str">
            <v>2 - Outros Profissionais da Saúde</v>
          </cell>
          <cell r="G288" t="str">
            <v>2235-05</v>
          </cell>
          <cell r="H288" t="str">
            <v>10/2025</v>
          </cell>
          <cell r="I288">
            <v>0</v>
          </cell>
          <cell r="J288">
            <v>496.27280000000002</v>
          </cell>
          <cell r="K288">
            <v>0</v>
          </cell>
          <cell r="L288">
            <v>21.860761217948699</v>
          </cell>
          <cell r="M288">
            <v>44</v>
          </cell>
          <cell r="O288">
            <v>4.7699999999999996</v>
          </cell>
          <cell r="P288">
            <v>0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  <cell r="X288" t="str">
            <v>-</v>
          </cell>
        </row>
        <row r="289">
          <cell r="C289" t="str">
            <v>HOSPITAL MIGUEL ARRAES - CG. Nº 023/2022</v>
          </cell>
          <cell r="E289" t="str">
            <v>DANIELY MARIA DA CONCEICAO CRISPIM LOPES</v>
          </cell>
          <cell r="F289" t="str">
            <v>3 - Administrativo</v>
          </cell>
          <cell r="G289" t="str">
            <v>5143-20</v>
          </cell>
          <cell r="H289" t="str">
            <v>10/2025</v>
          </cell>
          <cell r="I289">
            <v>0</v>
          </cell>
          <cell r="J289">
            <v>229.1968</v>
          </cell>
          <cell r="K289">
            <v>0</v>
          </cell>
          <cell r="L289">
            <v>21.860761217948699</v>
          </cell>
          <cell r="M289">
            <v>0</v>
          </cell>
          <cell r="O289">
            <v>2.27</v>
          </cell>
          <cell r="P289">
            <v>0</v>
          </cell>
          <cell r="R289">
            <v>132.47632057008286</v>
          </cell>
          <cell r="S289">
            <v>0</v>
          </cell>
          <cell r="U289">
            <v>0</v>
          </cell>
          <cell r="V289">
            <v>0</v>
          </cell>
          <cell r="X289" t="str">
            <v>-</v>
          </cell>
        </row>
        <row r="290">
          <cell r="C290" t="str">
            <v>HOSPITAL MIGUEL ARRAES - CG. Nº 023/2022</v>
          </cell>
          <cell r="E290" t="str">
            <v>DANYELLA RANNE SANTOS LUIZ</v>
          </cell>
          <cell r="F290" t="str">
            <v>2 - Outros Profissionais da Saúde</v>
          </cell>
          <cell r="G290" t="str">
            <v>2235-05</v>
          </cell>
          <cell r="H290" t="str">
            <v>10/2025</v>
          </cell>
          <cell r="I290">
            <v>0</v>
          </cell>
          <cell r="J290">
            <v>516.88400000000001</v>
          </cell>
          <cell r="K290">
            <v>0</v>
          </cell>
          <cell r="L290">
            <v>21.860761217948699</v>
          </cell>
          <cell r="M290">
            <v>0</v>
          </cell>
          <cell r="O290">
            <v>4.7699999999999996</v>
          </cell>
          <cell r="P290">
            <v>0</v>
          </cell>
          <cell r="R290">
            <v>220.62861864199519</v>
          </cell>
          <cell r="S290">
            <v>0</v>
          </cell>
          <cell r="U290">
            <v>36.08</v>
          </cell>
          <cell r="V290">
            <v>0</v>
          </cell>
          <cell r="X290" t="str">
            <v>Auxílio creche</v>
          </cell>
        </row>
        <row r="291">
          <cell r="C291" t="str">
            <v>HOSPITAL MIGUEL ARRAES - CG. Nº 023/2022</v>
          </cell>
          <cell r="E291" t="str">
            <v>DAPHINY RIBEIRO MARTINS</v>
          </cell>
          <cell r="F291" t="str">
            <v>2 - Outros Profissionais da Saúde</v>
          </cell>
          <cell r="G291" t="str">
            <v>2236-05</v>
          </cell>
          <cell r="H291" t="str">
            <v>10/2025</v>
          </cell>
          <cell r="I291">
            <v>0</v>
          </cell>
          <cell r="J291">
            <v>358.51760000000002</v>
          </cell>
          <cell r="K291">
            <v>0</v>
          </cell>
          <cell r="L291">
            <v>21.860761217948699</v>
          </cell>
          <cell r="M291">
            <v>0</v>
          </cell>
          <cell r="O291">
            <v>4.7699999999999996</v>
          </cell>
          <cell r="P291">
            <v>0</v>
          </cell>
          <cell r="R291">
            <v>0</v>
          </cell>
          <cell r="S291">
            <v>4.08</v>
          </cell>
          <cell r="U291">
            <v>0</v>
          </cell>
          <cell r="V291">
            <v>0</v>
          </cell>
          <cell r="X291" t="str">
            <v>-</v>
          </cell>
        </row>
        <row r="292">
          <cell r="C292" t="str">
            <v>HOSPITAL MIGUEL ARRAES - CG. Nº 023/2022</v>
          </cell>
          <cell r="E292" t="str">
            <v>DARLA SIQUEIRA TENORIO LIMA</v>
          </cell>
          <cell r="F292" t="str">
            <v xml:space="preserve"> 1 - Médico</v>
          </cell>
          <cell r="G292" t="str">
            <v>2251-40</v>
          </cell>
          <cell r="H292" t="str">
            <v>10/2025</v>
          </cell>
          <cell r="I292">
            <v>0</v>
          </cell>
          <cell r="J292">
            <v>417.34320000000002</v>
          </cell>
          <cell r="K292">
            <v>0</v>
          </cell>
          <cell r="L292">
            <v>21.860761217948699</v>
          </cell>
          <cell r="M292">
            <v>0</v>
          </cell>
          <cell r="O292">
            <v>18.149999999999999</v>
          </cell>
          <cell r="P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X292" t="str">
            <v>-</v>
          </cell>
        </row>
        <row r="293">
          <cell r="C293" t="str">
            <v>HOSPITAL MIGUEL ARRAES - CG. Nº 023/2022</v>
          </cell>
          <cell r="E293" t="str">
            <v>DARLI MARIA MONTEIRO</v>
          </cell>
          <cell r="F293" t="str">
            <v>2 - Outros Profissionais da Saúde</v>
          </cell>
          <cell r="G293" t="str">
            <v>2235-05</v>
          </cell>
          <cell r="H293" t="str">
            <v>10/2025</v>
          </cell>
          <cell r="I293">
            <v>0</v>
          </cell>
          <cell r="J293">
            <v>491.24639999999999</v>
          </cell>
          <cell r="K293">
            <v>0</v>
          </cell>
          <cell r="L293">
            <v>21.860761217948699</v>
          </cell>
          <cell r="M293">
            <v>0</v>
          </cell>
          <cell r="O293">
            <v>4.7699999999999996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 t="str">
            <v>-</v>
          </cell>
        </row>
        <row r="294">
          <cell r="C294" t="str">
            <v>HOSPITAL MIGUEL ARRAES - CG. Nº 023/2022</v>
          </cell>
          <cell r="E294" t="str">
            <v>DARLIANE DA SILVA LIMA</v>
          </cell>
          <cell r="F294" t="str">
            <v>3 - Administrativo</v>
          </cell>
          <cell r="G294" t="str">
            <v>4110-10</v>
          </cell>
          <cell r="H294" t="str">
            <v>10/2025</v>
          </cell>
          <cell r="I294">
            <v>0</v>
          </cell>
          <cell r="J294">
            <v>0</v>
          </cell>
          <cell r="K294">
            <v>0</v>
          </cell>
          <cell r="L294">
            <v>21.860761217948699</v>
          </cell>
          <cell r="M294">
            <v>0</v>
          </cell>
          <cell r="O294">
            <v>2.27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X294" t="str">
            <v>-</v>
          </cell>
        </row>
        <row r="295">
          <cell r="C295" t="str">
            <v>HOSPITAL MIGUEL ARRAES - CG. Nº 023/2022</v>
          </cell>
          <cell r="E295" t="str">
            <v>DAVID DA SILVA GOMES</v>
          </cell>
          <cell r="F295" t="str">
            <v>2 - Outros Profissionais da Saúde</v>
          </cell>
          <cell r="G295" t="str">
            <v>5151-10</v>
          </cell>
          <cell r="H295" t="str">
            <v>10/2025</v>
          </cell>
          <cell r="I295">
            <v>0</v>
          </cell>
          <cell r="J295">
            <v>48.938400000000001</v>
          </cell>
          <cell r="K295">
            <v>0</v>
          </cell>
          <cell r="L295">
            <v>21.860761217948699</v>
          </cell>
          <cell r="M295">
            <v>30.36</v>
          </cell>
          <cell r="O295">
            <v>2.27</v>
          </cell>
          <cell r="P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X295" t="str">
            <v>-</v>
          </cell>
        </row>
        <row r="296">
          <cell r="C296" t="str">
            <v>HOSPITAL MIGUEL ARRAES - CG. Nº 023/2022</v>
          </cell>
          <cell r="E296" t="str">
            <v>DAVID JOSE DA SILVA</v>
          </cell>
          <cell r="F296" t="str">
            <v>3 - Administrativo</v>
          </cell>
          <cell r="G296" t="str">
            <v>1312-10</v>
          </cell>
          <cell r="H296" t="str">
            <v>10/2025</v>
          </cell>
          <cell r="I296">
            <v>0</v>
          </cell>
          <cell r="J296">
            <v>0</v>
          </cell>
          <cell r="K296">
            <v>5432.34</v>
          </cell>
          <cell r="L296">
            <v>21.860761217948699</v>
          </cell>
          <cell r="M296">
            <v>0</v>
          </cell>
          <cell r="O296">
            <v>2.27</v>
          </cell>
          <cell r="P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X296" t="str">
            <v>-</v>
          </cell>
        </row>
        <row r="297">
          <cell r="C297" t="str">
            <v>HOSPITAL MIGUEL ARRAES - CG. Nº 023/2022</v>
          </cell>
          <cell r="E297" t="str">
            <v>DAVID JOSE DOS SANTOS</v>
          </cell>
          <cell r="F297" t="str">
            <v>3 - Administrativo</v>
          </cell>
          <cell r="G297" t="str">
            <v>5174-10</v>
          </cell>
          <cell r="H297" t="str">
            <v>10/2025</v>
          </cell>
          <cell r="I297">
            <v>0</v>
          </cell>
          <cell r="J297">
            <v>64.768000000000001</v>
          </cell>
          <cell r="K297">
            <v>0</v>
          </cell>
          <cell r="L297">
            <v>21.860761217948699</v>
          </cell>
          <cell r="M297">
            <v>0</v>
          </cell>
          <cell r="O297">
            <v>2.27</v>
          </cell>
          <cell r="P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X297" t="str">
            <v>-</v>
          </cell>
        </row>
        <row r="298">
          <cell r="C298" t="str">
            <v>HOSPITAL MIGUEL ARRAES - CG. Nº 023/2022</v>
          </cell>
          <cell r="E298" t="str">
            <v>DAYANA LESSA PESSOA</v>
          </cell>
          <cell r="F298" t="str">
            <v>2 - Outros Profissionais da Saúde</v>
          </cell>
          <cell r="G298" t="str">
            <v>3222-05</v>
          </cell>
          <cell r="H298" t="str">
            <v>10/2025</v>
          </cell>
          <cell r="I298">
            <v>0</v>
          </cell>
          <cell r="J298">
            <v>303.86799999999999</v>
          </cell>
          <cell r="K298">
            <v>0</v>
          </cell>
          <cell r="L298">
            <v>21.860761217948699</v>
          </cell>
          <cell r="M298">
            <v>30.36</v>
          </cell>
          <cell r="O298">
            <v>2.27</v>
          </cell>
          <cell r="P298">
            <v>0</v>
          </cell>
          <cell r="R298">
            <v>282.33522729233374</v>
          </cell>
          <cell r="S298">
            <v>91.08</v>
          </cell>
          <cell r="U298">
            <v>0</v>
          </cell>
          <cell r="V298">
            <v>0</v>
          </cell>
          <cell r="X298" t="str">
            <v>-</v>
          </cell>
        </row>
        <row r="299">
          <cell r="C299" t="str">
            <v>HOSPITAL MIGUEL ARRAES - CG. Nº 023/2022</v>
          </cell>
          <cell r="E299" t="str">
            <v>DAYANE FABIOLA TORRES DE LIMA</v>
          </cell>
          <cell r="F299" t="str">
            <v>2 - Outros Profissionais da Saúde</v>
          </cell>
          <cell r="G299" t="str">
            <v>2235-05</v>
          </cell>
          <cell r="H299" t="str">
            <v>10/2025</v>
          </cell>
          <cell r="I299">
            <v>0</v>
          </cell>
          <cell r="J299">
            <v>701.02639999999997</v>
          </cell>
          <cell r="K299">
            <v>0</v>
          </cell>
          <cell r="L299">
            <v>21.860761217948699</v>
          </cell>
          <cell r="M299">
            <v>0</v>
          </cell>
          <cell r="O299">
            <v>4.7699999999999996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X299" t="str">
            <v>-</v>
          </cell>
        </row>
        <row r="300">
          <cell r="C300" t="str">
            <v>HOSPITAL MIGUEL ARRAES - CG. Nº 023/2022</v>
          </cell>
          <cell r="E300" t="str">
            <v>DAYANNA SIMPLICIO DE SOUZA RODRIGUES</v>
          </cell>
          <cell r="F300" t="str">
            <v>2 - Outros Profissionais da Saúde</v>
          </cell>
          <cell r="G300" t="str">
            <v>3222-05</v>
          </cell>
          <cell r="H300" t="str">
            <v>10/2025</v>
          </cell>
          <cell r="I300">
            <v>0</v>
          </cell>
          <cell r="J300">
            <v>360.91520000000003</v>
          </cell>
          <cell r="K300">
            <v>0</v>
          </cell>
          <cell r="L300">
            <v>21.860761217948699</v>
          </cell>
          <cell r="M300">
            <v>0</v>
          </cell>
          <cell r="O300">
            <v>2.27</v>
          </cell>
          <cell r="P300">
            <v>0</v>
          </cell>
          <cell r="R300">
            <v>9.0631032694056408</v>
          </cell>
          <cell r="S300">
            <v>0</v>
          </cell>
          <cell r="U300">
            <v>0</v>
          </cell>
          <cell r="V300">
            <v>0</v>
          </cell>
          <cell r="X300" t="str">
            <v>-</v>
          </cell>
        </row>
        <row r="301">
          <cell r="C301" t="str">
            <v>HOSPITAL MIGUEL ARRAES - CG. Nº 023/2022</v>
          </cell>
          <cell r="E301" t="str">
            <v>DAYANNE CORREIA DOS SANTOS LESSELIS</v>
          </cell>
          <cell r="F301" t="str">
            <v>2 - Outros Profissionais da Saúde</v>
          </cell>
          <cell r="G301" t="str">
            <v>2238-10</v>
          </cell>
          <cell r="H301" t="str">
            <v>10/2025</v>
          </cell>
          <cell r="I301">
            <v>0</v>
          </cell>
          <cell r="J301">
            <v>292.69760000000002</v>
          </cell>
          <cell r="K301">
            <v>0</v>
          </cell>
          <cell r="L301">
            <v>21.860761217948699</v>
          </cell>
          <cell r="M301">
            <v>0</v>
          </cell>
          <cell r="O301">
            <v>2.27</v>
          </cell>
          <cell r="P301">
            <v>0</v>
          </cell>
          <cell r="R301">
            <v>0</v>
          </cell>
          <cell r="S301">
            <v>0</v>
          </cell>
          <cell r="U301">
            <v>0</v>
          </cell>
          <cell r="V301">
            <v>0</v>
          </cell>
          <cell r="X301" t="str">
            <v>-</v>
          </cell>
        </row>
        <row r="302">
          <cell r="C302" t="str">
            <v>HOSPITAL MIGUEL ARRAES - CG. Nº 023/2022</v>
          </cell>
          <cell r="E302" t="str">
            <v>DAYSE LUIZA FARIAS DA SILVA</v>
          </cell>
          <cell r="F302" t="str">
            <v>2 - Outros Profissionais da Saúde</v>
          </cell>
          <cell r="G302" t="str">
            <v>2235-05</v>
          </cell>
          <cell r="H302" t="str">
            <v>10/2025</v>
          </cell>
          <cell r="I302">
            <v>0</v>
          </cell>
          <cell r="J302">
            <v>522.58479999999997</v>
          </cell>
          <cell r="K302">
            <v>0</v>
          </cell>
          <cell r="L302">
            <v>21.860761217948699</v>
          </cell>
          <cell r="M302">
            <v>0</v>
          </cell>
          <cell r="O302">
            <v>4.7699999999999996</v>
          </cell>
          <cell r="P302">
            <v>0</v>
          </cell>
          <cell r="R302">
            <v>0</v>
          </cell>
          <cell r="S302">
            <v>0</v>
          </cell>
          <cell r="U302">
            <v>0</v>
          </cell>
          <cell r="V302">
            <v>0</v>
          </cell>
          <cell r="X302" t="str">
            <v>-</v>
          </cell>
        </row>
        <row r="303">
          <cell r="C303" t="str">
            <v>HOSPITAL MIGUEL ARRAES - CG. Nº 023/2022</v>
          </cell>
          <cell r="E303" t="str">
            <v>DAYVISON DOS SANTOS REGO</v>
          </cell>
          <cell r="F303" t="str">
            <v>2 - Outros Profissionais da Saúde</v>
          </cell>
          <cell r="G303" t="str">
            <v>5211-30</v>
          </cell>
          <cell r="H303" t="str">
            <v>10/2025</v>
          </cell>
          <cell r="I303">
            <v>0</v>
          </cell>
          <cell r="J303">
            <v>120.4384</v>
          </cell>
          <cell r="K303">
            <v>0</v>
          </cell>
          <cell r="L303">
            <v>21.860761217948699</v>
          </cell>
          <cell r="M303">
            <v>33.47</v>
          </cell>
          <cell r="O303">
            <v>2.27</v>
          </cell>
          <cell r="P303">
            <v>0</v>
          </cell>
          <cell r="R303">
            <v>202.99815902761273</v>
          </cell>
          <cell r="S303">
            <v>0</v>
          </cell>
          <cell r="U303">
            <v>0</v>
          </cell>
          <cell r="V303">
            <v>0</v>
          </cell>
          <cell r="X303" t="str">
            <v>-</v>
          </cell>
        </row>
        <row r="304">
          <cell r="C304" t="str">
            <v>HOSPITAL MIGUEL ARRAES - CG. Nº 023/2022</v>
          </cell>
          <cell r="E304" t="str">
            <v>DAYVSON DIOGO DE SANTANA SILVA</v>
          </cell>
          <cell r="F304" t="str">
            <v>2 - Outros Profissionais da Saúde</v>
          </cell>
          <cell r="G304" t="str">
            <v>2236-05</v>
          </cell>
          <cell r="H304" t="str">
            <v>10/2025</v>
          </cell>
          <cell r="I304">
            <v>0</v>
          </cell>
          <cell r="J304">
            <v>275.01119999999997</v>
          </cell>
          <cell r="K304">
            <v>0</v>
          </cell>
          <cell r="L304">
            <v>21.860761217948699</v>
          </cell>
          <cell r="M304">
            <v>2.8</v>
          </cell>
          <cell r="O304">
            <v>4.7699999999999996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  <cell r="X304" t="str">
            <v>-</v>
          </cell>
        </row>
        <row r="305">
          <cell r="C305" t="str">
            <v>HOSPITAL MIGUEL ARRAES - CG. Nº 023/2022</v>
          </cell>
          <cell r="E305" t="str">
            <v>DAYVSON GABRIEL DE SOUZA</v>
          </cell>
          <cell r="F305" t="str">
            <v>3 - Administrativo</v>
          </cell>
          <cell r="G305" t="str">
            <v>5143-20</v>
          </cell>
          <cell r="H305" t="str">
            <v>10/2025</v>
          </cell>
          <cell r="I305">
            <v>0</v>
          </cell>
          <cell r="J305">
            <v>169.34639999999999</v>
          </cell>
          <cell r="K305">
            <v>0</v>
          </cell>
          <cell r="L305">
            <v>21.860761217948699</v>
          </cell>
          <cell r="M305">
            <v>3.04</v>
          </cell>
          <cell r="O305">
            <v>2.27</v>
          </cell>
          <cell r="P305">
            <v>0</v>
          </cell>
          <cell r="R305">
            <v>132.47632057008286</v>
          </cell>
          <cell r="S305">
            <v>91.08</v>
          </cell>
          <cell r="U305">
            <v>0</v>
          </cell>
          <cell r="V305">
            <v>0</v>
          </cell>
          <cell r="X305" t="str">
            <v>-</v>
          </cell>
        </row>
        <row r="306">
          <cell r="C306" t="str">
            <v>HOSPITAL MIGUEL ARRAES - CG. Nº 023/2022</v>
          </cell>
          <cell r="E306" t="str">
            <v>DEBORA BRUNA BARBOSA GUEDES</v>
          </cell>
          <cell r="F306" t="str">
            <v>3 - Administrativo</v>
          </cell>
          <cell r="G306" t="str">
            <v>1426-05</v>
          </cell>
          <cell r="H306" t="str">
            <v>10/2025</v>
          </cell>
          <cell r="I306">
            <v>0</v>
          </cell>
          <cell r="J306">
            <v>1991.836</v>
          </cell>
          <cell r="K306">
            <v>0</v>
          </cell>
          <cell r="L306">
            <v>21.860761217948699</v>
          </cell>
          <cell r="M306">
            <v>44</v>
          </cell>
          <cell r="O306">
            <v>2.27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X306" t="str">
            <v>-</v>
          </cell>
        </row>
        <row r="307">
          <cell r="C307" t="str">
            <v>HOSPITAL MIGUEL ARRAES - CG. Nº 023/2022</v>
          </cell>
          <cell r="E307" t="str">
            <v>DEBORA CAROLINE ANGELO SAMPAIO</v>
          </cell>
          <cell r="F307" t="str">
            <v>2 - Outros Profissionais da Saúde</v>
          </cell>
          <cell r="G307" t="str">
            <v>2235-05</v>
          </cell>
          <cell r="H307" t="str">
            <v>10/2025</v>
          </cell>
          <cell r="I307">
            <v>0</v>
          </cell>
          <cell r="J307">
            <v>616.41039999999998</v>
          </cell>
          <cell r="K307">
            <v>0</v>
          </cell>
          <cell r="L307">
            <v>21.860761217948699</v>
          </cell>
          <cell r="M307">
            <v>3.33</v>
          </cell>
          <cell r="O307">
            <v>4.7699999999999996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X307" t="str">
            <v>-</v>
          </cell>
        </row>
        <row r="308">
          <cell r="C308" t="str">
            <v>HOSPITAL MIGUEL ARRAES - CG. Nº 023/2022</v>
          </cell>
          <cell r="E308" t="str">
            <v>DEBORA CORREIA BARBOSA E SILVA</v>
          </cell>
          <cell r="F308" t="str">
            <v>2 - Outros Profissionais da Saúde</v>
          </cell>
          <cell r="G308" t="str">
            <v>5211-30</v>
          </cell>
          <cell r="H308" t="str">
            <v>10/2025</v>
          </cell>
          <cell r="I308">
            <v>0</v>
          </cell>
          <cell r="J308">
            <v>185.80240000000001</v>
          </cell>
          <cell r="K308">
            <v>0</v>
          </cell>
          <cell r="L308">
            <v>21.860761217948699</v>
          </cell>
          <cell r="M308">
            <v>0</v>
          </cell>
          <cell r="O308">
            <v>2.27</v>
          </cell>
          <cell r="P308">
            <v>0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  <cell r="X308" t="str">
            <v>-</v>
          </cell>
        </row>
        <row r="309">
          <cell r="C309" t="str">
            <v>HOSPITAL MIGUEL ARRAES - CG. Nº 023/2022</v>
          </cell>
          <cell r="E309" t="str">
            <v>DEBORA EDUARDA SIQUEIRA DA SILVA</v>
          </cell>
          <cell r="F309" t="str">
            <v>2 - Outros Profissionais da Saúde</v>
          </cell>
          <cell r="G309" t="str">
            <v>5211-30</v>
          </cell>
          <cell r="H309" t="str">
            <v>10/2025</v>
          </cell>
          <cell r="I309">
            <v>0</v>
          </cell>
          <cell r="J309">
            <v>156.98320000000001</v>
          </cell>
          <cell r="K309">
            <v>0</v>
          </cell>
          <cell r="L309">
            <v>21.860761217948699</v>
          </cell>
          <cell r="M309">
            <v>33.47</v>
          </cell>
          <cell r="O309">
            <v>2.27</v>
          </cell>
          <cell r="P309">
            <v>0</v>
          </cell>
          <cell r="R309">
            <v>141.29155037727409</v>
          </cell>
          <cell r="S309">
            <v>81.34</v>
          </cell>
          <cell r="U309">
            <v>66.959999999999994</v>
          </cell>
          <cell r="V309">
            <v>0</v>
          </cell>
          <cell r="X309" t="str">
            <v>Auxílio creche</v>
          </cell>
        </row>
        <row r="310">
          <cell r="C310" t="str">
            <v>HOSPITAL MIGUEL ARRAES - CG. Nº 023/2022</v>
          </cell>
          <cell r="E310" t="str">
            <v>DEBORA VIRGINIA SOARES</v>
          </cell>
          <cell r="F310" t="str">
            <v>2 - Outros Profissionais da Saúde</v>
          </cell>
          <cell r="G310" t="str">
            <v>3222-05</v>
          </cell>
          <cell r="H310" t="str">
            <v>10/2025</v>
          </cell>
          <cell r="I310">
            <v>0</v>
          </cell>
          <cell r="J310">
            <v>0</v>
          </cell>
          <cell r="K310">
            <v>0</v>
          </cell>
          <cell r="L310">
            <v>21.860761217948699</v>
          </cell>
          <cell r="M310">
            <v>0</v>
          </cell>
          <cell r="O310">
            <v>0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  <cell r="V310">
            <v>0</v>
          </cell>
          <cell r="X310" t="str">
            <v>-</v>
          </cell>
        </row>
        <row r="311">
          <cell r="C311" t="str">
            <v>HOSPITAL MIGUEL ARRAES - CG. Nº 023/2022</v>
          </cell>
          <cell r="E311" t="str">
            <v>DEIVISON RODRIGUES DE ALEXANDRE</v>
          </cell>
          <cell r="F311" t="str">
            <v>3 - Administrativo</v>
          </cell>
          <cell r="G311" t="str">
            <v>5143-20</v>
          </cell>
          <cell r="H311" t="str">
            <v>10/2025</v>
          </cell>
          <cell r="I311">
            <v>0</v>
          </cell>
          <cell r="J311">
            <v>251.4024</v>
          </cell>
          <cell r="K311">
            <v>0</v>
          </cell>
          <cell r="L311">
            <v>21.860761217948699</v>
          </cell>
          <cell r="M311">
            <v>3.04</v>
          </cell>
          <cell r="O311">
            <v>2.27</v>
          </cell>
          <cell r="P311">
            <v>0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  <cell r="X311" t="str">
            <v>-</v>
          </cell>
        </row>
        <row r="312">
          <cell r="C312" t="str">
            <v>HOSPITAL MIGUEL ARRAES - CG. Nº 023/2022</v>
          </cell>
          <cell r="E312" t="str">
            <v>DENISE CORREIA DA SILVA</v>
          </cell>
          <cell r="F312" t="str">
            <v>2 - Outros Profissionais da Saúde</v>
          </cell>
          <cell r="G312" t="str">
            <v>3222-05</v>
          </cell>
          <cell r="H312" t="str">
            <v>10/2025</v>
          </cell>
          <cell r="I312">
            <v>0</v>
          </cell>
          <cell r="J312">
            <v>316.012</v>
          </cell>
          <cell r="K312">
            <v>0</v>
          </cell>
          <cell r="L312">
            <v>21.860761217948699</v>
          </cell>
          <cell r="M312">
            <v>30.36</v>
          </cell>
          <cell r="O312">
            <v>2.27</v>
          </cell>
          <cell r="P312">
            <v>0</v>
          </cell>
          <cell r="R312">
            <v>141.29155037727409</v>
          </cell>
          <cell r="S312">
            <v>0</v>
          </cell>
          <cell r="U312">
            <v>0</v>
          </cell>
          <cell r="V312">
            <v>0</v>
          </cell>
          <cell r="X312" t="str">
            <v>-</v>
          </cell>
        </row>
        <row r="313">
          <cell r="C313" t="str">
            <v>HOSPITAL MIGUEL ARRAES - CG. Nº 023/2022</v>
          </cell>
          <cell r="E313" t="str">
            <v>DENISE FERNANDA SANTANA DE ARAUJO</v>
          </cell>
          <cell r="F313" t="str">
            <v>3 - Administrativo</v>
          </cell>
          <cell r="G313" t="str">
            <v>3172-10</v>
          </cell>
          <cell r="H313" t="str">
            <v>10/2025</v>
          </cell>
          <cell r="I313">
            <v>0</v>
          </cell>
          <cell r="J313">
            <v>180.88800000000001</v>
          </cell>
          <cell r="K313">
            <v>0</v>
          </cell>
          <cell r="L313">
            <v>21.860761217948699</v>
          </cell>
          <cell r="M313">
            <v>0</v>
          </cell>
          <cell r="O313">
            <v>2.27</v>
          </cell>
          <cell r="P313">
            <v>0</v>
          </cell>
          <cell r="R313">
            <v>202.99815902761273</v>
          </cell>
          <cell r="S313">
            <v>0</v>
          </cell>
          <cell r="U313">
            <v>0</v>
          </cell>
          <cell r="V313">
            <v>0</v>
          </cell>
          <cell r="X313" t="str">
            <v>-</v>
          </cell>
        </row>
        <row r="314">
          <cell r="C314" t="str">
            <v>HOSPITAL MIGUEL ARRAES - CG. Nº 023/2022</v>
          </cell>
          <cell r="E314" t="str">
            <v>DENISE GONCALVES DOS SANTOS</v>
          </cell>
          <cell r="F314" t="str">
            <v>3 - Administrativo</v>
          </cell>
          <cell r="G314" t="str">
            <v>4110-10</v>
          </cell>
          <cell r="H314" t="str">
            <v>10/2025</v>
          </cell>
          <cell r="I314">
            <v>0</v>
          </cell>
          <cell r="J314">
            <v>171.2688</v>
          </cell>
          <cell r="K314">
            <v>0</v>
          </cell>
          <cell r="L314">
            <v>21.860761217948699</v>
          </cell>
          <cell r="M314">
            <v>30.36</v>
          </cell>
          <cell r="O314">
            <v>2.27</v>
          </cell>
          <cell r="P314">
            <v>0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X314" t="str">
            <v>-</v>
          </cell>
        </row>
        <row r="315">
          <cell r="C315" t="str">
            <v>HOSPITAL MIGUEL ARRAES - CG. Nº 023/2022</v>
          </cell>
          <cell r="E315" t="str">
            <v>DENIZE MARANHAO DA SILVA</v>
          </cell>
          <cell r="F315" t="str">
            <v>2 - Outros Profissionais da Saúde</v>
          </cell>
          <cell r="G315" t="str">
            <v>2237-10</v>
          </cell>
          <cell r="H315" t="str">
            <v>10/2025</v>
          </cell>
          <cell r="I315">
            <v>0</v>
          </cell>
          <cell r="J315">
            <v>375.536</v>
          </cell>
          <cell r="K315">
            <v>0</v>
          </cell>
          <cell r="L315">
            <v>21.860761217948699</v>
          </cell>
          <cell r="M315">
            <v>0</v>
          </cell>
          <cell r="O315">
            <v>2.27</v>
          </cell>
          <cell r="P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X315" t="str">
            <v>-</v>
          </cell>
        </row>
        <row r="316">
          <cell r="C316" t="str">
            <v>HOSPITAL MIGUEL ARRAES - CG. Nº 023/2022</v>
          </cell>
          <cell r="E316" t="str">
            <v>DERLANDIA DA COSTA DANTAS CUNHA</v>
          </cell>
          <cell r="F316" t="str">
            <v>2 - Outros Profissionais da Saúde</v>
          </cell>
          <cell r="G316" t="str">
            <v>3222-05</v>
          </cell>
          <cell r="H316" t="str">
            <v>10/2025</v>
          </cell>
          <cell r="I316">
            <v>0</v>
          </cell>
          <cell r="J316">
            <v>157.87200000000001</v>
          </cell>
          <cell r="K316">
            <v>0</v>
          </cell>
          <cell r="L316">
            <v>21.860761217948699</v>
          </cell>
          <cell r="M316">
            <v>30.36</v>
          </cell>
          <cell r="O316">
            <v>2.27</v>
          </cell>
          <cell r="P316">
            <v>0</v>
          </cell>
          <cell r="R316">
            <v>0</v>
          </cell>
          <cell r="S316">
            <v>0</v>
          </cell>
          <cell r="U316">
            <v>0</v>
          </cell>
          <cell r="V316">
            <v>0</v>
          </cell>
          <cell r="X316" t="str">
            <v>-</v>
          </cell>
        </row>
        <row r="317">
          <cell r="C317" t="str">
            <v>HOSPITAL MIGUEL ARRAES - CG. Nº 023/2022</v>
          </cell>
          <cell r="E317" t="str">
            <v>DGINANE BARROS DA SILVA</v>
          </cell>
          <cell r="F317" t="str">
            <v>2 - Outros Profissionais da Saúde</v>
          </cell>
          <cell r="G317" t="str">
            <v>5211-30</v>
          </cell>
          <cell r="H317" t="str">
            <v>10/2025</v>
          </cell>
          <cell r="I317">
            <v>0</v>
          </cell>
          <cell r="J317">
            <v>169.22640000000001</v>
          </cell>
          <cell r="K317">
            <v>0</v>
          </cell>
          <cell r="L317">
            <v>21.860761217948699</v>
          </cell>
          <cell r="M317">
            <v>0</v>
          </cell>
          <cell r="O317">
            <v>2.27</v>
          </cell>
          <cell r="P317">
            <v>0</v>
          </cell>
          <cell r="R317">
            <v>0</v>
          </cell>
          <cell r="S317">
            <v>0</v>
          </cell>
          <cell r="U317">
            <v>0</v>
          </cell>
          <cell r="V317">
            <v>0</v>
          </cell>
          <cell r="X317" t="str">
            <v>-</v>
          </cell>
        </row>
        <row r="318">
          <cell r="C318" t="str">
            <v>HOSPITAL MIGUEL ARRAES - CG. Nº 023/2022</v>
          </cell>
          <cell r="E318" t="str">
            <v>DIANA BARBOSA DA SILVA GOMES</v>
          </cell>
          <cell r="F318" t="str">
            <v>2 - Outros Profissionais da Saúde</v>
          </cell>
          <cell r="G318" t="str">
            <v>3222-05</v>
          </cell>
          <cell r="H318" t="str">
            <v>10/2025</v>
          </cell>
          <cell r="I318">
            <v>0</v>
          </cell>
          <cell r="J318">
            <v>311.56319999999999</v>
          </cell>
          <cell r="K318">
            <v>0</v>
          </cell>
          <cell r="L318">
            <v>21.860761217948699</v>
          </cell>
          <cell r="M318">
            <v>30.36</v>
          </cell>
          <cell r="O318">
            <v>2.27</v>
          </cell>
          <cell r="P318">
            <v>0</v>
          </cell>
          <cell r="R318">
            <v>0</v>
          </cell>
          <cell r="S318">
            <v>0</v>
          </cell>
          <cell r="U318">
            <v>0</v>
          </cell>
          <cell r="V318">
            <v>0</v>
          </cell>
          <cell r="X318" t="str">
            <v>-</v>
          </cell>
        </row>
        <row r="319">
          <cell r="C319" t="str">
            <v>HOSPITAL MIGUEL ARRAES - CG. Nº 023/2022</v>
          </cell>
          <cell r="E319" t="str">
            <v>DIANA VANESSA DE LUCENA NASCIMENTO</v>
          </cell>
          <cell r="F319" t="str">
            <v>2 - Outros Profissionais da Saúde</v>
          </cell>
          <cell r="G319" t="str">
            <v>3222-05</v>
          </cell>
          <cell r="H319" t="str">
            <v>10/2025</v>
          </cell>
          <cell r="I319">
            <v>0</v>
          </cell>
          <cell r="J319">
            <v>263.26319999999998</v>
          </cell>
          <cell r="K319">
            <v>0</v>
          </cell>
          <cell r="L319">
            <v>21.860761217948699</v>
          </cell>
          <cell r="M319">
            <v>30.36</v>
          </cell>
          <cell r="O319">
            <v>2.27</v>
          </cell>
          <cell r="P319">
            <v>0</v>
          </cell>
          <cell r="R319">
            <v>141.29155037727409</v>
          </cell>
          <cell r="S319">
            <v>80.150000000000006</v>
          </cell>
          <cell r="U319">
            <v>162.04</v>
          </cell>
          <cell r="V319">
            <v>0</v>
          </cell>
          <cell r="X319" t="str">
            <v>Auxílio creche</v>
          </cell>
        </row>
        <row r="320">
          <cell r="C320" t="str">
            <v>HOSPITAL MIGUEL ARRAES - CG. Nº 023/2022</v>
          </cell>
          <cell r="E320" t="str">
            <v>DIEGO DE OLIVEIRA CUNHA</v>
          </cell>
          <cell r="F320" t="str">
            <v>3 - Administrativo</v>
          </cell>
          <cell r="G320" t="str">
            <v>5174-10</v>
          </cell>
          <cell r="H320" t="str">
            <v>10/2025</v>
          </cell>
          <cell r="I320">
            <v>0</v>
          </cell>
          <cell r="J320">
            <v>166.06960000000001</v>
          </cell>
          <cell r="K320">
            <v>0</v>
          </cell>
          <cell r="L320">
            <v>21.860761217948699</v>
          </cell>
          <cell r="M320">
            <v>0</v>
          </cell>
          <cell r="O320">
            <v>2.27</v>
          </cell>
          <cell r="P320">
            <v>0</v>
          </cell>
          <cell r="R320">
            <v>141.29155037727409</v>
          </cell>
          <cell r="S320">
            <v>72.86</v>
          </cell>
          <cell r="U320">
            <v>0</v>
          </cell>
          <cell r="V320">
            <v>0</v>
          </cell>
          <cell r="X320" t="str">
            <v>-</v>
          </cell>
        </row>
        <row r="321">
          <cell r="C321" t="str">
            <v>HOSPITAL MIGUEL ARRAES - CG. Nº 023/2022</v>
          </cell>
          <cell r="E321" t="str">
            <v>DIEGO FERNANDES DA SILVA RIBEIRO</v>
          </cell>
          <cell r="F321" t="str">
            <v>3 - Administrativo</v>
          </cell>
          <cell r="G321" t="str">
            <v>5143-20</v>
          </cell>
          <cell r="H321" t="str">
            <v>10/2025</v>
          </cell>
          <cell r="I321">
            <v>0</v>
          </cell>
          <cell r="J321">
            <v>255.3904</v>
          </cell>
          <cell r="K321">
            <v>0</v>
          </cell>
          <cell r="L321">
            <v>21.860761217948699</v>
          </cell>
          <cell r="M321">
            <v>30.36</v>
          </cell>
          <cell r="O321">
            <v>2.27</v>
          </cell>
          <cell r="P321">
            <v>0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  <cell r="X321" t="str">
            <v>-</v>
          </cell>
        </row>
        <row r="322">
          <cell r="C322" t="str">
            <v>HOSPITAL MIGUEL ARRAES - CG. Nº 023/2022</v>
          </cell>
          <cell r="E322" t="str">
            <v>DIEGO JESSE MARTINS DE LIMA</v>
          </cell>
          <cell r="F322" t="str">
            <v>2 - Outros Profissionais da Saúde</v>
          </cell>
          <cell r="G322" t="str">
            <v>3222-05</v>
          </cell>
          <cell r="H322" t="str">
            <v>10/2025</v>
          </cell>
          <cell r="I322">
            <v>0</v>
          </cell>
          <cell r="J322">
            <v>290.46800000000002</v>
          </cell>
          <cell r="K322">
            <v>0</v>
          </cell>
          <cell r="L322">
            <v>21.860761217948699</v>
          </cell>
          <cell r="M322">
            <v>30.36</v>
          </cell>
          <cell r="O322">
            <v>2.27</v>
          </cell>
          <cell r="P322">
            <v>0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X322" t="str">
            <v>-</v>
          </cell>
        </row>
        <row r="323">
          <cell r="C323" t="str">
            <v>HOSPITAL MIGUEL ARRAES - CG. Nº 023/2022</v>
          </cell>
          <cell r="E323" t="str">
            <v>DIEGO RAFAEL GONCALVES FERREIRA</v>
          </cell>
          <cell r="F323" t="str">
            <v>2 - Outros Profissionais da Saúde</v>
          </cell>
          <cell r="G323" t="str">
            <v>2236-05</v>
          </cell>
          <cell r="H323" t="str">
            <v>10/2025</v>
          </cell>
          <cell r="I323">
            <v>0</v>
          </cell>
          <cell r="J323">
            <v>339.04</v>
          </cell>
          <cell r="K323">
            <v>0</v>
          </cell>
          <cell r="L323">
            <v>21.860761217948699</v>
          </cell>
          <cell r="M323">
            <v>2.8</v>
          </cell>
          <cell r="O323">
            <v>4.7699999999999996</v>
          </cell>
          <cell r="P323">
            <v>0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  <cell r="X323" t="str">
            <v>-</v>
          </cell>
        </row>
        <row r="324">
          <cell r="C324" t="str">
            <v>HOSPITAL MIGUEL ARRAES - CG. Nº 023/2022</v>
          </cell>
          <cell r="E324" t="str">
            <v>DIMAR MARIA DIAS</v>
          </cell>
          <cell r="F324" t="str">
            <v>2 - Outros Profissionais da Saúde</v>
          </cell>
          <cell r="G324" t="str">
            <v>3222-05</v>
          </cell>
          <cell r="H324" t="str">
            <v>10/2025</v>
          </cell>
          <cell r="I324">
            <v>0</v>
          </cell>
          <cell r="J324">
            <v>308.66320000000002</v>
          </cell>
          <cell r="K324">
            <v>0</v>
          </cell>
          <cell r="L324">
            <v>21.860761217948699</v>
          </cell>
          <cell r="M324">
            <v>0</v>
          </cell>
          <cell r="O324">
            <v>2.27</v>
          </cell>
          <cell r="P324">
            <v>0</v>
          </cell>
          <cell r="R324">
            <v>0</v>
          </cell>
          <cell r="S324">
            <v>0</v>
          </cell>
          <cell r="U324">
            <v>0</v>
          </cell>
          <cell r="V324">
            <v>0</v>
          </cell>
          <cell r="X324" t="str">
            <v>-</v>
          </cell>
        </row>
        <row r="325">
          <cell r="C325" t="str">
            <v>HOSPITAL MIGUEL ARRAES - CG. Nº 023/2022</v>
          </cell>
          <cell r="E325" t="str">
            <v xml:space="preserve">DIMAS JOSE DE LIMA </v>
          </cell>
          <cell r="F325" t="str">
            <v>3 - Administrativo</v>
          </cell>
          <cell r="G325" t="str">
            <v>5174-10</v>
          </cell>
          <cell r="H325" t="str">
            <v>10/2025</v>
          </cell>
          <cell r="I325">
            <v>0</v>
          </cell>
          <cell r="J325">
            <v>0</v>
          </cell>
          <cell r="K325">
            <v>11458.24</v>
          </cell>
          <cell r="L325">
            <v>21.860761217948699</v>
          </cell>
          <cell r="M325">
            <v>30.36</v>
          </cell>
          <cell r="O325">
            <v>2.27</v>
          </cell>
          <cell r="P325">
            <v>0</v>
          </cell>
          <cell r="R325">
            <v>106.03063114850919</v>
          </cell>
          <cell r="S325">
            <v>0</v>
          </cell>
          <cell r="U325">
            <v>0</v>
          </cell>
          <cell r="V325">
            <v>0</v>
          </cell>
          <cell r="X325" t="str">
            <v>-</v>
          </cell>
        </row>
        <row r="326">
          <cell r="C326" t="str">
            <v>HOSPITAL MIGUEL ARRAES - CG. Nº 023/2022</v>
          </cell>
          <cell r="E326" t="str">
            <v>DIMAYMA CORINNY LISBOA E SILVA</v>
          </cell>
          <cell r="F326" t="str">
            <v>3 - Administrativo</v>
          </cell>
          <cell r="G326" t="str">
            <v>4141-05</v>
          </cell>
          <cell r="H326" t="str">
            <v>10/2025</v>
          </cell>
          <cell r="I326">
            <v>0</v>
          </cell>
          <cell r="J326">
            <v>138.2568</v>
          </cell>
          <cell r="K326">
            <v>0</v>
          </cell>
          <cell r="L326">
            <v>21.860761217948699</v>
          </cell>
          <cell r="M326">
            <v>34.56</v>
          </cell>
          <cell r="O326">
            <v>2.27</v>
          </cell>
          <cell r="P326">
            <v>0</v>
          </cell>
          <cell r="R326">
            <v>202.99815902761273</v>
          </cell>
          <cell r="S326">
            <v>0</v>
          </cell>
          <cell r="U326">
            <v>83.7</v>
          </cell>
          <cell r="V326">
            <v>0</v>
          </cell>
          <cell r="X326" t="str">
            <v>Auxílio creche</v>
          </cell>
        </row>
        <row r="327">
          <cell r="C327" t="str">
            <v>HOSPITAL MIGUEL ARRAES - CG. Nº 023/2022</v>
          </cell>
          <cell r="E327" t="str">
            <v>DIOGENES MARTINS TELES MACHADO</v>
          </cell>
          <cell r="F327" t="str">
            <v>3 - Administrativo</v>
          </cell>
          <cell r="G327" t="str">
            <v>2515-10</v>
          </cell>
          <cell r="H327" t="str">
            <v>10/2025</v>
          </cell>
          <cell r="I327">
            <v>0</v>
          </cell>
          <cell r="J327">
            <v>266.952</v>
          </cell>
          <cell r="K327">
            <v>0</v>
          </cell>
          <cell r="L327">
            <v>21.860761217948699</v>
          </cell>
          <cell r="M327">
            <v>0</v>
          </cell>
          <cell r="O327">
            <v>2.27</v>
          </cell>
          <cell r="P327">
            <v>0</v>
          </cell>
          <cell r="R327">
            <v>202.99815902761273</v>
          </cell>
          <cell r="S327">
            <v>0</v>
          </cell>
          <cell r="U327">
            <v>0</v>
          </cell>
          <cell r="V327">
            <v>0</v>
          </cell>
          <cell r="X327" t="str">
            <v>-</v>
          </cell>
        </row>
        <row r="328">
          <cell r="C328" t="str">
            <v>HOSPITAL MIGUEL ARRAES - CG. Nº 023/2022</v>
          </cell>
          <cell r="E328" t="str">
            <v>DIOGO SOBRAL BRITO</v>
          </cell>
          <cell r="F328" t="str">
            <v>2 - Outros Profissionais da Saúde</v>
          </cell>
          <cell r="G328" t="str">
            <v>5211-30</v>
          </cell>
          <cell r="H328" t="str">
            <v>10/2025</v>
          </cell>
          <cell r="I328">
            <v>0</v>
          </cell>
          <cell r="J328">
            <v>219.35120000000001</v>
          </cell>
          <cell r="K328">
            <v>0</v>
          </cell>
          <cell r="L328">
            <v>21.860761217948699</v>
          </cell>
          <cell r="M328">
            <v>0</v>
          </cell>
          <cell r="O328">
            <v>2.27</v>
          </cell>
          <cell r="P328">
            <v>0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  <cell r="X328" t="str">
            <v>-</v>
          </cell>
        </row>
        <row r="329">
          <cell r="C329" t="str">
            <v>HOSPITAL MIGUEL ARRAES - CG. Nº 023/2022</v>
          </cell>
          <cell r="E329" t="str">
            <v>DIONE DE FATIMA DA COSTA</v>
          </cell>
          <cell r="F329" t="str">
            <v>2 - Outros Profissionais da Saúde</v>
          </cell>
          <cell r="G329" t="str">
            <v>2235-05</v>
          </cell>
          <cell r="H329" t="str">
            <v>10/2025</v>
          </cell>
          <cell r="I329">
            <v>0</v>
          </cell>
          <cell r="J329">
            <v>0</v>
          </cell>
          <cell r="K329">
            <v>0</v>
          </cell>
          <cell r="L329">
            <v>21.860761217948699</v>
          </cell>
          <cell r="M329">
            <v>0</v>
          </cell>
          <cell r="O329">
            <v>4.7699999999999996</v>
          </cell>
          <cell r="P329">
            <v>0</v>
          </cell>
          <cell r="R329">
            <v>0</v>
          </cell>
          <cell r="S329">
            <v>0</v>
          </cell>
          <cell r="U329">
            <v>0</v>
          </cell>
          <cell r="V329">
            <v>0</v>
          </cell>
          <cell r="X329" t="str">
            <v>-</v>
          </cell>
        </row>
        <row r="330">
          <cell r="C330" t="str">
            <v>HOSPITAL MIGUEL ARRAES - CG. Nº 023/2022</v>
          </cell>
          <cell r="E330" t="str">
            <v>DIVANILDO JOSE DE PAIVA JUNIOR</v>
          </cell>
          <cell r="F330" t="str">
            <v>2 - Outros Profissionais da Saúde</v>
          </cell>
          <cell r="G330" t="str">
            <v>2236-05</v>
          </cell>
          <cell r="H330" t="str">
            <v>10/2025</v>
          </cell>
          <cell r="I330">
            <v>0</v>
          </cell>
          <cell r="J330">
            <v>308.00560000000002</v>
          </cell>
          <cell r="K330">
            <v>0</v>
          </cell>
          <cell r="L330">
            <v>21.860761217948699</v>
          </cell>
          <cell r="M330">
            <v>2.58</v>
          </cell>
          <cell r="O330">
            <v>4.7699999999999996</v>
          </cell>
          <cell r="P330">
            <v>0</v>
          </cell>
          <cell r="R330">
            <v>0</v>
          </cell>
          <cell r="S330">
            <v>0</v>
          </cell>
          <cell r="U330">
            <v>0</v>
          </cell>
          <cell r="V330">
            <v>0</v>
          </cell>
          <cell r="X330" t="str">
            <v>-</v>
          </cell>
        </row>
        <row r="331">
          <cell r="C331" t="str">
            <v>HOSPITAL MIGUEL ARRAES - CG. Nº 023/2022</v>
          </cell>
          <cell r="E331" t="str">
            <v>DJAIR DOS SANTOS THORPE JUNIOR</v>
          </cell>
          <cell r="F331" t="str">
            <v>2 - Outros Profissionais da Saúde</v>
          </cell>
          <cell r="G331" t="str">
            <v>3241-15</v>
          </cell>
          <cell r="H331" t="str">
            <v>10/2025</v>
          </cell>
          <cell r="I331">
            <v>0</v>
          </cell>
          <cell r="J331">
            <v>452.16480000000001</v>
          </cell>
          <cell r="K331">
            <v>0</v>
          </cell>
          <cell r="L331">
            <v>21.860761217948699</v>
          </cell>
          <cell r="M331">
            <v>0</v>
          </cell>
          <cell r="O331">
            <v>2.27</v>
          </cell>
          <cell r="P331">
            <v>0</v>
          </cell>
          <cell r="R331">
            <v>0</v>
          </cell>
          <cell r="S331">
            <v>0</v>
          </cell>
          <cell r="U331">
            <v>0</v>
          </cell>
          <cell r="V331">
            <v>0</v>
          </cell>
          <cell r="X331" t="str">
            <v>-</v>
          </cell>
        </row>
        <row r="332">
          <cell r="C332" t="str">
            <v>HOSPITAL MIGUEL ARRAES - CG. Nº 023/2022</v>
          </cell>
          <cell r="E332" t="str">
            <v>DOROTHY LECA SALES CARVALHO</v>
          </cell>
          <cell r="F332" t="str">
            <v>2 - Outros Profissionais da Saúde</v>
          </cell>
          <cell r="G332" t="str">
            <v>2235-05</v>
          </cell>
          <cell r="H332" t="str">
            <v>10/2025</v>
          </cell>
          <cell r="I332">
            <v>0</v>
          </cell>
          <cell r="J332">
            <v>517.4</v>
          </cell>
          <cell r="K332">
            <v>0</v>
          </cell>
          <cell r="L332">
            <v>21.860761217948699</v>
          </cell>
          <cell r="M332">
            <v>3.05</v>
          </cell>
          <cell r="O332">
            <v>4.7699999999999996</v>
          </cell>
          <cell r="P332">
            <v>0</v>
          </cell>
          <cell r="R332">
            <v>0</v>
          </cell>
          <cell r="S332">
            <v>0</v>
          </cell>
          <cell r="U332">
            <v>0</v>
          </cell>
          <cell r="V332">
            <v>0</v>
          </cell>
          <cell r="X332" t="str">
            <v>-</v>
          </cell>
        </row>
        <row r="333">
          <cell r="C333" t="str">
            <v>HOSPITAL MIGUEL ARRAES - CG. Nº 023/2022</v>
          </cell>
          <cell r="E333" t="str">
            <v>DOUGLAS FRANCELINO DA SILVA</v>
          </cell>
          <cell r="F333" t="str">
            <v>2 - Outros Profissionais da Saúde</v>
          </cell>
          <cell r="G333" t="str">
            <v>3222-05</v>
          </cell>
          <cell r="H333" t="str">
            <v>10/2025</v>
          </cell>
          <cell r="I333">
            <v>0</v>
          </cell>
          <cell r="J333">
            <v>374.13279999999997</v>
          </cell>
          <cell r="K333">
            <v>0</v>
          </cell>
          <cell r="L333">
            <v>21.860761217948699</v>
          </cell>
          <cell r="M333">
            <v>30.36</v>
          </cell>
          <cell r="O333">
            <v>2.27</v>
          </cell>
          <cell r="P333">
            <v>0</v>
          </cell>
          <cell r="R333">
            <v>0</v>
          </cell>
          <cell r="S333">
            <v>0</v>
          </cell>
          <cell r="U333">
            <v>0</v>
          </cell>
          <cell r="V333">
            <v>0</v>
          </cell>
          <cell r="X333" t="str">
            <v>-</v>
          </cell>
        </row>
        <row r="334">
          <cell r="C334" t="str">
            <v>HOSPITAL MIGUEL ARRAES - CG. Nº 023/2022</v>
          </cell>
          <cell r="E334" t="str">
            <v>DOURIMAR FERREIRA RIBEIRO</v>
          </cell>
          <cell r="F334" t="str">
            <v>2 - Outros Profissionais da Saúde</v>
          </cell>
          <cell r="G334" t="str">
            <v>3222-05</v>
          </cell>
          <cell r="H334" t="str">
            <v>10/2025</v>
          </cell>
          <cell r="I334">
            <v>0</v>
          </cell>
          <cell r="J334">
            <v>318.70639999999997</v>
          </cell>
          <cell r="K334">
            <v>0</v>
          </cell>
          <cell r="L334">
            <v>21.860761217948699</v>
          </cell>
          <cell r="M334">
            <v>30.36</v>
          </cell>
          <cell r="O334">
            <v>2.27</v>
          </cell>
          <cell r="P334">
            <v>0</v>
          </cell>
          <cell r="R334">
            <v>0</v>
          </cell>
          <cell r="S334">
            <v>0</v>
          </cell>
          <cell r="U334">
            <v>0</v>
          </cell>
          <cell r="V334">
            <v>0</v>
          </cell>
          <cell r="X334" t="str">
            <v>-</v>
          </cell>
        </row>
        <row r="335">
          <cell r="C335" t="str">
            <v>HOSPITAL MIGUEL ARRAES - CG. Nº 023/2022</v>
          </cell>
          <cell r="E335" t="str">
            <v>EDICLAUDIA SIQUEIRA DE SOUZA</v>
          </cell>
          <cell r="F335" t="str">
            <v>2 - Outros Profissionais da Saúde</v>
          </cell>
          <cell r="G335" t="str">
            <v>3222-05</v>
          </cell>
          <cell r="H335" t="str">
            <v>10/2025</v>
          </cell>
          <cell r="I335">
            <v>0</v>
          </cell>
          <cell r="J335">
            <v>393.08</v>
          </cell>
          <cell r="K335">
            <v>0</v>
          </cell>
          <cell r="L335">
            <v>21.860761217948699</v>
          </cell>
          <cell r="M335">
            <v>0</v>
          </cell>
          <cell r="O335">
            <v>2.27</v>
          </cell>
          <cell r="P335">
            <v>0</v>
          </cell>
          <cell r="R335">
            <v>0</v>
          </cell>
          <cell r="S335">
            <v>0</v>
          </cell>
          <cell r="U335">
            <v>0</v>
          </cell>
          <cell r="V335">
            <v>0</v>
          </cell>
          <cell r="X335" t="str">
            <v>-</v>
          </cell>
        </row>
        <row r="336">
          <cell r="C336" t="str">
            <v>HOSPITAL MIGUEL ARRAES - CG. Nº 023/2022</v>
          </cell>
          <cell r="E336" t="str">
            <v>EDILMA SILVA DOS SANTOS</v>
          </cell>
          <cell r="F336" t="str">
            <v>2 - Outros Profissionais da Saúde</v>
          </cell>
          <cell r="G336" t="str">
            <v>2235-05</v>
          </cell>
          <cell r="H336" t="str">
            <v>10/2025</v>
          </cell>
          <cell r="I336">
            <v>0</v>
          </cell>
          <cell r="J336">
            <v>488.4128</v>
          </cell>
          <cell r="K336">
            <v>0</v>
          </cell>
          <cell r="L336">
            <v>21.860761217948699</v>
          </cell>
          <cell r="M336">
            <v>3.59</v>
          </cell>
          <cell r="O336">
            <v>4.7699999999999996</v>
          </cell>
          <cell r="P336">
            <v>0</v>
          </cell>
          <cell r="R336">
            <v>441.00936382177593</v>
          </cell>
          <cell r="S336">
            <v>143.65</v>
          </cell>
          <cell r="U336">
            <v>0</v>
          </cell>
          <cell r="V336">
            <v>0</v>
          </cell>
          <cell r="X336" t="str">
            <v>-</v>
          </cell>
        </row>
        <row r="337">
          <cell r="C337" t="str">
            <v>HOSPITAL MIGUEL ARRAES - CG. Nº 023/2022</v>
          </cell>
          <cell r="E337" t="str">
            <v>EDILSON ASSIS DA SILVA</v>
          </cell>
          <cell r="F337" t="str">
            <v>3 - Administrativo</v>
          </cell>
          <cell r="G337" t="str">
            <v>7241-10</v>
          </cell>
          <cell r="H337" t="str">
            <v>10/2025</v>
          </cell>
          <cell r="I337">
            <v>0</v>
          </cell>
          <cell r="J337">
            <v>286.46080000000001</v>
          </cell>
          <cell r="K337">
            <v>0</v>
          </cell>
          <cell r="L337">
            <v>21.860761217948699</v>
          </cell>
          <cell r="M337">
            <v>43.07</v>
          </cell>
          <cell r="O337">
            <v>2.27</v>
          </cell>
          <cell r="P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X337" t="str">
            <v>-</v>
          </cell>
        </row>
        <row r="338">
          <cell r="C338" t="str">
            <v>HOSPITAL MIGUEL ARRAES - CG. Nº 023/2022</v>
          </cell>
          <cell r="E338" t="str">
            <v>EDINALVA MARIA DA SILVA</v>
          </cell>
          <cell r="F338" t="str">
            <v>3 - Administrativo</v>
          </cell>
          <cell r="G338" t="str">
            <v>5143-20</v>
          </cell>
          <cell r="H338" t="str">
            <v>10/2025</v>
          </cell>
          <cell r="I338">
            <v>0</v>
          </cell>
          <cell r="J338">
            <v>209.6808</v>
          </cell>
          <cell r="K338">
            <v>0</v>
          </cell>
          <cell r="L338">
            <v>21.860761217948699</v>
          </cell>
          <cell r="M338">
            <v>30.36</v>
          </cell>
          <cell r="O338">
            <v>2.27</v>
          </cell>
          <cell r="P338">
            <v>0</v>
          </cell>
          <cell r="R338">
            <v>141.29155037727409</v>
          </cell>
          <cell r="S338">
            <v>0</v>
          </cell>
          <cell r="U338">
            <v>0</v>
          </cell>
          <cell r="V338">
            <v>0</v>
          </cell>
          <cell r="X338" t="str">
            <v>-</v>
          </cell>
        </row>
        <row r="339">
          <cell r="C339" t="str">
            <v>HOSPITAL MIGUEL ARRAES - CG. Nº 023/2022</v>
          </cell>
          <cell r="E339" t="str">
            <v>EDINEIDE JOSE DE SOUZA</v>
          </cell>
          <cell r="F339" t="str">
            <v>2 - Outros Profissionais da Saúde</v>
          </cell>
          <cell r="G339" t="str">
            <v>3222-05</v>
          </cell>
          <cell r="H339" t="str">
            <v>10/2025</v>
          </cell>
          <cell r="I339">
            <v>0</v>
          </cell>
          <cell r="J339">
            <v>291.25760000000002</v>
          </cell>
          <cell r="K339">
            <v>0</v>
          </cell>
          <cell r="L339">
            <v>21.860761217948699</v>
          </cell>
          <cell r="M339">
            <v>30.36</v>
          </cell>
          <cell r="O339">
            <v>2.27</v>
          </cell>
          <cell r="P339">
            <v>0</v>
          </cell>
          <cell r="R339">
            <v>141.29155037727409</v>
          </cell>
          <cell r="S339">
            <v>91.08</v>
          </cell>
          <cell r="U339">
            <v>0</v>
          </cell>
          <cell r="V339">
            <v>0</v>
          </cell>
          <cell r="X339" t="str">
            <v>-</v>
          </cell>
        </row>
        <row r="340">
          <cell r="C340" t="str">
            <v>HOSPITAL MIGUEL ARRAES - CG. Nº 023/2022</v>
          </cell>
          <cell r="E340" t="str">
            <v>EDIVANIA BATISTA DE SOUZA</v>
          </cell>
          <cell r="F340" t="str">
            <v>3 - Administrativo</v>
          </cell>
          <cell r="G340" t="str">
            <v>5143-20</v>
          </cell>
          <cell r="H340" t="str">
            <v>10/2025</v>
          </cell>
          <cell r="I340">
            <v>0</v>
          </cell>
          <cell r="J340">
            <v>291.4384</v>
          </cell>
          <cell r="K340">
            <v>0</v>
          </cell>
          <cell r="L340">
            <v>21.860761217948699</v>
          </cell>
          <cell r="M340">
            <v>30.36</v>
          </cell>
          <cell r="O340">
            <v>2.27</v>
          </cell>
          <cell r="P340">
            <v>0</v>
          </cell>
          <cell r="R340">
            <v>141.29155037727409</v>
          </cell>
          <cell r="S340">
            <v>91.08</v>
          </cell>
          <cell r="U340">
            <v>0</v>
          </cell>
          <cell r="V340">
            <v>0</v>
          </cell>
          <cell r="X340" t="str">
            <v>-</v>
          </cell>
        </row>
        <row r="341">
          <cell r="C341" t="str">
            <v>HOSPITAL MIGUEL ARRAES - CG. Nº 023/2022</v>
          </cell>
          <cell r="E341" t="str">
            <v>EDIVANIA SEBASTIANA DE SANTANA LIMA</v>
          </cell>
          <cell r="F341" t="str">
            <v>2 - Outros Profissionais da Saúde</v>
          </cell>
          <cell r="G341" t="str">
            <v>3222-05</v>
          </cell>
          <cell r="H341" t="str">
            <v>10/2025</v>
          </cell>
          <cell r="I341">
            <v>0</v>
          </cell>
          <cell r="J341">
            <v>309.03440000000001</v>
          </cell>
          <cell r="K341">
            <v>0</v>
          </cell>
          <cell r="L341">
            <v>21.860761217948699</v>
          </cell>
          <cell r="M341">
            <v>30.36</v>
          </cell>
          <cell r="O341">
            <v>2.27</v>
          </cell>
          <cell r="P341">
            <v>0</v>
          </cell>
          <cell r="R341">
            <v>282.33522729233374</v>
          </cell>
          <cell r="S341">
            <v>91.08</v>
          </cell>
          <cell r="U341">
            <v>0</v>
          </cell>
          <cell r="V341">
            <v>0</v>
          </cell>
          <cell r="X341" t="str">
            <v>-</v>
          </cell>
        </row>
        <row r="342">
          <cell r="C342" t="str">
            <v>HOSPITAL MIGUEL ARRAES - CG. Nº 023/2022</v>
          </cell>
          <cell r="E342" t="str">
            <v>EDJANE GOMES ROSA</v>
          </cell>
          <cell r="F342" t="str">
            <v>2 - Outros Profissionais da Saúde</v>
          </cell>
          <cell r="G342" t="str">
            <v>3222-15</v>
          </cell>
          <cell r="H342" t="str">
            <v>10/2025</v>
          </cell>
          <cell r="I342">
            <v>0</v>
          </cell>
          <cell r="J342">
            <v>297.79599999999999</v>
          </cell>
          <cell r="K342">
            <v>0</v>
          </cell>
          <cell r="L342">
            <v>21.860761217948699</v>
          </cell>
          <cell r="M342">
            <v>30.36</v>
          </cell>
          <cell r="O342">
            <v>2.27</v>
          </cell>
          <cell r="P342">
            <v>0</v>
          </cell>
          <cell r="R342">
            <v>202.99815902761273</v>
          </cell>
          <cell r="S342">
            <v>0</v>
          </cell>
          <cell r="U342">
            <v>0</v>
          </cell>
          <cell r="V342">
            <v>0</v>
          </cell>
          <cell r="X342" t="str">
            <v>-</v>
          </cell>
        </row>
        <row r="343">
          <cell r="C343" t="str">
            <v>HOSPITAL MIGUEL ARRAES - CG. Nº 023/2022</v>
          </cell>
          <cell r="E343" t="str">
            <v>EDJANE MARIA DE SANTANA</v>
          </cell>
          <cell r="F343" t="str">
            <v>3 - Administrativo</v>
          </cell>
          <cell r="G343" t="str">
            <v>4110-10</v>
          </cell>
          <cell r="H343" t="str">
            <v>10/2025</v>
          </cell>
          <cell r="I343">
            <v>0</v>
          </cell>
          <cell r="J343">
            <v>121.44</v>
          </cell>
          <cell r="K343">
            <v>0</v>
          </cell>
          <cell r="L343">
            <v>21.860761217948699</v>
          </cell>
          <cell r="M343">
            <v>0</v>
          </cell>
          <cell r="O343">
            <v>2.27</v>
          </cell>
          <cell r="P343">
            <v>0</v>
          </cell>
          <cell r="R343">
            <v>141.29155037727409</v>
          </cell>
          <cell r="S343">
            <v>88.04</v>
          </cell>
          <cell r="U343">
            <v>0</v>
          </cell>
          <cell r="V343">
            <v>0</v>
          </cell>
          <cell r="X343" t="str">
            <v>-</v>
          </cell>
        </row>
        <row r="344">
          <cell r="C344" t="str">
            <v>HOSPITAL MIGUEL ARRAES - CG. Nº 023/2022</v>
          </cell>
          <cell r="E344" t="str">
            <v>EDJANE MARIA DE SOUZA</v>
          </cell>
          <cell r="F344" t="str">
            <v>2 - Outros Profissionais da Saúde</v>
          </cell>
          <cell r="G344" t="str">
            <v>2235-05</v>
          </cell>
          <cell r="H344" t="str">
            <v>10/2025</v>
          </cell>
          <cell r="I344">
            <v>0</v>
          </cell>
          <cell r="J344">
            <v>412.99759999999998</v>
          </cell>
          <cell r="K344">
            <v>0</v>
          </cell>
          <cell r="L344">
            <v>21.860761217948699</v>
          </cell>
          <cell r="M344">
            <v>3.59</v>
          </cell>
          <cell r="O344">
            <v>4.7699999999999996</v>
          </cell>
          <cell r="P344">
            <v>0</v>
          </cell>
          <cell r="R344">
            <v>0</v>
          </cell>
          <cell r="S344">
            <v>0</v>
          </cell>
          <cell r="U344">
            <v>0</v>
          </cell>
          <cell r="V344">
            <v>0</v>
          </cell>
          <cell r="X344" t="str">
            <v>-</v>
          </cell>
        </row>
        <row r="345">
          <cell r="C345" t="str">
            <v>HOSPITAL MIGUEL ARRAES - CG. Nº 023/2022</v>
          </cell>
          <cell r="E345" t="str">
            <v>EDJANE MARIA LEOPOLDINO DOS SANTOS</v>
          </cell>
          <cell r="F345" t="str">
            <v>2 - Outros Profissionais da Saúde</v>
          </cell>
          <cell r="G345" t="str">
            <v>3242-05</v>
          </cell>
          <cell r="H345" t="str">
            <v>10/2025</v>
          </cell>
          <cell r="I345">
            <v>0</v>
          </cell>
          <cell r="J345">
            <v>237.55359999999999</v>
          </cell>
          <cell r="K345">
            <v>0</v>
          </cell>
          <cell r="L345">
            <v>21.860761217948699</v>
          </cell>
          <cell r="M345">
            <v>0</v>
          </cell>
          <cell r="O345">
            <v>2.27</v>
          </cell>
          <cell r="P345">
            <v>0</v>
          </cell>
          <cell r="R345">
            <v>88.400171534126727</v>
          </cell>
          <cell r="S345">
            <v>82</v>
          </cell>
          <cell r="U345">
            <v>0</v>
          </cell>
          <cell r="V345">
            <v>0</v>
          </cell>
          <cell r="X345" t="str">
            <v>-</v>
          </cell>
        </row>
        <row r="346">
          <cell r="C346" t="str">
            <v>HOSPITAL MIGUEL ARRAES - CG. Nº 023/2022</v>
          </cell>
          <cell r="E346" t="str">
            <v>EDJANE MENDES DA SILVA</v>
          </cell>
          <cell r="F346" t="str">
            <v>2 - Outros Profissionais da Saúde</v>
          </cell>
          <cell r="G346" t="str">
            <v>3222-05</v>
          </cell>
          <cell r="H346" t="str">
            <v>10/2025</v>
          </cell>
          <cell r="I346">
            <v>0</v>
          </cell>
          <cell r="J346">
            <v>288.48320000000001</v>
          </cell>
          <cell r="K346">
            <v>0</v>
          </cell>
          <cell r="L346">
            <v>21.860761217948699</v>
          </cell>
          <cell r="M346">
            <v>0</v>
          </cell>
          <cell r="O346">
            <v>2.27</v>
          </cell>
          <cell r="P346">
            <v>0</v>
          </cell>
          <cell r="R346">
            <v>141.29155037727409</v>
          </cell>
          <cell r="S346">
            <v>88.04</v>
          </cell>
          <cell r="U346">
            <v>0</v>
          </cell>
          <cell r="V346">
            <v>0</v>
          </cell>
          <cell r="X346" t="str">
            <v>-</v>
          </cell>
        </row>
        <row r="347">
          <cell r="C347" t="str">
            <v>HOSPITAL MIGUEL ARRAES - CG. Nº 023/2022</v>
          </cell>
          <cell r="E347" t="str">
            <v>EDNA BARBOSA DE SOUZA</v>
          </cell>
          <cell r="F347" t="str">
            <v>2 - Outros Profissionais da Saúde</v>
          </cell>
          <cell r="G347" t="str">
            <v>3222-05</v>
          </cell>
          <cell r="H347" t="str">
            <v>10/2025</v>
          </cell>
          <cell r="I347">
            <v>0</v>
          </cell>
          <cell r="J347">
            <v>294.18639999999999</v>
          </cell>
          <cell r="K347">
            <v>0</v>
          </cell>
          <cell r="L347">
            <v>21.860761217948699</v>
          </cell>
          <cell r="M347">
            <v>30.36</v>
          </cell>
          <cell r="O347">
            <v>2.27</v>
          </cell>
          <cell r="P347">
            <v>0</v>
          </cell>
          <cell r="R347">
            <v>0</v>
          </cell>
          <cell r="S347">
            <v>0</v>
          </cell>
          <cell r="U347">
            <v>0</v>
          </cell>
          <cell r="V347">
            <v>0</v>
          </cell>
          <cell r="X347" t="str">
            <v>-</v>
          </cell>
        </row>
        <row r="348">
          <cell r="C348" t="str">
            <v>HOSPITAL MIGUEL ARRAES - CG. Nº 023/2022</v>
          </cell>
          <cell r="E348" t="str">
            <v>EDNA CLEIDE ALVES GOMES</v>
          </cell>
          <cell r="F348" t="str">
            <v>2 - Outros Profissionais da Saúde</v>
          </cell>
          <cell r="G348" t="str">
            <v>3222-05</v>
          </cell>
          <cell r="H348" t="str">
            <v>10/2025</v>
          </cell>
          <cell r="I348">
            <v>0</v>
          </cell>
          <cell r="J348">
            <v>0</v>
          </cell>
          <cell r="K348">
            <v>0</v>
          </cell>
          <cell r="L348">
            <v>21.860761217948699</v>
          </cell>
          <cell r="M348">
            <v>0</v>
          </cell>
          <cell r="O348">
            <v>2.27</v>
          </cell>
          <cell r="P348">
            <v>0</v>
          </cell>
          <cell r="R348">
            <v>0</v>
          </cell>
          <cell r="S348">
            <v>0</v>
          </cell>
          <cell r="U348">
            <v>0</v>
          </cell>
          <cell r="V348">
            <v>0</v>
          </cell>
          <cell r="X348" t="str">
            <v>-</v>
          </cell>
        </row>
        <row r="349">
          <cell r="C349" t="str">
            <v>HOSPITAL MIGUEL ARRAES - CG. Nº 023/2022</v>
          </cell>
          <cell r="E349" t="str">
            <v>EDNA DE PAULO LIRA BRITO</v>
          </cell>
          <cell r="F349" t="str">
            <v>2 - Outros Profissionais da Saúde</v>
          </cell>
          <cell r="G349" t="str">
            <v>3222-05</v>
          </cell>
          <cell r="H349" t="str">
            <v>10/2025</v>
          </cell>
          <cell r="I349">
            <v>0</v>
          </cell>
          <cell r="J349">
            <v>309.94</v>
          </cell>
          <cell r="K349">
            <v>0</v>
          </cell>
          <cell r="L349">
            <v>21.860761217948699</v>
          </cell>
          <cell r="M349">
            <v>0</v>
          </cell>
          <cell r="O349">
            <v>2.27</v>
          </cell>
          <cell r="P349">
            <v>0</v>
          </cell>
          <cell r="R349">
            <v>141.29155037727409</v>
          </cell>
          <cell r="S349">
            <v>91.08</v>
          </cell>
          <cell r="U349">
            <v>0</v>
          </cell>
          <cell r="V349">
            <v>0</v>
          </cell>
          <cell r="X349" t="str">
            <v>-</v>
          </cell>
        </row>
        <row r="350">
          <cell r="C350" t="str">
            <v>HOSPITAL MIGUEL ARRAES - CG. Nº 023/2022</v>
          </cell>
          <cell r="E350" t="str">
            <v>EDRISIA CAVALCANTI SABINO</v>
          </cell>
          <cell r="F350" t="str">
            <v>3 - Administrativo</v>
          </cell>
          <cell r="G350" t="str">
            <v>5174-10</v>
          </cell>
          <cell r="H350" t="str">
            <v>10/2025</v>
          </cell>
          <cell r="I350">
            <v>0</v>
          </cell>
          <cell r="J350">
            <v>137.50800000000001</v>
          </cell>
          <cell r="K350">
            <v>0</v>
          </cell>
          <cell r="L350">
            <v>21.860761217948699</v>
          </cell>
          <cell r="M350">
            <v>30.36</v>
          </cell>
          <cell r="O350">
            <v>2.27</v>
          </cell>
          <cell r="P350">
            <v>0</v>
          </cell>
          <cell r="R350">
            <v>172.14485470244341</v>
          </cell>
          <cell r="S350">
            <v>91.08</v>
          </cell>
          <cell r="U350">
            <v>0</v>
          </cell>
          <cell r="V350">
            <v>0</v>
          </cell>
          <cell r="X350" t="str">
            <v>-</v>
          </cell>
        </row>
        <row r="351">
          <cell r="C351" t="str">
            <v>HOSPITAL MIGUEL ARRAES - CG. Nº 023/2022</v>
          </cell>
          <cell r="E351" t="str">
            <v>EDSON FELIX DA SILVA</v>
          </cell>
          <cell r="F351" t="str">
            <v>3 - Administrativo</v>
          </cell>
          <cell r="G351" t="str">
            <v>5143-20</v>
          </cell>
          <cell r="H351" t="str">
            <v>10/2025</v>
          </cell>
          <cell r="I351">
            <v>0</v>
          </cell>
          <cell r="J351">
            <v>230.61600000000001</v>
          </cell>
          <cell r="K351">
            <v>0</v>
          </cell>
          <cell r="L351">
            <v>21.860761217948699</v>
          </cell>
          <cell r="M351">
            <v>30.36</v>
          </cell>
          <cell r="O351">
            <v>2.27</v>
          </cell>
          <cell r="P351">
            <v>0</v>
          </cell>
          <cell r="R351">
            <v>0</v>
          </cell>
          <cell r="S351">
            <v>0</v>
          </cell>
          <cell r="U351">
            <v>0</v>
          </cell>
          <cell r="V351">
            <v>0</v>
          </cell>
          <cell r="X351" t="str">
            <v>-</v>
          </cell>
        </row>
        <row r="352">
          <cell r="C352" t="str">
            <v>HOSPITAL MIGUEL ARRAES - CG. Nº 023/2022</v>
          </cell>
          <cell r="E352" t="str">
            <v>EDSON RODRIGUES DE MOURA</v>
          </cell>
          <cell r="F352" t="str">
            <v>2 - Outros Profissionais da Saúde</v>
          </cell>
          <cell r="G352" t="str">
            <v>2235-05</v>
          </cell>
          <cell r="H352" t="str">
            <v>10/2025</v>
          </cell>
          <cell r="I352">
            <v>0</v>
          </cell>
          <cell r="J352">
            <v>420.38560000000001</v>
          </cell>
          <cell r="K352">
            <v>0</v>
          </cell>
          <cell r="L352">
            <v>21.860761217948699</v>
          </cell>
          <cell r="M352">
            <v>3.59</v>
          </cell>
          <cell r="O352">
            <v>4.7699999999999996</v>
          </cell>
          <cell r="P352">
            <v>0</v>
          </cell>
          <cell r="R352">
            <v>202.99815902761273</v>
          </cell>
          <cell r="S352">
            <v>0</v>
          </cell>
          <cell r="U352">
            <v>0</v>
          </cell>
          <cell r="V352">
            <v>0</v>
          </cell>
          <cell r="X352" t="str">
            <v>-</v>
          </cell>
        </row>
        <row r="353">
          <cell r="C353" t="str">
            <v>HOSPITAL MIGUEL ARRAES - CG. Nº 023/2022</v>
          </cell>
          <cell r="E353" t="str">
            <v>EDUARDA RIBEIRO VITAL DA SILVA</v>
          </cell>
          <cell r="F353" t="str">
            <v>3 - Administrativo</v>
          </cell>
          <cell r="G353" t="str">
            <v xml:space="preserve">2521-05 </v>
          </cell>
          <cell r="H353" t="str">
            <v>10/2025</v>
          </cell>
          <cell r="I353">
            <v>0</v>
          </cell>
          <cell r="J353">
            <v>351.22480000000002</v>
          </cell>
          <cell r="K353">
            <v>0</v>
          </cell>
          <cell r="L353">
            <v>21.860761217948699</v>
          </cell>
          <cell r="M353">
            <v>44</v>
          </cell>
          <cell r="O353">
            <v>2.27</v>
          </cell>
          <cell r="P353">
            <v>0</v>
          </cell>
          <cell r="R353">
            <v>0</v>
          </cell>
          <cell r="S353">
            <v>0</v>
          </cell>
          <cell r="U353">
            <v>78.12</v>
          </cell>
          <cell r="V353">
            <v>0</v>
          </cell>
          <cell r="X353" t="str">
            <v>Auxílio creche</v>
          </cell>
        </row>
        <row r="354">
          <cell r="C354" t="str">
            <v>HOSPITAL MIGUEL ARRAES - CG. Nº 023/2022</v>
          </cell>
          <cell r="E354" t="str">
            <v>EDUARDO DA SILVA GUIMARAES</v>
          </cell>
          <cell r="F354" t="str">
            <v>3 - Administrativo</v>
          </cell>
          <cell r="G354" t="str">
            <v>4131-15</v>
          </cell>
          <cell r="H354" t="str">
            <v>10/2025</v>
          </cell>
          <cell r="I354">
            <v>0</v>
          </cell>
          <cell r="J354">
            <v>192.00960000000001</v>
          </cell>
          <cell r="K354">
            <v>0</v>
          </cell>
          <cell r="L354">
            <v>21.860761217948699</v>
          </cell>
          <cell r="M354">
            <v>43.64</v>
          </cell>
          <cell r="O354">
            <v>2.27</v>
          </cell>
          <cell r="P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X354" t="str">
            <v>-</v>
          </cell>
        </row>
        <row r="355">
          <cell r="C355" t="str">
            <v>HOSPITAL MIGUEL ARRAES - CG. Nº 023/2022</v>
          </cell>
          <cell r="E355" t="str">
            <v>EDUARDO PEREIRA DA SILVA</v>
          </cell>
          <cell r="F355" t="str">
            <v>3 - Administrativo</v>
          </cell>
          <cell r="G355" t="str">
            <v>9501-10</v>
          </cell>
          <cell r="H355" t="str">
            <v>10/2025</v>
          </cell>
          <cell r="I355">
            <v>0</v>
          </cell>
          <cell r="J355">
            <v>929.53520000000003</v>
          </cell>
          <cell r="K355">
            <v>0</v>
          </cell>
          <cell r="L355">
            <v>21.860761217948699</v>
          </cell>
          <cell r="M355">
            <v>44</v>
          </cell>
          <cell r="O355">
            <v>2.27</v>
          </cell>
          <cell r="P355">
            <v>0</v>
          </cell>
          <cell r="R355">
            <v>282.33522729233374</v>
          </cell>
          <cell r="S355">
            <v>174.71</v>
          </cell>
          <cell r="U355">
            <v>0</v>
          </cell>
          <cell r="V355">
            <v>0</v>
          </cell>
          <cell r="X355" t="str">
            <v>-</v>
          </cell>
        </row>
        <row r="356">
          <cell r="C356" t="str">
            <v>HOSPITAL MIGUEL ARRAES - CG. Nº 023/2022</v>
          </cell>
          <cell r="E356" t="str">
            <v>EDUARDO PEREIRA DE SANTANA</v>
          </cell>
          <cell r="F356" t="str">
            <v>2 - Outros Profissionais da Saúde</v>
          </cell>
          <cell r="G356" t="str">
            <v>5151-10</v>
          </cell>
          <cell r="H356" t="str">
            <v>10/2025</v>
          </cell>
          <cell r="I356">
            <v>0</v>
          </cell>
          <cell r="J356">
            <v>249.0504</v>
          </cell>
          <cell r="K356">
            <v>0</v>
          </cell>
          <cell r="L356">
            <v>21.860761217948699</v>
          </cell>
          <cell r="M356">
            <v>30.36</v>
          </cell>
          <cell r="O356">
            <v>2.27</v>
          </cell>
          <cell r="P356">
            <v>0</v>
          </cell>
          <cell r="R356">
            <v>282.33522729233374</v>
          </cell>
          <cell r="S356">
            <v>91.08</v>
          </cell>
          <cell r="U356">
            <v>0</v>
          </cell>
          <cell r="V356">
            <v>0</v>
          </cell>
          <cell r="X356" t="str">
            <v>-</v>
          </cell>
        </row>
        <row r="357">
          <cell r="C357" t="str">
            <v>HOSPITAL MIGUEL ARRAES - CG. Nº 023/2022</v>
          </cell>
          <cell r="E357" t="str">
            <v>EDVALDO ELIAS DA COSTA</v>
          </cell>
          <cell r="F357" t="str">
            <v>3 - Administrativo</v>
          </cell>
          <cell r="G357" t="str">
            <v>5174-10</v>
          </cell>
          <cell r="H357" t="str">
            <v>10/2025</v>
          </cell>
          <cell r="I357">
            <v>0</v>
          </cell>
          <cell r="J357">
            <v>151.93279999999999</v>
          </cell>
          <cell r="K357">
            <v>0</v>
          </cell>
          <cell r="L357">
            <v>21.860761217948699</v>
          </cell>
          <cell r="M357">
            <v>30.36</v>
          </cell>
          <cell r="O357">
            <v>2.27</v>
          </cell>
          <cell r="P357">
            <v>0</v>
          </cell>
          <cell r="R357">
            <v>141.29155037727409</v>
          </cell>
          <cell r="S357">
            <v>88.04</v>
          </cell>
          <cell r="U357">
            <v>0</v>
          </cell>
          <cell r="V357">
            <v>0</v>
          </cell>
          <cell r="X357" t="str">
            <v>-</v>
          </cell>
        </row>
        <row r="358">
          <cell r="C358" t="str">
            <v>HOSPITAL MIGUEL ARRAES - CG. Nº 023/2022</v>
          </cell>
          <cell r="E358" t="str">
            <v>EDVALDO ELIAS FERNANDES</v>
          </cell>
          <cell r="F358" t="str">
            <v>3 - Administrativo</v>
          </cell>
          <cell r="G358" t="str">
            <v>7823-20</v>
          </cell>
          <cell r="H358" t="str">
            <v>10/2025</v>
          </cell>
          <cell r="I358">
            <v>0</v>
          </cell>
          <cell r="J358">
            <v>173.16159999999999</v>
          </cell>
          <cell r="K358">
            <v>0</v>
          </cell>
          <cell r="L358">
            <v>21.860761217948699</v>
          </cell>
          <cell r="M358">
            <v>0</v>
          </cell>
          <cell r="O358">
            <v>2.27</v>
          </cell>
          <cell r="P358">
            <v>0</v>
          </cell>
          <cell r="R358">
            <v>0</v>
          </cell>
          <cell r="S358">
            <v>0</v>
          </cell>
          <cell r="U358">
            <v>0</v>
          </cell>
          <cell r="V358">
            <v>0</v>
          </cell>
          <cell r="X358" t="str">
            <v>-</v>
          </cell>
        </row>
        <row r="359">
          <cell r="C359" t="str">
            <v>HOSPITAL MIGUEL ARRAES - CG. Nº 023/2022</v>
          </cell>
          <cell r="E359" t="str">
            <v>EDVANIA MORAES FELICIANO</v>
          </cell>
          <cell r="F359" t="str">
            <v>2 - Outros Profissionais da Saúde</v>
          </cell>
          <cell r="G359" t="str">
            <v>3222-05</v>
          </cell>
          <cell r="H359" t="str">
            <v>10/2025</v>
          </cell>
          <cell r="I359">
            <v>0</v>
          </cell>
          <cell r="J359">
            <v>303.78960000000001</v>
          </cell>
          <cell r="K359">
            <v>0</v>
          </cell>
          <cell r="L359">
            <v>21.860761217948699</v>
          </cell>
          <cell r="M359">
            <v>0</v>
          </cell>
          <cell r="O359">
            <v>2.27</v>
          </cell>
          <cell r="P359">
            <v>0</v>
          </cell>
          <cell r="R359">
            <v>0</v>
          </cell>
          <cell r="S359">
            <v>0</v>
          </cell>
          <cell r="U359">
            <v>0</v>
          </cell>
          <cell r="V359">
            <v>0</v>
          </cell>
          <cell r="X359" t="str">
            <v>-</v>
          </cell>
        </row>
        <row r="360">
          <cell r="C360" t="str">
            <v>HOSPITAL MIGUEL ARRAES - CG. Nº 023/2022</v>
          </cell>
          <cell r="E360" t="str">
            <v>ELAINE BARREIRAS DE SOUZA</v>
          </cell>
          <cell r="F360" t="str">
            <v>2 - Outros Profissionais da Saúde</v>
          </cell>
          <cell r="G360" t="str">
            <v>3242-05</v>
          </cell>
          <cell r="H360" t="str">
            <v>10/2025</v>
          </cell>
          <cell r="I360">
            <v>0</v>
          </cell>
          <cell r="J360">
            <v>175.4024</v>
          </cell>
          <cell r="K360">
            <v>0</v>
          </cell>
          <cell r="L360">
            <v>21.860761217948699</v>
          </cell>
          <cell r="M360">
            <v>33.549999999999997</v>
          </cell>
          <cell r="O360">
            <v>2.27</v>
          </cell>
          <cell r="P360">
            <v>0</v>
          </cell>
          <cell r="R360">
            <v>0</v>
          </cell>
          <cell r="S360">
            <v>0</v>
          </cell>
          <cell r="U360">
            <v>0</v>
          </cell>
          <cell r="V360">
            <v>0</v>
          </cell>
          <cell r="X360" t="str">
            <v>-</v>
          </cell>
        </row>
        <row r="361">
          <cell r="C361" t="str">
            <v>HOSPITAL MIGUEL ARRAES - CG. Nº 023/2022</v>
          </cell>
          <cell r="E361" t="str">
            <v>ELAINE MARIA DA SILVA</v>
          </cell>
          <cell r="F361" t="str">
            <v>2 - Outros Profissionais da Saúde</v>
          </cell>
          <cell r="G361" t="str">
            <v>3222-05</v>
          </cell>
          <cell r="H361" t="str">
            <v>10/2025</v>
          </cell>
          <cell r="I361">
            <v>0</v>
          </cell>
          <cell r="J361">
            <v>349.27359999999999</v>
          </cell>
          <cell r="K361">
            <v>0</v>
          </cell>
          <cell r="L361">
            <v>21.860761217948699</v>
          </cell>
          <cell r="M361">
            <v>30.36</v>
          </cell>
          <cell r="O361">
            <v>2.27</v>
          </cell>
          <cell r="P361">
            <v>0</v>
          </cell>
          <cell r="R361">
            <v>9.0631032694056408</v>
          </cell>
          <cell r="S361">
            <v>0</v>
          </cell>
          <cell r="U361">
            <v>0</v>
          </cell>
          <cell r="V361">
            <v>0</v>
          </cell>
          <cell r="X361" t="str">
            <v>-</v>
          </cell>
        </row>
        <row r="362">
          <cell r="C362" t="str">
            <v>HOSPITAL MIGUEL ARRAES - CG. Nº 023/2022</v>
          </cell>
          <cell r="E362" t="str">
            <v>ELAINE PATRICIO DE OLIVEIRA</v>
          </cell>
          <cell r="F362" t="str">
            <v>3 - Administrativo</v>
          </cell>
          <cell r="G362" t="str">
            <v>4110-10</v>
          </cell>
          <cell r="H362" t="str">
            <v>10/2025</v>
          </cell>
          <cell r="I362">
            <v>0</v>
          </cell>
          <cell r="J362">
            <v>121.61920000000001</v>
          </cell>
          <cell r="K362">
            <v>0</v>
          </cell>
          <cell r="L362">
            <v>21.860761217948699</v>
          </cell>
          <cell r="M362">
            <v>0</v>
          </cell>
          <cell r="O362">
            <v>2.27</v>
          </cell>
          <cell r="P362">
            <v>0</v>
          </cell>
          <cell r="R362">
            <v>0</v>
          </cell>
          <cell r="S362">
            <v>0</v>
          </cell>
          <cell r="U362">
            <v>0</v>
          </cell>
          <cell r="V362">
            <v>0</v>
          </cell>
          <cell r="X362" t="str">
            <v>-</v>
          </cell>
        </row>
        <row r="363">
          <cell r="C363" t="str">
            <v>HOSPITAL MIGUEL ARRAES - CG. Nº 023/2022</v>
          </cell>
          <cell r="E363" t="str">
            <v>ELCILENE MARIA DA SILVA</v>
          </cell>
          <cell r="F363" t="str">
            <v>3 - Administrativo</v>
          </cell>
          <cell r="G363" t="str">
            <v>5143-20</v>
          </cell>
          <cell r="H363" t="str">
            <v>10/2025</v>
          </cell>
          <cell r="I363">
            <v>0</v>
          </cell>
          <cell r="J363">
            <v>212.56639999999999</v>
          </cell>
          <cell r="K363">
            <v>0</v>
          </cell>
          <cell r="L363">
            <v>21.860761217948699</v>
          </cell>
          <cell r="M363">
            <v>0</v>
          </cell>
          <cell r="O363">
            <v>2.27</v>
          </cell>
          <cell r="P363">
            <v>0</v>
          </cell>
          <cell r="R363">
            <v>141.29155037727409</v>
          </cell>
          <cell r="S363">
            <v>91.08</v>
          </cell>
          <cell r="U363">
            <v>0</v>
          </cell>
          <cell r="V363">
            <v>0</v>
          </cell>
          <cell r="X363" t="str">
            <v>-</v>
          </cell>
        </row>
        <row r="364">
          <cell r="C364" t="str">
            <v>HOSPITAL MIGUEL ARRAES - CG. Nº 023/2022</v>
          </cell>
          <cell r="E364" t="str">
            <v>ELCIONE MARIA DA SILVA</v>
          </cell>
          <cell r="F364" t="str">
            <v>2 - Outros Profissionais da Saúde</v>
          </cell>
          <cell r="G364" t="str">
            <v>3222-05</v>
          </cell>
          <cell r="H364" t="str">
            <v>10/2025</v>
          </cell>
          <cell r="I364">
            <v>0</v>
          </cell>
          <cell r="J364">
            <v>338.09199999999998</v>
          </cell>
          <cell r="K364">
            <v>0</v>
          </cell>
          <cell r="L364">
            <v>21.860761217948699</v>
          </cell>
          <cell r="M364">
            <v>30.36</v>
          </cell>
          <cell r="O364">
            <v>2.27</v>
          </cell>
          <cell r="P364">
            <v>0</v>
          </cell>
          <cell r="R364">
            <v>132.47632057008286</v>
          </cell>
          <cell r="S364">
            <v>91.08</v>
          </cell>
          <cell r="U364">
            <v>0</v>
          </cell>
          <cell r="V364">
            <v>0</v>
          </cell>
          <cell r="X364" t="str">
            <v>-</v>
          </cell>
        </row>
        <row r="365">
          <cell r="C365" t="str">
            <v>HOSPITAL MIGUEL ARRAES - CG. Nº 023/2022</v>
          </cell>
          <cell r="E365" t="str">
            <v>ELEINE NASCIMENTO DOS SANTOS</v>
          </cell>
          <cell r="F365" t="str">
            <v>3 - Administrativo</v>
          </cell>
          <cell r="G365" t="str">
            <v>5163-45</v>
          </cell>
          <cell r="H365" t="str">
            <v>10/2025</v>
          </cell>
          <cell r="I365">
            <v>0</v>
          </cell>
          <cell r="J365">
            <v>182.49119999999999</v>
          </cell>
          <cell r="K365">
            <v>0</v>
          </cell>
          <cell r="L365">
            <v>21.860761217948699</v>
          </cell>
          <cell r="M365">
            <v>0</v>
          </cell>
          <cell r="O365">
            <v>2.27</v>
          </cell>
          <cell r="P365">
            <v>0</v>
          </cell>
          <cell r="R365">
            <v>141.29155037727409</v>
          </cell>
          <cell r="S365">
            <v>91.08</v>
          </cell>
          <cell r="U365">
            <v>0</v>
          </cell>
          <cell r="V365">
            <v>0</v>
          </cell>
          <cell r="X365" t="str">
            <v>-</v>
          </cell>
        </row>
        <row r="366">
          <cell r="C366" t="str">
            <v>HOSPITAL MIGUEL ARRAES - CG. Nº 023/2022</v>
          </cell>
          <cell r="E366" t="str">
            <v>ELEONORA DE LIMA</v>
          </cell>
          <cell r="F366" t="str">
            <v>2 - Outros Profissionais da Saúde</v>
          </cell>
          <cell r="G366" t="str">
            <v>2234-05</v>
          </cell>
          <cell r="H366" t="str">
            <v>10/2025</v>
          </cell>
          <cell r="I366">
            <v>0</v>
          </cell>
          <cell r="J366">
            <v>446.63040000000001</v>
          </cell>
          <cell r="K366">
            <v>0</v>
          </cell>
          <cell r="L366">
            <v>21.860761217948699</v>
          </cell>
          <cell r="M366">
            <v>0</v>
          </cell>
          <cell r="O366">
            <v>2.27</v>
          </cell>
          <cell r="P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X366" t="str">
            <v>-</v>
          </cell>
        </row>
        <row r="367">
          <cell r="C367" t="str">
            <v>HOSPITAL MIGUEL ARRAES - CG. Nº 023/2022</v>
          </cell>
          <cell r="E367" t="str">
            <v>ELIANE CABRAL DE GOES CANUTO</v>
          </cell>
          <cell r="F367" t="str">
            <v>3 - Administrativo</v>
          </cell>
          <cell r="G367" t="str">
            <v>5143-20</v>
          </cell>
          <cell r="H367" t="str">
            <v>10/2025</v>
          </cell>
          <cell r="I367">
            <v>0</v>
          </cell>
          <cell r="J367">
            <v>169.9128</v>
          </cell>
          <cell r="K367">
            <v>0</v>
          </cell>
          <cell r="L367">
            <v>21.860761217948699</v>
          </cell>
          <cell r="M367">
            <v>30.36</v>
          </cell>
          <cell r="O367">
            <v>2.27</v>
          </cell>
          <cell r="P367">
            <v>0</v>
          </cell>
          <cell r="R367">
            <v>141.29155037727409</v>
          </cell>
          <cell r="S367">
            <v>0</v>
          </cell>
          <cell r="U367">
            <v>0</v>
          </cell>
          <cell r="V367">
            <v>0</v>
          </cell>
          <cell r="X367" t="str">
            <v>-</v>
          </cell>
        </row>
        <row r="368">
          <cell r="C368" t="str">
            <v>HOSPITAL MIGUEL ARRAES - CG. Nº 023/2022</v>
          </cell>
          <cell r="E368" t="str">
            <v>ELIANE GALDINO DE OLIVEIRA</v>
          </cell>
          <cell r="F368" t="str">
            <v>2 - Outros Profissionais da Saúde</v>
          </cell>
          <cell r="G368" t="str">
            <v>3222-05</v>
          </cell>
          <cell r="H368" t="str">
            <v>10/2025</v>
          </cell>
          <cell r="I368">
            <v>0</v>
          </cell>
          <cell r="J368">
            <v>346.68079999999998</v>
          </cell>
          <cell r="K368">
            <v>0</v>
          </cell>
          <cell r="L368">
            <v>21.860761217948699</v>
          </cell>
          <cell r="M368">
            <v>0</v>
          </cell>
          <cell r="O368">
            <v>2.27</v>
          </cell>
          <cell r="P368">
            <v>0</v>
          </cell>
          <cell r="R368">
            <v>141.29155037727409</v>
          </cell>
          <cell r="S368">
            <v>0</v>
          </cell>
          <cell r="U368">
            <v>0</v>
          </cell>
          <cell r="V368">
            <v>0</v>
          </cell>
          <cell r="X368" t="str">
            <v>-</v>
          </cell>
        </row>
        <row r="369">
          <cell r="C369" t="str">
            <v>HOSPITAL MIGUEL ARRAES - CG. Nº 023/2022</v>
          </cell>
          <cell r="E369" t="str">
            <v>ELIANE MARIA DE SOUZA</v>
          </cell>
          <cell r="F369" t="str">
            <v>3 - Administrativo</v>
          </cell>
          <cell r="G369" t="str">
            <v>5143-20</v>
          </cell>
          <cell r="H369" t="str">
            <v>10/2025</v>
          </cell>
          <cell r="I369">
            <v>0</v>
          </cell>
          <cell r="J369">
            <v>170.01599999999999</v>
          </cell>
          <cell r="K369">
            <v>0</v>
          </cell>
          <cell r="L369">
            <v>21.860761217948699</v>
          </cell>
          <cell r="M369">
            <v>30.36</v>
          </cell>
          <cell r="O369">
            <v>2.27</v>
          </cell>
          <cell r="P369">
            <v>0</v>
          </cell>
          <cell r="R369">
            <v>141.29155037727409</v>
          </cell>
          <cell r="S369">
            <v>91.08</v>
          </cell>
          <cell r="U369">
            <v>0</v>
          </cell>
          <cell r="V369">
            <v>0</v>
          </cell>
          <cell r="X369" t="str">
            <v>-</v>
          </cell>
        </row>
        <row r="370">
          <cell r="C370" t="str">
            <v>HOSPITAL MIGUEL ARRAES - CG. Nº 023/2022</v>
          </cell>
          <cell r="E370" t="str">
            <v>ELIANE NUNES DOS SANTOS</v>
          </cell>
          <cell r="F370" t="str">
            <v>2 - Outros Profissionais da Saúde</v>
          </cell>
          <cell r="G370" t="str">
            <v>3222-05</v>
          </cell>
          <cell r="H370" t="str">
            <v>10/2025</v>
          </cell>
          <cell r="I370">
            <v>0</v>
          </cell>
          <cell r="J370">
            <v>0</v>
          </cell>
          <cell r="K370">
            <v>0</v>
          </cell>
          <cell r="L370">
            <v>21.860761217948699</v>
          </cell>
          <cell r="M370">
            <v>0</v>
          </cell>
          <cell r="O370">
            <v>0</v>
          </cell>
          <cell r="P370">
            <v>0</v>
          </cell>
          <cell r="R370">
            <v>282.33522729233374</v>
          </cell>
          <cell r="S370">
            <v>0</v>
          </cell>
          <cell r="U370">
            <v>0</v>
          </cell>
          <cell r="V370">
            <v>0</v>
          </cell>
          <cell r="X370" t="str">
            <v>-</v>
          </cell>
        </row>
        <row r="371">
          <cell r="C371" t="str">
            <v>HOSPITAL MIGUEL ARRAES - CG. Nº 023/2022</v>
          </cell>
          <cell r="E371" t="str">
            <v>ELIELSON JOSE CAITANO DA SILVA</v>
          </cell>
          <cell r="F371" t="str">
            <v>3 - Administrativo</v>
          </cell>
          <cell r="G371" t="str">
            <v>5142-25</v>
          </cell>
          <cell r="H371" t="str">
            <v>10/2025</v>
          </cell>
          <cell r="I371">
            <v>0</v>
          </cell>
          <cell r="J371">
            <v>151.80000000000001</v>
          </cell>
          <cell r="K371">
            <v>0</v>
          </cell>
          <cell r="L371">
            <v>21.860761217948699</v>
          </cell>
          <cell r="M371">
            <v>0</v>
          </cell>
          <cell r="O371">
            <v>2.27</v>
          </cell>
          <cell r="P371">
            <v>0</v>
          </cell>
          <cell r="R371">
            <v>304.37330181031183</v>
          </cell>
          <cell r="S371">
            <v>91.08</v>
          </cell>
          <cell r="U371">
            <v>0</v>
          </cell>
          <cell r="V371">
            <v>0</v>
          </cell>
          <cell r="X371" t="str">
            <v>-</v>
          </cell>
        </row>
        <row r="372">
          <cell r="C372" t="str">
            <v>HOSPITAL MIGUEL ARRAES - CG. Nº 023/2022</v>
          </cell>
          <cell r="E372" t="str">
            <v>ELIENE MARIA DA SILVA ASSIS</v>
          </cell>
          <cell r="F372" t="str">
            <v>3 - Administrativo</v>
          </cell>
          <cell r="G372" t="str">
            <v>4110-30</v>
          </cell>
          <cell r="H372" t="str">
            <v>10/2025</v>
          </cell>
          <cell r="I372">
            <v>0</v>
          </cell>
          <cell r="J372">
            <v>203.23840000000001</v>
          </cell>
          <cell r="K372">
            <v>0</v>
          </cell>
          <cell r="L372">
            <v>21.860761217948699</v>
          </cell>
          <cell r="M372">
            <v>0</v>
          </cell>
          <cell r="O372">
            <v>2.27</v>
          </cell>
          <cell r="P372">
            <v>0</v>
          </cell>
          <cell r="R372">
            <v>304.37330181031183</v>
          </cell>
          <cell r="S372">
            <v>0</v>
          </cell>
          <cell r="U372">
            <v>0</v>
          </cell>
          <cell r="V372">
            <v>0</v>
          </cell>
          <cell r="X372" t="str">
            <v>-</v>
          </cell>
        </row>
        <row r="373">
          <cell r="C373" t="str">
            <v>HOSPITAL MIGUEL ARRAES - CG. Nº 023/2022</v>
          </cell>
          <cell r="E373" t="str">
            <v>ELINDIANA MARIA DE SANTANA SILVA</v>
          </cell>
          <cell r="F373" t="str">
            <v>3 - Administrativo</v>
          </cell>
          <cell r="G373" t="str">
            <v>4110-10</v>
          </cell>
          <cell r="H373" t="str">
            <v>10/2025</v>
          </cell>
          <cell r="I373">
            <v>0</v>
          </cell>
          <cell r="J373">
            <v>121.44</v>
          </cell>
          <cell r="K373">
            <v>0</v>
          </cell>
          <cell r="L373">
            <v>21.860761217948699</v>
          </cell>
          <cell r="M373">
            <v>30.36</v>
          </cell>
          <cell r="O373">
            <v>2.27</v>
          </cell>
          <cell r="P373">
            <v>0</v>
          </cell>
          <cell r="R373">
            <v>202.99815902761273</v>
          </cell>
          <cell r="S373">
            <v>0</v>
          </cell>
          <cell r="U373">
            <v>0</v>
          </cell>
          <cell r="V373">
            <v>0</v>
          </cell>
          <cell r="X373" t="str">
            <v>-</v>
          </cell>
        </row>
        <row r="374">
          <cell r="C374" t="str">
            <v>HOSPITAL MIGUEL ARRAES - CG. Nº 023/2022</v>
          </cell>
          <cell r="E374" t="str">
            <v>ELIS BARBARA CORREIA FRAGOSO</v>
          </cell>
          <cell r="F374" t="str">
            <v>2 - Outros Profissionais da Saúde</v>
          </cell>
          <cell r="G374" t="str">
            <v>3222-05</v>
          </cell>
          <cell r="H374" t="str">
            <v>10/2025</v>
          </cell>
          <cell r="I374">
            <v>0</v>
          </cell>
          <cell r="J374">
            <v>328.48719999999997</v>
          </cell>
          <cell r="K374">
            <v>0</v>
          </cell>
          <cell r="L374">
            <v>21.860761217948699</v>
          </cell>
          <cell r="M374">
            <v>30.36</v>
          </cell>
          <cell r="O374">
            <v>2.27</v>
          </cell>
          <cell r="P374">
            <v>0</v>
          </cell>
          <cell r="R374">
            <v>141.29155037727409</v>
          </cell>
          <cell r="S374">
            <v>91.08</v>
          </cell>
          <cell r="U374">
            <v>0</v>
          </cell>
          <cell r="V374">
            <v>0</v>
          </cell>
          <cell r="X374" t="str">
            <v>-</v>
          </cell>
        </row>
        <row r="375">
          <cell r="C375" t="str">
            <v>HOSPITAL MIGUEL ARRAES - CG. Nº 023/2022</v>
          </cell>
          <cell r="E375" t="str">
            <v>ELISA CARVALHO DE ARAUJO</v>
          </cell>
          <cell r="F375" t="str">
            <v>2 - Outros Profissionais da Saúde</v>
          </cell>
          <cell r="G375" t="str">
            <v>3222-05</v>
          </cell>
          <cell r="H375" t="str">
            <v>10/2025</v>
          </cell>
          <cell r="I375">
            <v>0</v>
          </cell>
          <cell r="J375">
            <v>197.39519999999999</v>
          </cell>
          <cell r="K375">
            <v>0</v>
          </cell>
          <cell r="L375">
            <v>21.860761217948699</v>
          </cell>
          <cell r="M375">
            <v>30.36</v>
          </cell>
          <cell r="O375">
            <v>2.27</v>
          </cell>
          <cell r="P375">
            <v>0</v>
          </cell>
          <cell r="R375">
            <v>141.29155037727409</v>
          </cell>
          <cell r="S375">
            <v>91.08</v>
          </cell>
          <cell r="U375">
            <v>0</v>
          </cell>
          <cell r="V375">
            <v>0</v>
          </cell>
          <cell r="X375" t="str">
            <v>-</v>
          </cell>
        </row>
        <row r="376">
          <cell r="C376" t="str">
            <v>HOSPITAL MIGUEL ARRAES - CG. Nº 023/2022</v>
          </cell>
          <cell r="E376" t="str">
            <v>ELISABETE BARBOSA DE ARRUDA</v>
          </cell>
          <cell r="F376" t="str">
            <v>2 - Outros Profissionais da Saúde</v>
          </cell>
          <cell r="G376" t="str">
            <v>3222-05</v>
          </cell>
          <cell r="H376" t="str">
            <v>10/2025</v>
          </cell>
          <cell r="I376">
            <v>0</v>
          </cell>
          <cell r="J376">
            <v>291.72399999999999</v>
          </cell>
          <cell r="K376">
            <v>0</v>
          </cell>
          <cell r="L376">
            <v>21.860761217948699</v>
          </cell>
          <cell r="M376">
            <v>30.36</v>
          </cell>
          <cell r="O376">
            <v>2.27</v>
          </cell>
          <cell r="P376">
            <v>0</v>
          </cell>
          <cell r="R376">
            <v>141.29155037727409</v>
          </cell>
          <cell r="S376">
            <v>86.22</v>
          </cell>
          <cell r="U376">
            <v>0</v>
          </cell>
          <cell r="V376">
            <v>0</v>
          </cell>
          <cell r="X376" t="str">
            <v>-</v>
          </cell>
        </row>
        <row r="377">
          <cell r="C377" t="str">
            <v>HOSPITAL MIGUEL ARRAES - CG. Nº 023/2022</v>
          </cell>
          <cell r="E377" t="str">
            <v>ELISABETE PEREIRA DE LIMA COSTA</v>
          </cell>
          <cell r="F377" t="str">
            <v>2 - Outros Profissionais da Saúde</v>
          </cell>
          <cell r="G377" t="str">
            <v>3222-05</v>
          </cell>
          <cell r="H377" t="str">
            <v>10/2025</v>
          </cell>
          <cell r="I377">
            <v>0</v>
          </cell>
          <cell r="J377">
            <v>291.72399999999999</v>
          </cell>
          <cell r="K377">
            <v>0</v>
          </cell>
          <cell r="L377">
            <v>21.860761217948699</v>
          </cell>
          <cell r="M377">
            <v>30.36</v>
          </cell>
          <cell r="O377">
            <v>2.27</v>
          </cell>
          <cell r="P377">
            <v>0</v>
          </cell>
          <cell r="R377">
            <v>0</v>
          </cell>
          <cell r="S377">
            <v>91.08</v>
          </cell>
          <cell r="U377">
            <v>0</v>
          </cell>
          <cell r="V377">
            <v>0</v>
          </cell>
          <cell r="X377" t="str">
            <v>-</v>
          </cell>
        </row>
        <row r="378">
          <cell r="C378" t="str">
            <v>HOSPITAL MIGUEL ARRAES - CG. Nº 023/2022</v>
          </cell>
          <cell r="E378" t="str">
            <v>ELISABETE SILVA DA PAIXAO</v>
          </cell>
          <cell r="F378" t="str">
            <v>2 - Outros Profissionais da Saúde</v>
          </cell>
          <cell r="G378" t="str">
            <v>5211-30</v>
          </cell>
          <cell r="H378" t="str">
            <v>10/2025</v>
          </cell>
          <cell r="I378">
            <v>0</v>
          </cell>
          <cell r="J378">
            <v>0</v>
          </cell>
          <cell r="K378">
            <v>0</v>
          </cell>
          <cell r="L378">
            <v>21.860761217948699</v>
          </cell>
          <cell r="M378">
            <v>0</v>
          </cell>
          <cell r="O378">
            <v>2.27</v>
          </cell>
          <cell r="P378">
            <v>0</v>
          </cell>
          <cell r="R378">
            <v>0</v>
          </cell>
          <cell r="S378">
            <v>0</v>
          </cell>
          <cell r="U378">
            <v>0</v>
          </cell>
          <cell r="V378">
            <v>0</v>
          </cell>
          <cell r="X378" t="str">
            <v>-</v>
          </cell>
        </row>
        <row r="379">
          <cell r="C379" t="str">
            <v>HOSPITAL MIGUEL ARRAES - CG. Nº 023/2022</v>
          </cell>
          <cell r="E379" t="str">
            <v>ELISAMA DA SILVA PEREIRA</v>
          </cell>
          <cell r="F379" t="str">
            <v>3 - Administrativo</v>
          </cell>
          <cell r="G379" t="str">
            <v>4110-10</v>
          </cell>
          <cell r="H379" t="str">
            <v>10/2025</v>
          </cell>
          <cell r="I379">
            <v>0</v>
          </cell>
          <cell r="J379">
            <v>196.60159999999999</v>
          </cell>
          <cell r="K379">
            <v>0</v>
          </cell>
          <cell r="L379">
            <v>21.860761217948699</v>
          </cell>
          <cell r="M379">
            <v>0</v>
          </cell>
          <cell r="O379">
            <v>2.27</v>
          </cell>
          <cell r="P379">
            <v>0</v>
          </cell>
          <cell r="R379">
            <v>0</v>
          </cell>
          <cell r="S379">
            <v>0</v>
          </cell>
          <cell r="U379">
            <v>0</v>
          </cell>
          <cell r="V379">
            <v>0</v>
          </cell>
          <cell r="X379" t="str">
            <v>-</v>
          </cell>
        </row>
        <row r="380">
          <cell r="C380" t="str">
            <v>HOSPITAL MIGUEL ARRAES - CG. Nº 023/2022</v>
          </cell>
          <cell r="E380" t="str">
            <v>ELISANDRA ZACARIAS NUNES</v>
          </cell>
          <cell r="F380" t="str">
            <v>3 - Administrativo</v>
          </cell>
          <cell r="G380" t="str">
            <v>1421-05</v>
          </cell>
          <cell r="H380" t="str">
            <v>10/2025</v>
          </cell>
          <cell r="I380">
            <v>0</v>
          </cell>
          <cell r="J380">
            <v>244.1936</v>
          </cell>
          <cell r="K380">
            <v>0</v>
          </cell>
          <cell r="L380">
            <v>21.860761217948699</v>
          </cell>
          <cell r="M380">
            <v>44</v>
          </cell>
          <cell r="O380">
            <v>2.27</v>
          </cell>
          <cell r="P380">
            <v>0</v>
          </cell>
          <cell r="R380">
            <v>202.99815902761273</v>
          </cell>
          <cell r="S380">
            <v>159.26</v>
          </cell>
          <cell r="U380">
            <v>0</v>
          </cell>
          <cell r="V380">
            <v>0</v>
          </cell>
          <cell r="X380" t="str">
            <v>-</v>
          </cell>
        </row>
        <row r="381">
          <cell r="C381" t="str">
            <v>HOSPITAL MIGUEL ARRAES - CG. Nº 023/2022</v>
          </cell>
          <cell r="E381" t="str">
            <v>ELISANGELA CARLA OSCAR DE FARIAS</v>
          </cell>
          <cell r="F381" t="str">
            <v>2 - Outros Profissionais da Saúde</v>
          </cell>
          <cell r="G381" t="str">
            <v>3222-05</v>
          </cell>
          <cell r="H381" t="str">
            <v>10/2025</v>
          </cell>
          <cell r="I381">
            <v>0</v>
          </cell>
          <cell r="J381">
            <v>304.23360000000002</v>
          </cell>
          <cell r="K381">
            <v>0</v>
          </cell>
          <cell r="L381">
            <v>21.860761217948699</v>
          </cell>
          <cell r="M381">
            <v>0</v>
          </cell>
          <cell r="O381">
            <v>2.27</v>
          </cell>
          <cell r="P381">
            <v>0</v>
          </cell>
          <cell r="R381">
            <v>0</v>
          </cell>
          <cell r="S381">
            <v>0</v>
          </cell>
          <cell r="U381">
            <v>0</v>
          </cell>
          <cell r="V381">
            <v>0</v>
          </cell>
          <cell r="X381" t="str">
            <v>-</v>
          </cell>
        </row>
        <row r="382">
          <cell r="C382" t="str">
            <v>HOSPITAL MIGUEL ARRAES - CG. Nº 023/2022</v>
          </cell>
          <cell r="E382" t="str">
            <v>ELISANGELA DE CARVALHO</v>
          </cell>
          <cell r="F382" t="str">
            <v>2 - Outros Profissionais da Saúde</v>
          </cell>
          <cell r="G382" t="str">
            <v>3222-05</v>
          </cell>
          <cell r="H382" t="str">
            <v>10/2025</v>
          </cell>
          <cell r="I382">
            <v>0</v>
          </cell>
          <cell r="J382">
            <v>325.40960000000001</v>
          </cell>
          <cell r="K382">
            <v>0</v>
          </cell>
          <cell r="L382">
            <v>21.860761217948699</v>
          </cell>
          <cell r="M382">
            <v>30.36</v>
          </cell>
          <cell r="O382">
            <v>2.27</v>
          </cell>
          <cell r="P382">
            <v>0</v>
          </cell>
          <cell r="R382">
            <v>132.47632057008286</v>
          </cell>
          <cell r="S382">
            <v>85.16</v>
          </cell>
          <cell r="U382">
            <v>0</v>
          </cell>
          <cell r="V382">
            <v>0</v>
          </cell>
          <cell r="X382" t="str">
            <v>-</v>
          </cell>
        </row>
        <row r="383">
          <cell r="C383" t="str">
            <v>HOSPITAL MIGUEL ARRAES - CG. Nº 023/2022</v>
          </cell>
          <cell r="E383" t="str">
            <v>ELISANGELA FREITAS DA SILVA</v>
          </cell>
          <cell r="F383" t="str">
            <v>3 - Administrativo</v>
          </cell>
          <cell r="G383" t="str">
            <v>5135-05</v>
          </cell>
          <cell r="H383" t="str">
            <v>10/2025</v>
          </cell>
          <cell r="I383">
            <v>0</v>
          </cell>
          <cell r="J383">
            <v>176.41919999999999</v>
          </cell>
          <cell r="K383">
            <v>0</v>
          </cell>
          <cell r="L383">
            <v>21.860761217948699</v>
          </cell>
          <cell r="M383">
            <v>30.36</v>
          </cell>
          <cell r="O383">
            <v>2.27</v>
          </cell>
          <cell r="P383">
            <v>0</v>
          </cell>
          <cell r="R383">
            <v>132.47632057008286</v>
          </cell>
          <cell r="S383">
            <v>91.08</v>
          </cell>
          <cell r="U383">
            <v>0</v>
          </cell>
          <cell r="V383">
            <v>0</v>
          </cell>
          <cell r="X383" t="str">
            <v>-</v>
          </cell>
        </row>
        <row r="384">
          <cell r="C384" t="str">
            <v>HOSPITAL MIGUEL ARRAES - CG. Nº 023/2022</v>
          </cell>
          <cell r="E384" t="str">
            <v>ELISANGELA MARIA SANTOS DO NASCIMENTO</v>
          </cell>
          <cell r="F384" t="str">
            <v>3 - Administrativo</v>
          </cell>
          <cell r="G384" t="str">
            <v>5143-20</v>
          </cell>
          <cell r="H384" t="str">
            <v>10/2025</v>
          </cell>
          <cell r="I384">
            <v>0</v>
          </cell>
          <cell r="J384">
            <v>191.16720000000001</v>
          </cell>
          <cell r="K384">
            <v>0</v>
          </cell>
          <cell r="L384">
            <v>21.860761217948699</v>
          </cell>
          <cell r="M384">
            <v>30.36</v>
          </cell>
          <cell r="O384">
            <v>2.27</v>
          </cell>
          <cell r="P384">
            <v>0</v>
          </cell>
          <cell r="R384">
            <v>0</v>
          </cell>
          <cell r="S384">
            <v>0</v>
          </cell>
          <cell r="U384">
            <v>0</v>
          </cell>
          <cell r="V384">
            <v>0</v>
          </cell>
          <cell r="X384" t="str">
            <v>-</v>
          </cell>
        </row>
        <row r="385">
          <cell r="C385" t="str">
            <v>HOSPITAL MIGUEL ARRAES - CG. Nº 023/2022</v>
          </cell>
          <cell r="E385" t="str">
            <v>ELISANGELA SOARES DA SILVA</v>
          </cell>
          <cell r="F385" t="str">
            <v>3 - Administrativo</v>
          </cell>
          <cell r="G385" t="str">
            <v>5143-20</v>
          </cell>
          <cell r="H385" t="str">
            <v>10/2025</v>
          </cell>
          <cell r="I385">
            <v>0</v>
          </cell>
          <cell r="J385">
            <v>169.77119999999999</v>
          </cell>
          <cell r="K385">
            <v>0</v>
          </cell>
          <cell r="L385">
            <v>21.860761217948699</v>
          </cell>
          <cell r="M385">
            <v>30.36</v>
          </cell>
          <cell r="O385">
            <v>2.27</v>
          </cell>
          <cell r="P385">
            <v>0</v>
          </cell>
          <cell r="R385">
            <v>132.47632057008286</v>
          </cell>
          <cell r="S385">
            <v>91.08</v>
          </cell>
          <cell r="U385">
            <v>0</v>
          </cell>
          <cell r="V385">
            <v>0</v>
          </cell>
          <cell r="X385" t="str">
            <v>-</v>
          </cell>
        </row>
        <row r="386">
          <cell r="C386" t="str">
            <v>HOSPITAL MIGUEL ARRAES - CG. Nº 023/2022</v>
          </cell>
          <cell r="E386" t="str">
            <v>ELIZA GABRIELLE SILVA DE ARAUJO</v>
          </cell>
          <cell r="F386" t="str">
            <v>2 - Outros Profissionais da Saúde</v>
          </cell>
          <cell r="G386" t="str">
            <v>3222-05</v>
          </cell>
          <cell r="H386" t="str">
            <v>10/2025</v>
          </cell>
          <cell r="I386">
            <v>0</v>
          </cell>
          <cell r="J386">
            <v>311.65519999999998</v>
          </cell>
          <cell r="K386">
            <v>0</v>
          </cell>
          <cell r="L386">
            <v>21.860761217948699</v>
          </cell>
          <cell r="M386">
            <v>30.36</v>
          </cell>
          <cell r="O386">
            <v>2.27</v>
          </cell>
          <cell r="P386">
            <v>0</v>
          </cell>
          <cell r="R386">
            <v>0</v>
          </cell>
          <cell r="S386">
            <v>0</v>
          </cell>
          <cell r="U386">
            <v>75.62</v>
          </cell>
          <cell r="V386">
            <v>0</v>
          </cell>
          <cell r="X386" t="str">
            <v>Auxílio creche</v>
          </cell>
        </row>
        <row r="387">
          <cell r="C387" t="str">
            <v>HOSPITAL MIGUEL ARRAES - CG. Nº 023/2022</v>
          </cell>
          <cell r="E387" t="str">
            <v>ELIZABHETE CRISTINA DOS SANTOS</v>
          </cell>
          <cell r="F387" t="str">
            <v>3 - Administrativo</v>
          </cell>
          <cell r="G387" t="str">
            <v>5143-20</v>
          </cell>
          <cell r="H387" t="str">
            <v>10/2025</v>
          </cell>
          <cell r="I387">
            <v>0</v>
          </cell>
          <cell r="J387">
            <v>190.8912</v>
          </cell>
          <cell r="K387">
            <v>0</v>
          </cell>
          <cell r="L387">
            <v>21.860761217948699</v>
          </cell>
          <cell r="M387">
            <v>30.36</v>
          </cell>
          <cell r="O387">
            <v>2.27</v>
          </cell>
          <cell r="P387">
            <v>0</v>
          </cell>
          <cell r="R387">
            <v>141.29155037727409</v>
          </cell>
          <cell r="S387">
            <v>91.08</v>
          </cell>
          <cell r="U387">
            <v>0</v>
          </cell>
          <cell r="V387">
            <v>0</v>
          </cell>
          <cell r="X387" t="str">
            <v>-</v>
          </cell>
        </row>
        <row r="388">
          <cell r="C388" t="str">
            <v>HOSPITAL MIGUEL ARRAES - CG. Nº 023/2022</v>
          </cell>
          <cell r="E388" t="str">
            <v>ELIZANGELA DE ANDRADE GOMES BEZERRA</v>
          </cell>
          <cell r="F388" t="str">
            <v>2 - Outros Profissionais da Saúde</v>
          </cell>
          <cell r="G388" t="str">
            <v>3222-05</v>
          </cell>
          <cell r="H388" t="str">
            <v>10/2025</v>
          </cell>
          <cell r="I388">
            <v>0</v>
          </cell>
          <cell r="J388">
            <v>289.57119999999998</v>
          </cell>
          <cell r="K388">
            <v>0</v>
          </cell>
          <cell r="L388">
            <v>21.860761217948699</v>
          </cell>
          <cell r="M388">
            <v>30.36</v>
          </cell>
          <cell r="O388">
            <v>2.27</v>
          </cell>
          <cell r="P388">
            <v>0</v>
          </cell>
          <cell r="R388">
            <v>141.29155037727409</v>
          </cell>
          <cell r="S388">
            <v>74.08</v>
          </cell>
          <cell r="U388">
            <v>0</v>
          </cell>
          <cell r="V388">
            <v>0</v>
          </cell>
          <cell r="X388" t="str">
            <v>-</v>
          </cell>
        </row>
        <row r="389">
          <cell r="C389" t="str">
            <v>HOSPITAL MIGUEL ARRAES - CG. Nº 023/2022</v>
          </cell>
          <cell r="E389" t="str">
            <v>ELIZANGELA FRANCISCA DE ARAUJO</v>
          </cell>
          <cell r="F389" t="str">
            <v>2 - Outros Profissionais da Saúde</v>
          </cell>
          <cell r="G389" t="str">
            <v>5211-30</v>
          </cell>
          <cell r="H389" t="str">
            <v>10/2025</v>
          </cell>
          <cell r="I389">
            <v>0</v>
          </cell>
          <cell r="J389">
            <v>176.61279999999999</v>
          </cell>
          <cell r="K389">
            <v>0</v>
          </cell>
          <cell r="L389">
            <v>21.860761217948699</v>
          </cell>
          <cell r="M389">
            <v>0</v>
          </cell>
          <cell r="O389">
            <v>2.27</v>
          </cell>
          <cell r="P389">
            <v>0</v>
          </cell>
          <cell r="R389">
            <v>0</v>
          </cell>
          <cell r="S389">
            <v>0</v>
          </cell>
          <cell r="U389">
            <v>0</v>
          </cell>
          <cell r="V389">
            <v>0</v>
          </cell>
          <cell r="X389" t="str">
            <v>-</v>
          </cell>
        </row>
        <row r="390">
          <cell r="C390" t="str">
            <v>HOSPITAL MIGUEL ARRAES - CG. Nº 023/2022</v>
          </cell>
          <cell r="E390" t="str">
            <v>ELIZANGELA MARIA DE LIMA DA SILVA</v>
          </cell>
          <cell r="F390" t="str">
            <v>2 - Outros Profissionais da Saúde</v>
          </cell>
          <cell r="G390" t="str">
            <v>3242-05</v>
          </cell>
          <cell r="H390" t="str">
            <v>10/2025</v>
          </cell>
          <cell r="I390">
            <v>0</v>
          </cell>
          <cell r="J390">
            <v>158.31280000000001</v>
          </cell>
          <cell r="K390">
            <v>0</v>
          </cell>
          <cell r="L390">
            <v>21.860761217948699</v>
          </cell>
          <cell r="M390">
            <v>33.549999999999997</v>
          </cell>
          <cell r="O390">
            <v>2.27</v>
          </cell>
          <cell r="P390">
            <v>0</v>
          </cell>
          <cell r="R390">
            <v>132.47632057008286</v>
          </cell>
          <cell r="S390">
            <v>100.66</v>
          </cell>
          <cell r="U390">
            <v>73.55</v>
          </cell>
          <cell r="V390">
            <v>0</v>
          </cell>
          <cell r="X390" t="str">
            <v>Auxílio creche</v>
          </cell>
        </row>
        <row r="391">
          <cell r="C391" t="str">
            <v>HOSPITAL MIGUEL ARRAES - CG. Nº 023/2022</v>
          </cell>
          <cell r="E391" t="str">
            <v>ELIZEU MARIANO DE ARAUJO</v>
          </cell>
          <cell r="F391" t="str">
            <v>3 - Administrativo</v>
          </cell>
          <cell r="G391" t="str">
            <v>5174-10</v>
          </cell>
          <cell r="H391" t="str">
            <v>10/2025</v>
          </cell>
          <cell r="I391">
            <v>0</v>
          </cell>
          <cell r="J391">
            <v>140.22640000000001</v>
          </cell>
          <cell r="K391">
            <v>0</v>
          </cell>
          <cell r="L391">
            <v>21.860761217948699</v>
          </cell>
          <cell r="M391">
            <v>30.36</v>
          </cell>
          <cell r="O391">
            <v>2.27</v>
          </cell>
          <cell r="P391">
            <v>0</v>
          </cell>
          <cell r="R391">
            <v>0</v>
          </cell>
          <cell r="S391">
            <v>0</v>
          </cell>
          <cell r="U391">
            <v>0</v>
          </cell>
          <cell r="V391">
            <v>0</v>
          </cell>
          <cell r="X391" t="str">
            <v>-</v>
          </cell>
        </row>
        <row r="392">
          <cell r="C392" t="str">
            <v>HOSPITAL MIGUEL ARRAES - CG. Nº 023/2022</v>
          </cell>
          <cell r="E392" t="str">
            <v>ELKER ELAYNE ALVES PEREIRA</v>
          </cell>
          <cell r="F392" t="str">
            <v>2 - Outros Profissionais da Saúde</v>
          </cell>
          <cell r="G392" t="str">
            <v>2235-05</v>
          </cell>
          <cell r="H392" t="str">
            <v>10/2025</v>
          </cell>
          <cell r="I392">
            <v>0</v>
          </cell>
          <cell r="J392">
            <v>415.78320000000002</v>
          </cell>
          <cell r="K392">
            <v>0</v>
          </cell>
          <cell r="L392">
            <v>21.860761217948699</v>
          </cell>
          <cell r="M392">
            <v>3.05</v>
          </cell>
          <cell r="O392">
            <v>4.7699999999999996</v>
          </cell>
          <cell r="P392">
            <v>0</v>
          </cell>
          <cell r="R392">
            <v>141.29155037727409</v>
          </cell>
          <cell r="S392">
            <v>0</v>
          </cell>
          <cell r="U392">
            <v>0</v>
          </cell>
          <cell r="V392">
            <v>0</v>
          </cell>
          <cell r="X392" t="str">
            <v>-</v>
          </cell>
        </row>
        <row r="393">
          <cell r="C393" t="str">
            <v>HOSPITAL MIGUEL ARRAES - CG. Nº 023/2022</v>
          </cell>
          <cell r="E393" t="str">
            <v>ELMA MARIA DA SILVA TENORIO</v>
          </cell>
          <cell r="F393" t="str">
            <v>2 - Outros Profissionais da Saúde</v>
          </cell>
          <cell r="G393" t="str">
            <v>2235-05</v>
          </cell>
          <cell r="H393" t="str">
            <v>10/2025</v>
          </cell>
          <cell r="I393">
            <v>0</v>
          </cell>
          <cell r="J393">
            <v>438.20319999999998</v>
          </cell>
          <cell r="K393">
            <v>0</v>
          </cell>
          <cell r="L393">
            <v>21.860761217948699</v>
          </cell>
          <cell r="M393">
            <v>2.79</v>
          </cell>
          <cell r="O393">
            <v>4.7699999999999996</v>
          </cell>
          <cell r="P393">
            <v>0</v>
          </cell>
          <cell r="R393">
            <v>0</v>
          </cell>
          <cell r="S393">
            <v>0</v>
          </cell>
          <cell r="U393">
            <v>0</v>
          </cell>
          <cell r="V393">
            <v>0</v>
          </cell>
          <cell r="X393" t="str">
            <v>-</v>
          </cell>
        </row>
        <row r="394">
          <cell r="C394" t="str">
            <v>HOSPITAL MIGUEL ARRAES - CG. Nº 023/2022</v>
          </cell>
          <cell r="E394" t="str">
            <v>ELOISA MARIA ALVES</v>
          </cell>
          <cell r="F394" t="str">
            <v>2 - Outros Profissionais da Saúde</v>
          </cell>
          <cell r="G394" t="str">
            <v>3222-05</v>
          </cell>
          <cell r="H394" t="str">
            <v>10/2025</v>
          </cell>
          <cell r="I394">
            <v>0</v>
          </cell>
          <cell r="J394">
            <v>334.55919999999998</v>
          </cell>
          <cell r="K394">
            <v>0</v>
          </cell>
          <cell r="L394">
            <v>21.860761217948699</v>
          </cell>
          <cell r="M394">
            <v>30.36</v>
          </cell>
          <cell r="O394">
            <v>2.27</v>
          </cell>
          <cell r="P394">
            <v>0</v>
          </cell>
          <cell r="R394">
            <v>0</v>
          </cell>
          <cell r="S394">
            <v>0</v>
          </cell>
          <cell r="U394">
            <v>0</v>
          </cell>
          <cell r="V394">
            <v>0</v>
          </cell>
          <cell r="X394" t="str">
            <v>-</v>
          </cell>
        </row>
        <row r="395">
          <cell r="C395" t="str">
            <v>HOSPITAL MIGUEL ARRAES - CG. Nº 023/2022</v>
          </cell>
          <cell r="E395" t="str">
            <v>EMANUELA LEINA PEREIRA DA SILVA</v>
          </cell>
          <cell r="F395" t="str">
            <v>2 - Outros Profissionais da Saúde</v>
          </cell>
          <cell r="G395" t="str">
            <v>2235-05</v>
          </cell>
          <cell r="H395" t="str">
            <v>10/2025</v>
          </cell>
          <cell r="I395">
            <v>0</v>
          </cell>
          <cell r="J395">
            <v>568.90560000000005</v>
          </cell>
          <cell r="K395">
            <v>0</v>
          </cell>
          <cell r="L395">
            <v>21.860761217948699</v>
          </cell>
          <cell r="M395">
            <v>3.59</v>
          </cell>
          <cell r="O395">
            <v>4.7699999999999996</v>
          </cell>
          <cell r="P395">
            <v>0</v>
          </cell>
          <cell r="R395">
            <v>0</v>
          </cell>
          <cell r="S395">
            <v>0</v>
          </cell>
          <cell r="U395">
            <v>0</v>
          </cell>
          <cell r="V395">
            <v>0</v>
          </cell>
          <cell r="X395" t="str">
            <v>-</v>
          </cell>
        </row>
        <row r="396">
          <cell r="C396" t="str">
            <v>HOSPITAL MIGUEL ARRAES - CG. Nº 023/2022</v>
          </cell>
          <cell r="E396" t="str">
            <v>EMANUELE DA SILVA LIMA</v>
          </cell>
          <cell r="F396" t="str">
            <v>2 - Outros Profissionais da Saúde</v>
          </cell>
          <cell r="G396" t="str">
            <v>3222-05</v>
          </cell>
          <cell r="H396" t="str">
            <v>10/2025</v>
          </cell>
          <cell r="I396">
            <v>0</v>
          </cell>
          <cell r="J396">
            <v>302.85599999999999</v>
          </cell>
          <cell r="K396">
            <v>0</v>
          </cell>
          <cell r="L396">
            <v>21.860761217948699</v>
          </cell>
          <cell r="M396">
            <v>30.36</v>
          </cell>
          <cell r="O396">
            <v>2.27</v>
          </cell>
          <cell r="P396">
            <v>0</v>
          </cell>
          <cell r="R396">
            <v>0</v>
          </cell>
          <cell r="S396">
            <v>0</v>
          </cell>
          <cell r="U396">
            <v>67.52</v>
          </cell>
          <cell r="V396">
            <v>0</v>
          </cell>
          <cell r="X396" t="str">
            <v>Auxílio creche</v>
          </cell>
        </row>
        <row r="397">
          <cell r="C397" t="str">
            <v>HOSPITAL MIGUEL ARRAES - CG. Nº 023/2022</v>
          </cell>
          <cell r="E397" t="str">
            <v>EMERSON DOS SANTOS SOUZA</v>
          </cell>
          <cell r="F397" t="str">
            <v>2 - Outros Profissionais da Saúde</v>
          </cell>
          <cell r="G397" t="str">
            <v>5211-30</v>
          </cell>
          <cell r="H397" t="str">
            <v>10/2025</v>
          </cell>
          <cell r="I397">
            <v>0</v>
          </cell>
          <cell r="J397">
            <v>164.3168</v>
          </cell>
          <cell r="K397">
            <v>0</v>
          </cell>
          <cell r="L397">
            <v>21.860761217948699</v>
          </cell>
          <cell r="M397">
            <v>33.47</v>
          </cell>
          <cell r="O397">
            <v>2.27</v>
          </cell>
          <cell r="P397">
            <v>0</v>
          </cell>
          <cell r="R397">
            <v>0</v>
          </cell>
          <cell r="S397">
            <v>0</v>
          </cell>
          <cell r="U397">
            <v>0</v>
          </cell>
          <cell r="V397">
            <v>0</v>
          </cell>
          <cell r="X397" t="str">
            <v>-</v>
          </cell>
        </row>
        <row r="398">
          <cell r="C398" t="str">
            <v>HOSPITAL MIGUEL ARRAES - CG. Nº 023/2022</v>
          </cell>
          <cell r="E398" t="str">
            <v>EMIDIO BEZERRA DE ALMEIDA JUNIOR</v>
          </cell>
          <cell r="F398" t="str">
            <v>3 - Administrativo</v>
          </cell>
          <cell r="G398" t="str">
            <v>5143-20</v>
          </cell>
          <cell r="H398" t="str">
            <v>10/2025</v>
          </cell>
          <cell r="I398">
            <v>0</v>
          </cell>
          <cell r="J398">
            <v>188.7696</v>
          </cell>
          <cell r="K398">
            <v>0</v>
          </cell>
          <cell r="L398">
            <v>21.860761217948699</v>
          </cell>
          <cell r="M398">
            <v>30.36</v>
          </cell>
          <cell r="O398">
            <v>2.27</v>
          </cell>
          <cell r="P398">
            <v>0</v>
          </cell>
          <cell r="R398">
            <v>141.29155037727409</v>
          </cell>
          <cell r="S398">
            <v>91.08</v>
          </cell>
          <cell r="U398">
            <v>0</v>
          </cell>
          <cell r="V398">
            <v>0</v>
          </cell>
          <cell r="X398" t="str">
            <v>-</v>
          </cell>
        </row>
        <row r="399">
          <cell r="C399" t="str">
            <v>HOSPITAL MIGUEL ARRAES - CG. Nº 023/2022</v>
          </cell>
          <cell r="E399" t="str">
            <v>EMILIA FERNANDA LIMA DOS SANTOS</v>
          </cell>
          <cell r="F399" t="str">
            <v>2 - Outros Profissionais da Saúde</v>
          </cell>
          <cell r="G399" t="str">
            <v>3222-05</v>
          </cell>
          <cell r="H399" t="str">
            <v>10/2025</v>
          </cell>
          <cell r="I399">
            <v>0</v>
          </cell>
          <cell r="J399">
            <v>303.05680000000001</v>
          </cell>
          <cell r="K399">
            <v>0</v>
          </cell>
          <cell r="L399">
            <v>21.860761217948699</v>
          </cell>
          <cell r="M399">
            <v>30.36</v>
          </cell>
          <cell r="O399">
            <v>2.27</v>
          </cell>
          <cell r="P399">
            <v>0</v>
          </cell>
          <cell r="R399">
            <v>141.29155037727409</v>
          </cell>
          <cell r="S399">
            <v>84.7</v>
          </cell>
          <cell r="U399">
            <v>0</v>
          </cell>
          <cell r="V399">
            <v>0</v>
          </cell>
          <cell r="X399" t="str">
            <v>-</v>
          </cell>
        </row>
        <row r="400">
          <cell r="C400" t="str">
            <v>HOSPITAL MIGUEL ARRAES - CG. Nº 023/2022</v>
          </cell>
          <cell r="E400" t="str">
            <v>EMILLY VELOSO REZENDE</v>
          </cell>
          <cell r="F400" t="str">
            <v>2 - Outros Profissionais da Saúde</v>
          </cell>
          <cell r="G400" t="str">
            <v>2235-05</v>
          </cell>
          <cell r="H400" t="str">
            <v>10/2025</v>
          </cell>
          <cell r="I400">
            <v>0</v>
          </cell>
          <cell r="J400">
            <v>462.45359999999999</v>
          </cell>
          <cell r="K400">
            <v>0</v>
          </cell>
          <cell r="L400">
            <v>21.860761217948699</v>
          </cell>
          <cell r="M400">
            <v>0</v>
          </cell>
          <cell r="O400">
            <v>4.7699999999999996</v>
          </cell>
          <cell r="P400">
            <v>0</v>
          </cell>
          <cell r="R400">
            <v>0</v>
          </cell>
          <cell r="S400">
            <v>0</v>
          </cell>
          <cell r="U400">
            <v>0</v>
          </cell>
          <cell r="V400">
            <v>0</v>
          </cell>
          <cell r="X400" t="str">
            <v>-</v>
          </cell>
        </row>
        <row r="401">
          <cell r="C401" t="str">
            <v>HOSPITAL MIGUEL ARRAES - CG. Nº 023/2022</v>
          </cell>
          <cell r="E401" t="str">
            <v>ENIA ROSEMBERG DA SILVA MACHADO</v>
          </cell>
          <cell r="F401" t="str">
            <v>2 - Outros Profissionais da Saúde</v>
          </cell>
          <cell r="G401" t="str">
            <v>3222-05</v>
          </cell>
          <cell r="H401" t="str">
            <v>10/2025</v>
          </cell>
          <cell r="I401">
            <v>0</v>
          </cell>
          <cell r="J401">
            <v>316.012</v>
          </cell>
          <cell r="K401">
            <v>0</v>
          </cell>
          <cell r="L401">
            <v>21.860761217948699</v>
          </cell>
          <cell r="M401">
            <v>0</v>
          </cell>
          <cell r="O401">
            <v>2.27</v>
          </cell>
          <cell r="P401">
            <v>0</v>
          </cell>
          <cell r="R401">
            <v>141.29155037727409</v>
          </cell>
          <cell r="S401">
            <v>82.58</v>
          </cell>
          <cell r="U401">
            <v>0</v>
          </cell>
          <cell r="V401">
            <v>0</v>
          </cell>
          <cell r="X401" t="str">
            <v>-</v>
          </cell>
        </row>
        <row r="402">
          <cell r="C402" t="str">
            <v>HOSPITAL MIGUEL ARRAES - CG. Nº 023/2022</v>
          </cell>
          <cell r="E402" t="str">
            <v>ENIUDE LIMA DE SOUZA</v>
          </cell>
          <cell r="F402" t="str">
            <v>3 - Administrativo</v>
          </cell>
          <cell r="G402" t="str">
            <v>4110-10</v>
          </cell>
          <cell r="H402" t="str">
            <v>10/2025</v>
          </cell>
          <cell r="I402">
            <v>0</v>
          </cell>
          <cell r="J402">
            <v>133.584</v>
          </cell>
          <cell r="K402">
            <v>0</v>
          </cell>
          <cell r="L402">
            <v>21.860761217948699</v>
          </cell>
          <cell r="M402">
            <v>0</v>
          </cell>
          <cell r="O402">
            <v>2.27</v>
          </cell>
          <cell r="P402">
            <v>0</v>
          </cell>
          <cell r="R402">
            <v>202.99815902761273</v>
          </cell>
          <cell r="S402">
            <v>91.08</v>
          </cell>
          <cell r="U402">
            <v>0</v>
          </cell>
          <cell r="V402">
            <v>0</v>
          </cell>
          <cell r="X402" t="str">
            <v>-</v>
          </cell>
        </row>
        <row r="403">
          <cell r="C403" t="str">
            <v>HOSPITAL MIGUEL ARRAES - CG. Nº 023/2022</v>
          </cell>
          <cell r="E403" t="str">
            <v>ERICA FELIX DA SILVA</v>
          </cell>
          <cell r="F403" t="str">
            <v>3 - Administrativo</v>
          </cell>
          <cell r="G403" t="str">
            <v>5163-45</v>
          </cell>
          <cell r="H403" t="str">
            <v>10/2025</v>
          </cell>
          <cell r="I403">
            <v>0</v>
          </cell>
          <cell r="J403">
            <v>157.87200000000001</v>
          </cell>
          <cell r="K403">
            <v>0</v>
          </cell>
          <cell r="L403">
            <v>21.860761217948699</v>
          </cell>
          <cell r="M403">
            <v>0</v>
          </cell>
          <cell r="O403">
            <v>2.27</v>
          </cell>
          <cell r="P403">
            <v>0</v>
          </cell>
          <cell r="R403">
            <v>0</v>
          </cell>
          <cell r="S403">
            <v>0</v>
          </cell>
          <cell r="U403">
            <v>0</v>
          </cell>
          <cell r="V403">
            <v>0</v>
          </cell>
          <cell r="X403" t="str">
            <v>-</v>
          </cell>
        </row>
        <row r="404">
          <cell r="C404" t="str">
            <v>HOSPITAL MIGUEL ARRAES - CG. Nº 023/2022</v>
          </cell>
          <cell r="E404" t="str">
            <v>ERICA PATRICIA LOPES DOS SANTOS</v>
          </cell>
          <cell r="F404" t="str">
            <v>2 - Outros Profissionais da Saúde</v>
          </cell>
          <cell r="G404" t="str">
            <v>3222-05</v>
          </cell>
          <cell r="H404" t="str">
            <v>10/2025</v>
          </cell>
          <cell r="I404">
            <v>0</v>
          </cell>
          <cell r="J404">
            <v>304.96319999999997</v>
          </cell>
          <cell r="K404">
            <v>0</v>
          </cell>
          <cell r="L404">
            <v>21.860761217948699</v>
          </cell>
          <cell r="M404">
            <v>0</v>
          </cell>
          <cell r="O404">
            <v>2.27</v>
          </cell>
          <cell r="P404">
            <v>0</v>
          </cell>
          <cell r="R404">
            <v>132.47632057008286</v>
          </cell>
          <cell r="S404">
            <v>91.08</v>
          </cell>
          <cell r="U404">
            <v>0</v>
          </cell>
          <cell r="V404">
            <v>0</v>
          </cell>
          <cell r="X404" t="str">
            <v>-</v>
          </cell>
        </row>
        <row r="405">
          <cell r="C405" t="str">
            <v>HOSPITAL MIGUEL ARRAES - CG. Nº 023/2022</v>
          </cell>
          <cell r="E405" t="str">
            <v>ERIKA DA SILVA CUNHA RODRIGUES</v>
          </cell>
          <cell r="F405" t="str">
            <v>2 - Outros Profissionais da Saúde</v>
          </cell>
          <cell r="G405" t="str">
            <v>2235-05</v>
          </cell>
          <cell r="H405" t="str">
            <v>10/2025</v>
          </cell>
          <cell r="I405">
            <v>0</v>
          </cell>
          <cell r="J405">
            <v>213.54640000000001</v>
          </cell>
          <cell r="K405">
            <v>0</v>
          </cell>
          <cell r="L405">
            <v>21.860761217948699</v>
          </cell>
          <cell r="M405">
            <v>0</v>
          </cell>
          <cell r="O405">
            <v>4.7699999999999996</v>
          </cell>
          <cell r="P405">
            <v>0</v>
          </cell>
          <cell r="R405">
            <v>0</v>
          </cell>
          <cell r="S405">
            <v>0</v>
          </cell>
          <cell r="U405">
            <v>0</v>
          </cell>
          <cell r="V405">
            <v>0</v>
          </cell>
          <cell r="X405" t="str">
            <v>-</v>
          </cell>
        </row>
        <row r="406">
          <cell r="C406" t="str">
            <v>HOSPITAL MIGUEL ARRAES - CG. Nº 023/2022</v>
          </cell>
          <cell r="E406" t="str">
            <v>ERIKA DANIELLE GAMEIRO DA FONSECA</v>
          </cell>
          <cell r="F406" t="str">
            <v>2 - Outros Profissionais da Saúde</v>
          </cell>
          <cell r="G406" t="str">
            <v>2234-45</v>
          </cell>
          <cell r="H406" t="str">
            <v>10/2025</v>
          </cell>
          <cell r="I406">
            <v>0</v>
          </cell>
          <cell r="J406">
            <v>857.40319999999997</v>
          </cell>
          <cell r="K406">
            <v>0</v>
          </cell>
          <cell r="L406">
            <v>21.860761217948699</v>
          </cell>
          <cell r="M406">
            <v>0</v>
          </cell>
          <cell r="O406">
            <v>2.27</v>
          </cell>
          <cell r="P406">
            <v>0</v>
          </cell>
          <cell r="R406">
            <v>0</v>
          </cell>
          <cell r="S406">
            <v>0</v>
          </cell>
          <cell r="U406">
            <v>0</v>
          </cell>
          <cell r="V406">
            <v>0</v>
          </cell>
          <cell r="X406" t="str">
            <v>-</v>
          </cell>
        </row>
        <row r="407">
          <cell r="C407" t="str">
            <v>HOSPITAL MIGUEL ARRAES - CG. Nº 023/2022</v>
          </cell>
          <cell r="E407" t="str">
            <v>ERIKA FERREIRA DE LIMA</v>
          </cell>
          <cell r="F407" t="str">
            <v>2 - Outros Profissionais da Saúde</v>
          </cell>
          <cell r="G407" t="str">
            <v>3242-05</v>
          </cell>
          <cell r="H407" t="str">
            <v>10/2025</v>
          </cell>
          <cell r="I407">
            <v>0</v>
          </cell>
          <cell r="J407">
            <v>171.67920000000001</v>
          </cell>
          <cell r="K407">
            <v>0</v>
          </cell>
          <cell r="L407">
            <v>21.860761217948699</v>
          </cell>
          <cell r="M407">
            <v>0</v>
          </cell>
          <cell r="O407">
            <v>2.27</v>
          </cell>
          <cell r="P407">
            <v>0</v>
          </cell>
          <cell r="R407">
            <v>0</v>
          </cell>
          <cell r="S407">
            <v>98.25</v>
          </cell>
          <cell r="U407">
            <v>0</v>
          </cell>
          <cell r="V407">
            <v>0</v>
          </cell>
          <cell r="X407" t="str">
            <v>-</v>
          </cell>
        </row>
        <row r="408">
          <cell r="C408" t="str">
            <v>HOSPITAL MIGUEL ARRAES - CG. Nº 023/2022</v>
          </cell>
          <cell r="E408" t="str">
            <v>ERIKA KARINA SOUZA LIRA</v>
          </cell>
          <cell r="F408" t="str">
            <v>2 - Outros Profissionais da Saúde</v>
          </cell>
          <cell r="G408" t="str">
            <v>3222-05</v>
          </cell>
          <cell r="H408" t="str">
            <v>10/2025</v>
          </cell>
          <cell r="I408">
            <v>0</v>
          </cell>
          <cell r="J408">
            <v>376.4248</v>
          </cell>
          <cell r="K408">
            <v>0</v>
          </cell>
          <cell r="L408">
            <v>21.860761217948699</v>
          </cell>
          <cell r="M408">
            <v>0</v>
          </cell>
          <cell r="O408">
            <v>2.27</v>
          </cell>
          <cell r="P408">
            <v>0</v>
          </cell>
          <cell r="R408">
            <v>141.29155037727409</v>
          </cell>
          <cell r="S408">
            <v>91.08</v>
          </cell>
          <cell r="U408">
            <v>0</v>
          </cell>
          <cell r="V408">
            <v>0</v>
          </cell>
          <cell r="X408" t="str">
            <v>-</v>
          </cell>
        </row>
        <row r="409">
          <cell r="C409" t="str">
            <v>HOSPITAL MIGUEL ARRAES - CG. Nº 023/2022</v>
          </cell>
          <cell r="E409" t="str">
            <v>ERINEIDE COSMO DE OLIVEIRA</v>
          </cell>
          <cell r="F409" t="str">
            <v>2 - Outros Profissionais da Saúde</v>
          </cell>
          <cell r="G409" t="str">
            <v>5211-30</v>
          </cell>
          <cell r="H409" t="str">
            <v>10/2025</v>
          </cell>
          <cell r="I409">
            <v>0</v>
          </cell>
          <cell r="J409">
            <v>184.3192</v>
          </cell>
          <cell r="K409">
            <v>0</v>
          </cell>
          <cell r="L409">
            <v>21.860761217948699</v>
          </cell>
          <cell r="M409">
            <v>0</v>
          </cell>
          <cell r="O409">
            <v>2.27</v>
          </cell>
          <cell r="P409">
            <v>0</v>
          </cell>
          <cell r="R409">
            <v>0</v>
          </cell>
          <cell r="S409">
            <v>0</v>
          </cell>
          <cell r="U409">
            <v>0</v>
          </cell>
          <cell r="V409">
            <v>0</v>
          </cell>
          <cell r="X409" t="str">
            <v>-</v>
          </cell>
        </row>
        <row r="410">
          <cell r="C410" t="str">
            <v>HOSPITAL MIGUEL ARRAES - CG. Nº 023/2022</v>
          </cell>
          <cell r="E410" t="str">
            <v>ERIVANIA RENATA DA SILVA</v>
          </cell>
          <cell r="F410" t="str">
            <v>3 - Administrativo</v>
          </cell>
          <cell r="G410" t="str">
            <v>5174-10</v>
          </cell>
          <cell r="H410" t="str">
            <v>10/2025</v>
          </cell>
          <cell r="I410">
            <v>0</v>
          </cell>
          <cell r="J410">
            <v>135.58160000000001</v>
          </cell>
          <cell r="K410">
            <v>0</v>
          </cell>
          <cell r="L410">
            <v>21.860761217948699</v>
          </cell>
          <cell r="M410">
            <v>30.36</v>
          </cell>
          <cell r="O410">
            <v>2.27</v>
          </cell>
          <cell r="P410">
            <v>0</v>
          </cell>
          <cell r="R410">
            <v>0</v>
          </cell>
          <cell r="S410">
            <v>0</v>
          </cell>
          <cell r="U410">
            <v>0</v>
          </cell>
          <cell r="V410">
            <v>0</v>
          </cell>
          <cell r="X410" t="str">
            <v>-</v>
          </cell>
        </row>
        <row r="411">
          <cell r="C411" t="str">
            <v>HOSPITAL MIGUEL ARRAES - CG. Nº 023/2022</v>
          </cell>
          <cell r="E411" t="str">
            <v xml:space="preserve">ESEQUIEL AMARO DA SILVA </v>
          </cell>
          <cell r="F411" t="str">
            <v>3 - Administrativo</v>
          </cell>
          <cell r="G411" t="str">
            <v>5174-10</v>
          </cell>
          <cell r="H411" t="str">
            <v>10/2025</v>
          </cell>
          <cell r="I411">
            <v>0</v>
          </cell>
          <cell r="J411">
            <v>0</v>
          </cell>
          <cell r="K411">
            <v>0</v>
          </cell>
          <cell r="L411">
            <v>21.860761217948699</v>
          </cell>
          <cell r="M411">
            <v>0</v>
          </cell>
          <cell r="O411">
            <v>2.27</v>
          </cell>
          <cell r="P411">
            <v>0</v>
          </cell>
          <cell r="R411">
            <v>0</v>
          </cell>
          <cell r="S411">
            <v>0</v>
          </cell>
          <cell r="U411">
            <v>0</v>
          </cell>
          <cell r="V411">
            <v>0</v>
          </cell>
          <cell r="X411" t="str">
            <v>-</v>
          </cell>
        </row>
        <row r="412">
          <cell r="C412" t="str">
            <v>HOSPITAL MIGUEL ARRAES - CG. Nº 023/2022</v>
          </cell>
          <cell r="E412" t="str">
            <v>ESTELA MARIA RIBEIRO DA SILVA</v>
          </cell>
          <cell r="F412" t="str">
            <v>2 - Outros Profissionais da Saúde</v>
          </cell>
          <cell r="G412" t="str">
            <v>3222-05</v>
          </cell>
          <cell r="H412" t="str">
            <v>10/2025</v>
          </cell>
          <cell r="I412">
            <v>0</v>
          </cell>
          <cell r="J412">
            <v>314.21120000000002</v>
          </cell>
          <cell r="K412">
            <v>0</v>
          </cell>
          <cell r="L412">
            <v>21.860761217948699</v>
          </cell>
          <cell r="M412">
            <v>0</v>
          </cell>
          <cell r="O412">
            <v>2.27</v>
          </cell>
          <cell r="P412">
            <v>0</v>
          </cell>
          <cell r="R412">
            <v>0</v>
          </cell>
          <cell r="S412">
            <v>0</v>
          </cell>
          <cell r="U412">
            <v>0</v>
          </cell>
          <cell r="V412">
            <v>0</v>
          </cell>
          <cell r="X412" t="str">
            <v>-</v>
          </cell>
        </row>
        <row r="413">
          <cell r="C413" t="str">
            <v>HOSPITAL MIGUEL ARRAES - CG. Nº 023/2022</v>
          </cell>
          <cell r="E413" t="str">
            <v>ESTEPHANY BARBOZA ALVES</v>
          </cell>
          <cell r="F413" t="str">
            <v>2 - Outros Profissionais da Saúde</v>
          </cell>
          <cell r="G413" t="str">
            <v>2235-05</v>
          </cell>
          <cell r="H413" t="str">
            <v>10/2025</v>
          </cell>
          <cell r="I413">
            <v>0</v>
          </cell>
          <cell r="J413">
            <v>437.32159999999999</v>
          </cell>
          <cell r="K413">
            <v>0</v>
          </cell>
          <cell r="L413">
            <v>21.860761217948699</v>
          </cell>
          <cell r="M413">
            <v>0</v>
          </cell>
          <cell r="O413">
            <v>4.7699999999999996</v>
          </cell>
          <cell r="P413">
            <v>0</v>
          </cell>
          <cell r="R413">
            <v>220.62861864199519</v>
          </cell>
          <cell r="S413">
            <v>0</v>
          </cell>
          <cell r="U413">
            <v>0</v>
          </cell>
          <cell r="V413">
            <v>0</v>
          </cell>
          <cell r="X413" t="str">
            <v>-</v>
          </cell>
        </row>
        <row r="414">
          <cell r="C414" t="str">
            <v>HOSPITAL MIGUEL ARRAES - CG. Nº 023/2022</v>
          </cell>
          <cell r="E414" t="str">
            <v>ESTERFANIA MOURA DA SILVA</v>
          </cell>
          <cell r="F414" t="str">
            <v>2 - Outros Profissionais da Saúde</v>
          </cell>
          <cell r="G414" t="str">
            <v>2236-05</v>
          </cell>
          <cell r="H414" t="str">
            <v>10/2025</v>
          </cell>
          <cell r="I414">
            <v>0</v>
          </cell>
          <cell r="J414">
            <v>365.68720000000002</v>
          </cell>
          <cell r="K414">
            <v>0</v>
          </cell>
          <cell r="L414">
            <v>21.860761217948699</v>
          </cell>
          <cell r="M414">
            <v>3.06</v>
          </cell>
          <cell r="O414">
            <v>4.7699999999999996</v>
          </cell>
          <cell r="P414">
            <v>0</v>
          </cell>
          <cell r="R414">
            <v>0</v>
          </cell>
          <cell r="S414">
            <v>0</v>
          </cell>
          <cell r="U414">
            <v>0</v>
          </cell>
          <cell r="V414">
            <v>0</v>
          </cell>
          <cell r="X414" t="str">
            <v>-</v>
          </cell>
        </row>
        <row r="415">
          <cell r="C415" t="str">
            <v>HOSPITAL MIGUEL ARRAES - CG. Nº 023/2022</v>
          </cell>
          <cell r="E415" t="str">
            <v>ESTERFANY LOURENCO DE LIMA</v>
          </cell>
          <cell r="F415" t="str">
            <v>2 - Outros Profissionais da Saúde</v>
          </cell>
          <cell r="G415" t="str">
            <v>2236-05</v>
          </cell>
          <cell r="H415" t="str">
            <v>10/2025</v>
          </cell>
          <cell r="I415">
            <v>0</v>
          </cell>
          <cell r="J415">
            <v>251.84719999999999</v>
          </cell>
          <cell r="K415">
            <v>0</v>
          </cell>
          <cell r="L415">
            <v>21.860761217948699</v>
          </cell>
          <cell r="M415">
            <v>2.36</v>
          </cell>
          <cell r="O415">
            <v>4.7699999999999996</v>
          </cell>
          <cell r="P415">
            <v>0</v>
          </cell>
          <cell r="R415">
            <v>0</v>
          </cell>
          <cell r="S415">
            <v>0</v>
          </cell>
          <cell r="U415">
            <v>0</v>
          </cell>
          <cell r="V415">
            <v>0</v>
          </cell>
          <cell r="X415" t="str">
            <v>-</v>
          </cell>
        </row>
        <row r="416">
          <cell r="C416" t="str">
            <v>HOSPITAL MIGUEL ARRAES - CG. Nº 023/2022</v>
          </cell>
          <cell r="E416" t="str">
            <v>EUDES BEZERRA DE CASTILHO</v>
          </cell>
          <cell r="F416" t="str">
            <v>3 - Administrativo</v>
          </cell>
          <cell r="G416" t="str">
            <v>5174-10</v>
          </cell>
          <cell r="H416" t="str">
            <v>10/2025</v>
          </cell>
          <cell r="I416">
            <v>0</v>
          </cell>
          <cell r="J416">
            <v>0</v>
          </cell>
          <cell r="K416">
            <v>0</v>
          </cell>
          <cell r="L416">
            <v>21.860761217948699</v>
          </cell>
          <cell r="M416">
            <v>0</v>
          </cell>
          <cell r="O416">
            <v>2.27</v>
          </cell>
          <cell r="P416">
            <v>0</v>
          </cell>
          <cell r="R416">
            <v>0</v>
          </cell>
          <cell r="S416">
            <v>0</v>
          </cell>
          <cell r="U416">
            <v>0</v>
          </cell>
          <cell r="V416">
            <v>0</v>
          </cell>
          <cell r="X416" t="str">
            <v>-</v>
          </cell>
        </row>
        <row r="417">
          <cell r="C417" t="str">
            <v>HOSPITAL MIGUEL ARRAES - CG. Nº 023/2022</v>
          </cell>
          <cell r="E417" t="str">
            <v>EUDSON JOSE SANTOS DO MONTE</v>
          </cell>
          <cell r="F417" t="str">
            <v>2 - Outros Profissionais da Saúde</v>
          </cell>
          <cell r="G417" t="str">
            <v>2236-05</v>
          </cell>
          <cell r="H417" t="str">
            <v>10/2025</v>
          </cell>
          <cell r="I417">
            <v>0</v>
          </cell>
          <cell r="J417">
            <v>237.32239999999999</v>
          </cell>
          <cell r="K417">
            <v>0</v>
          </cell>
          <cell r="L417">
            <v>21.860761217948699</v>
          </cell>
          <cell r="M417">
            <v>2.8</v>
          </cell>
          <cell r="O417">
            <v>4.7699999999999996</v>
          </cell>
          <cell r="P417">
            <v>0</v>
          </cell>
          <cell r="R417">
            <v>141.29155037727409</v>
          </cell>
          <cell r="S417">
            <v>0</v>
          </cell>
          <cell r="U417">
            <v>0</v>
          </cell>
          <cell r="V417">
            <v>0</v>
          </cell>
          <cell r="X417" t="str">
            <v>-</v>
          </cell>
        </row>
        <row r="418">
          <cell r="C418" t="str">
            <v>HOSPITAL MIGUEL ARRAES - CG. Nº 023/2022</v>
          </cell>
          <cell r="E418" t="str">
            <v>EUGENIO SOARES LUSTOSA</v>
          </cell>
          <cell r="F418" t="str">
            <v xml:space="preserve"> 1 - Médico</v>
          </cell>
          <cell r="G418" t="str">
            <v>2252-25</v>
          </cell>
          <cell r="H418" t="str">
            <v>10/2025</v>
          </cell>
          <cell r="I418">
            <v>0</v>
          </cell>
          <cell r="J418">
            <v>1063.4104</v>
          </cell>
          <cell r="K418">
            <v>0</v>
          </cell>
          <cell r="L418">
            <v>21.860761217948699</v>
          </cell>
          <cell r="M418">
            <v>0</v>
          </cell>
          <cell r="O418">
            <v>18.149999999999999</v>
          </cell>
          <cell r="P418">
            <v>0</v>
          </cell>
          <cell r="R418">
            <v>0</v>
          </cell>
          <cell r="S418">
            <v>0</v>
          </cell>
          <cell r="U418">
            <v>0</v>
          </cell>
          <cell r="V418">
            <v>0</v>
          </cell>
          <cell r="X418" t="str">
            <v>-</v>
          </cell>
        </row>
        <row r="419">
          <cell r="C419" t="str">
            <v>HOSPITAL MIGUEL ARRAES - CG. Nº 023/2022</v>
          </cell>
          <cell r="E419" t="str">
            <v>EULALIA MARIA BARBOSA LOPES</v>
          </cell>
          <cell r="F419" t="str">
            <v>3 - Administrativo</v>
          </cell>
          <cell r="G419" t="str">
            <v>5132-20</v>
          </cell>
          <cell r="H419" t="str">
            <v>10/2025</v>
          </cell>
          <cell r="I419">
            <v>0</v>
          </cell>
          <cell r="J419">
            <v>238.1224</v>
          </cell>
          <cell r="K419">
            <v>0</v>
          </cell>
          <cell r="L419">
            <v>21.860761217948699</v>
          </cell>
          <cell r="M419">
            <v>0</v>
          </cell>
          <cell r="O419">
            <v>2.27</v>
          </cell>
          <cell r="P419">
            <v>0</v>
          </cell>
          <cell r="R419">
            <v>9.0631032694056408</v>
          </cell>
          <cell r="S419">
            <v>0</v>
          </cell>
          <cell r="U419">
            <v>0</v>
          </cell>
          <cell r="V419">
            <v>0</v>
          </cell>
          <cell r="X419" t="str">
            <v>-</v>
          </cell>
        </row>
        <row r="420">
          <cell r="C420" t="str">
            <v>HOSPITAL MIGUEL ARRAES - CG. Nº 023/2022</v>
          </cell>
          <cell r="E420" t="str">
            <v>EVALDELANIA SOARES DA SILVA</v>
          </cell>
          <cell r="F420" t="str">
            <v>3 - Administrativo</v>
          </cell>
          <cell r="G420" t="str">
            <v>5163-45</v>
          </cell>
          <cell r="H420" t="str">
            <v>10/2025</v>
          </cell>
          <cell r="I420">
            <v>0</v>
          </cell>
          <cell r="J420">
            <v>163.94399999999999</v>
          </cell>
          <cell r="K420">
            <v>0</v>
          </cell>
          <cell r="L420">
            <v>21.860761217948699</v>
          </cell>
          <cell r="M420">
            <v>0</v>
          </cell>
          <cell r="O420">
            <v>2.27</v>
          </cell>
          <cell r="P420">
            <v>0</v>
          </cell>
          <cell r="R420">
            <v>132.47632057008286</v>
          </cell>
          <cell r="S420">
            <v>91.08</v>
          </cell>
          <cell r="U420">
            <v>0</v>
          </cell>
          <cell r="V420">
            <v>0</v>
          </cell>
          <cell r="X420" t="str">
            <v>-</v>
          </cell>
        </row>
        <row r="421">
          <cell r="C421" t="str">
            <v>HOSPITAL MIGUEL ARRAES - CG. Nº 023/2022</v>
          </cell>
          <cell r="E421" t="str">
            <v>EVANDRO DE SOUZA AQUINO</v>
          </cell>
          <cell r="F421" t="str">
            <v>3 - Administrativo</v>
          </cell>
          <cell r="G421" t="str">
            <v>5174-10</v>
          </cell>
          <cell r="H421" t="str">
            <v>10/2025</v>
          </cell>
          <cell r="I421">
            <v>0</v>
          </cell>
          <cell r="J421">
            <v>139.65600000000001</v>
          </cell>
          <cell r="K421">
            <v>0</v>
          </cell>
          <cell r="L421">
            <v>21.860761217948699</v>
          </cell>
          <cell r="M421">
            <v>30.36</v>
          </cell>
          <cell r="O421">
            <v>2.27</v>
          </cell>
          <cell r="P421">
            <v>0</v>
          </cell>
          <cell r="R421">
            <v>141.29155037727409</v>
          </cell>
          <cell r="S421">
            <v>91.08</v>
          </cell>
          <cell r="U421">
            <v>0</v>
          </cell>
          <cell r="V421">
            <v>0</v>
          </cell>
          <cell r="X421" t="str">
            <v>-</v>
          </cell>
        </row>
        <row r="422">
          <cell r="C422" t="str">
            <v>HOSPITAL MIGUEL ARRAES - CG. Nº 023/2022</v>
          </cell>
          <cell r="E422" t="str">
            <v>EVANIA RIBEIRO DA SILVA</v>
          </cell>
          <cell r="F422" t="str">
            <v>3 - Administrativo</v>
          </cell>
          <cell r="G422" t="str">
            <v>4110-10</v>
          </cell>
          <cell r="H422" t="str">
            <v>10/2025</v>
          </cell>
          <cell r="I422">
            <v>0</v>
          </cell>
          <cell r="J422">
            <v>171.91759999999999</v>
          </cell>
          <cell r="K422">
            <v>0</v>
          </cell>
          <cell r="L422">
            <v>21.860761217948699</v>
          </cell>
          <cell r="M422">
            <v>39.07</v>
          </cell>
          <cell r="O422">
            <v>2.27</v>
          </cell>
          <cell r="P422">
            <v>0</v>
          </cell>
          <cell r="R422">
            <v>202.99815902761273</v>
          </cell>
          <cell r="S422">
            <v>0</v>
          </cell>
          <cell r="U422">
            <v>0</v>
          </cell>
          <cell r="V422">
            <v>0</v>
          </cell>
          <cell r="X422" t="str">
            <v>-</v>
          </cell>
        </row>
        <row r="423">
          <cell r="C423" t="str">
            <v>HOSPITAL MIGUEL ARRAES - CG. Nº 023/2022</v>
          </cell>
          <cell r="E423" t="str">
            <v>EVELYN DE MIRANDA ROCHA</v>
          </cell>
          <cell r="F423" t="str">
            <v>2 - Outros Profissionais da Saúde</v>
          </cell>
          <cell r="G423" t="str">
            <v>3222-05</v>
          </cell>
          <cell r="H423" t="str">
            <v>10/2025</v>
          </cell>
          <cell r="I423">
            <v>0</v>
          </cell>
          <cell r="J423">
            <v>276.70960000000002</v>
          </cell>
          <cell r="K423">
            <v>0</v>
          </cell>
          <cell r="L423">
            <v>21.860761217948699</v>
          </cell>
          <cell r="M423">
            <v>30.36</v>
          </cell>
          <cell r="O423">
            <v>2.27</v>
          </cell>
          <cell r="P423">
            <v>0</v>
          </cell>
          <cell r="R423">
            <v>0</v>
          </cell>
          <cell r="S423">
            <v>81.36</v>
          </cell>
          <cell r="U423">
            <v>0</v>
          </cell>
          <cell r="V423">
            <v>0</v>
          </cell>
          <cell r="X423" t="str">
            <v>-</v>
          </cell>
        </row>
        <row r="424">
          <cell r="C424" t="str">
            <v>HOSPITAL MIGUEL ARRAES - CG. Nº 023/2022</v>
          </cell>
          <cell r="E424" t="str">
            <v>EVELYN PRISCILLA CAVALCANTI DA ROCHA</v>
          </cell>
          <cell r="F424" t="str">
            <v>2 - Outros Profissionais da Saúde</v>
          </cell>
          <cell r="G424" t="str">
            <v>3242-05</v>
          </cell>
          <cell r="H424" t="str">
            <v>10/2025</v>
          </cell>
          <cell r="I424">
            <v>0</v>
          </cell>
          <cell r="J424">
            <v>245.95519999999999</v>
          </cell>
          <cell r="K424">
            <v>0</v>
          </cell>
          <cell r="L424">
            <v>21.860761217948699</v>
          </cell>
          <cell r="M424">
            <v>0</v>
          </cell>
          <cell r="O424">
            <v>2.27</v>
          </cell>
          <cell r="P424">
            <v>0</v>
          </cell>
          <cell r="R424">
            <v>0</v>
          </cell>
          <cell r="S424">
            <v>0</v>
          </cell>
          <cell r="U424">
            <v>0</v>
          </cell>
          <cell r="V424">
            <v>0</v>
          </cell>
          <cell r="X424" t="str">
            <v>-</v>
          </cell>
        </row>
        <row r="425">
          <cell r="C425" t="str">
            <v>HOSPITAL MIGUEL ARRAES - CG. Nº 023/2022</v>
          </cell>
          <cell r="E425" t="str">
            <v>EVERALDO GUILHERME DA SILVA</v>
          </cell>
          <cell r="F425" t="str">
            <v>2 - Outros Profissionais da Saúde</v>
          </cell>
          <cell r="G425" t="str">
            <v>3222-05</v>
          </cell>
          <cell r="H425" t="str">
            <v>10/2025</v>
          </cell>
          <cell r="I425">
            <v>0</v>
          </cell>
          <cell r="J425">
            <v>337.05360000000002</v>
          </cell>
          <cell r="K425">
            <v>0</v>
          </cell>
          <cell r="L425">
            <v>21.860761217948699</v>
          </cell>
          <cell r="M425">
            <v>30.36</v>
          </cell>
          <cell r="O425">
            <v>2.27</v>
          </cell>
          <cell r="P425">
            <v>0</v>
          </cell>
          <cell r="R425">
            <v>264.70476767795128</v>
          </cell>
          <cell r="S425">
            <v>0</v>
          </cell>
          <cell r="U425">
            <v>0</v>
          </cell>
          <cell r="V425">
            <v>0</v>
          </cell>
          <cell r="X425" t="str">
            <v>-</v>
          </cell>
        </row>
        <row r="426">
          <cell r="C426" t="str">
            <v>HOSPITAL MIGUEL ARRAES - CG. Nº 023/2022</v>
          </cell>
          <cell r="E426" t="str">
            <v>EVERTON MANOEL MENEZES DA SILVA</v>
          </cell>
          <cell r="F426" t="str">
            <v>2 - Outros Profissionais da Saúde</v>
          </cell>
          <cell r="G426" t="str">
            <v>5151-10</v>
          </cell>
          <cell r="H426" t="str">
            <v>10/2025</v>
          </cell>
          <cell r="I426">
            <v>0</v>
          </cell>
          <cell r="J426">
            <v>38.860799999999998</v>
          </cell>
          <cell r="K426">
            <v>0</v>
          </cell>
          <cell r="L426">
            <v>21.860761217948699</v>
          </cell>
          <cell r="M426">
            <v>30.36</v>
          </cell>
          <cell r="O426">
            <v>2.27</v>
          </cell>
          <cell r="P426">
            <v>0</v>
          </cell>
          <cell r="R426">
            <v>35.703873462214418</v>
          </cell>
          <cell r="S426">
            <v>24.29</v>
          </cell>
          <cell r="U426">
            <v>0</v>
          </cell>
          <cell r="V426">
            <v>0</v>
          </cell>
          <cell r="X426" t="str">
            <v>-</v>
          </cell>
        </row>
        <row r="427">
          <cell r="C427" t="str">
            <v>HOSPITAL MIGUEL ARRAES - CG. Nº 023/2022</v>
          </cell>
          <cell r="E427" t="str">
            <v>EVODIO HENRIQUE ANDRADE DA SILVA</v>
          </cell>
          <cell r="F427" t="str">
            <v>2 - Outros Profissionais da Saúde</v>
          </cell>
          <cell r="G427" t="str">
            <v>5211-30</v>
          </cell>
          <cell r="H427" t="str">
            <v>10/2025</v>
          </cell>
          <cell r="I427">
            <v>0</v>
          </cell>
          <cell r="J427">
            <v>145.24879999999999</v>
          </cell>
          <cell r="K427">
            <v>0</v>
          </cell>
          <cell r="L427">
            <v>21.860761217948699</v>
          </cell>
          <cell r="M427">
            <v>0</v>
          </cell>
          <cell r="O427">
            <v>2.27</v>
          </cell>
          <cell r="P427">
            <v>0</v>
          </cell>
          <cell r="R427">
            <v>0</v>
          </cell>
          <cell r="S427">
            <v>0</v>
          </cell>
          <cell r="U427">
            <v>0</v>
          </cell>
          <cell r="V427">
            <v>0</v>
          </cell>
          <cell r="X427" t="str">
            <v>-</v>
          </cell>
        </row>
        <row r="428">
          <cell r="C428" t="str">
            <v>HOSPITAL MIGUEL ARRAES - CG. Nº 023/2022</v>
          </cell>
          <cell r="E428" t="str">
            <v>FABIANA CANDIDA DE SANTANA OLIVEIRA</v>
          </cell>
          <cell r="F428" t="str">
            <v>2 - Outros Profissionais da Saúde</v>
          </cell>
          <cell r="G428" t="str">
            <v>3222-05</v>
          </cell>
          <cell r="H428" t="str">
            <v>10/2025</v>
          </cell>
          <cell r="I428">
            <v>0</v>
          </cell>
          <cell r="J428">
            <v>297.79599999999999</v>
          </cell>
          <cell r="K428">
            <v>0</v>
          </cell>
          <cell r="L428">
            <v>21.860761217948699</v>
          </cell>
          <cell r="M428">
            <v>0</v>
          </cell>
          <cell r="O428">
            <v>2.27</v>
          </cell>
          <cell r="P428">
            <v>0</v>
          </cell>
          <cell r="R428">
            <v>0</v>
          </cell>
          <cell r="S428">
            <v>0</v>
          </cell>
          <cell r="U428">
            <v>0</v>
          </cell>
          <cell r="V428">
            <v>0</v>
          </cell>
          <cell r="X428" t="str">
            <v>-</v>
          </cell>
        </row>
        <row r="429">
          <cell r="C429" t="str">
            <v>HOSPITAL MIGUEL ARRAES - CG. Nº 023/2022</v>
          </cell>
          <cell r="E429" t="str">
            <v>FABIANA FERREIRA DA SILVA</v>
          </cell>
          <cell r="F429" t="str">
            <v>2 - Outros Profissionais da Saúde</v>
          </cell>
          <cell r="G429" t="str">
            <v>2234-05</v>
          </cell>
          <cell r="H429" t="str">
            <v>10/2025</v>
          </cell>
          <cell r="I429">
            <v>0</v>
          </cell>
          <cell r="J429">
            <v>645.08079999999995</v>
          </cell>
          <cell r="K429">
            <v>0</v>
          </cell>
          <cell r="L429">
            <v>21.860761217948699</v>
          </cell>
          <cell r="M429">
            <v>0</v>
          </cell>
          <cell r="O429">
            <v>2.27</v>
          </cell>
          <cell r="P429">
            <v>0</v>
          </cell>
          <cell r="R429">
            <v>0</v>
          </cell>
          <cell r="S429">
            <v>0</v>
          </cell>
          <cell r="U429">
            <v>0</v>
          </cell>
          <cell r="V429">
            <v>0</v>
          </cell>
          <cell r="X429" t="str">
            <v>-</v>
          </cell>
        </row>
        <row r="430">
          <cell r="C430" t="str">
            <v>HOSPITAL MIGUEL ARRAES - CG. Nº 023/2022</v>
          </cell>
          <cell r="E430" t="str">
            <v>FABIANA FREIRES DA SILVA</v>
          </cell>
          <cell r="F430" t="str">
            <v>2 - Outros Profissionais da Saúde</v>
          </cell>
          <cell r="G430" t="str">
            <v>3222-05</v>
          </cell>
          <cell r="H430" t="str">
            <v>10/2025</v>
          </cell>
          <cell r="I430">
            <v>0</v>
          </cell>
          <cell r="J430">
            <v>305.38400000000001</v>
          </cell>
          <cell r="K430">
            <v>0</v>
          </cell>
          <cell r="L430">
            <v>21.860761217948699</v>
          </cell>
          <cell r="M430">
            <v>0</v>
          </cell>
          <cell r="O430">
            <v>2.27</v>
          </cell>
          <cell r="P430">
            <v>0</v>
          </cell>
          <cell r="R430">
            <v>141.29155037727409</v>
          </cell>
          <cell r="S430">
            <v>81.209999999999994</v>
          </cell>
          <cell r="U430">
            <v>0</v>
          </cell>
          <cell r="V430">
            <v>0</v>
          </cell>
          <cell r="X430" t="str">
            <v>-</v>
          </cell>
        </row>
        <row r="431">
          <cell r="C431" t="str">
            <v>HOSPITAL MIGUEL ARRAES - CG. Nº 023/2022</v>
          </cell>
          <cell r="E431" t="str">
            <v>FABIANA MICHELY DA SILVA FRANCA</v>
          </cell>
          <cell r="F431" t="str">
            <v>2 - Outros Profissionais da Saúde</v>
          </cell>
          <cell r="G431" t="str">
            <v>3222-05</v>
          </cell>
          <cell r="H431" t="str">
            <v>10/2025</v>
          </cell>
          <cell r="I431">
            <v>0</v>
          </cell>
          <cell r="J431">
            <v>317.17360000000002</v>
          </cell>
          <cell r="K431">
            <v>0</v>
          </cell>
          <cell r="L431">
            <v>21.860761217948699</v>
          </cell>
          <cell r="M431">
            <v>0</v>
          </cell>
          <cell r="O431">
            <v>2.27</v>
          </cell>
          <cell r="P431">
            <v>0</v>
          </cell>
          <cell r="R431">
            <v>141.29155037727409</v>
          </cell>
          <cell r="S431">
            <v>74.08</v>
          </cell>
          <cell r="U431">
            <v>0</v>
          </cell>
          <cell r="V431">
            <v>0</v>
          </cell>
          <cell r="X431" t="str">
            <v>-</v>
          </cell>
        </row>
        <row r="432">
          <cell r="C432" t="str">
            <v>HOSPITAL MIGUEL ARRAES - CG. Nº 023/2022</v>
          </cell>
          <cell r="E432" t="str">
            <v>FABIANA MONTEIRO DE ANDRADE</v>
          </cell>
          <cell r="F432" t="str">
            <v>3 - Administrativo</v>
          </cell>
          <cell r="G432" t="str">
            <v>4110-10</v>
          </cell>
          <cell r="H432" t="str">
            <v>10/2025</v>
          </cell>
          <cell r="I432">
            <v>0</v>
          </cell>
          <cell r="J432">
            <v>121.44</v>
          </cell>
          <cell r="K432">
            <v>0</v>
          </cell>
          <cell r="L432">
            <v>21.860761217948699</v>
          </cell>
          <cell r="M432">
            <v>30.36</v>
          </cell>
          <cell r="O432">
            <v>2.27</v>
          </cell>
          <cell r="P432">
            <v>0</v>
          </cell>
          <cell r="R432">
            <v>0</v>
          </cell>
          <cell r="S432">
            <v>0</v>
          </cell>
          <cell r="U432">
            <v>0</v>
          </cell>
          <cell r="V432">
            <v>0</v>
          </cell>
          <cell r="X432" t="str">
            <v>-</v>
          </cell>
        </row>
        <row r="433">
          <cell r="C433" t="str">
            <v>HOSPITAL MIGUEL ARRAES - CG. Nº 023/2022</v>
          </cell>
          <cell r="E433" t="str">
            <v>FABIANA PONCIANO DA SILVA</v>
          </cell>
          <cell r="F433" t="str">
            <v>2 - Outros Profissionais da Saúde</v>
          </cell>
          <cell r="G433" t="str">
            <v>3242-05</v>
          </cell>
          <cell r="H433" t="str">
            <v>10/2025</v>
          </cell>
          <cell r="I433">
            <v>0</v>
          </cell>
          <cell r="J433">
            <v>178.63759999999999</v>
          </cell>
          <cell r="K433">
            <v>0</v>
          </cell>
          <cell r="L433">
            <v>21.860761217948699</v>
          </cell>
          <cell r="M433">
            <v>33.549999999999997</v>
          </cell>
          <cell r="O433">
            <v>2.27</v>
          </cell>
          <cell r="P433">
            <v>0</v>
          </cell>
          <cell r="R433">
            <v>0</v>
          </cell>
          <cell r="S433">
            <v>0</v>
          </cell>
          <cell r="U433">
            <v>0</v>
          </cell>
          <cell r="V433">
            <v>0</v>
          </cell>
          <cell r="X433" t="str">
            <v>-</v>
          </cell>
        </row>
        <row r="434">
          <cell r="C434" t="str">
            <v>HOSPITAL MIGUEL ARRAES - CG. Nº 023/2022</v>
          </cell>
          <cell r="E434" t="str">
            <v>FABIANA RODRIGUES GALVAO DA SILVA</v>
          </cell>
          <cell r="F434" t="str">
            <v>2 - Outros Profissionais da Saúde</v>
          </cell>
          <cell r="G434" t="str">
            <v>3222-05</v>
          </cell>
          <cell r="H434" t="str">
            <v>10/2025</v>
          </cell>
          <cell r="I434">
            <v>0</v>
          </cell>
          <cell r="J434">
            <v>312.68</v>
          </cell>
          <cell r="K434">
            <v>0</v>
          </cell>
          <cell r="L434">
            <v>21.860761217948699</v>
          </cell>
          <cell r="M434">
            <v>30.36</v>
          </cell>
          <cell r="O434">
            <v>2.27</v>
          </cell>
          <cell r="P434">
            <v>0</v>
          </cell>
          <cell r="R434">
            <v>132.47632057008286</v>
          </cell>
          <cell r="S434">
            <v>91.08</v>
          </cell>
          <cell r="U434">
            <v>0</v>
          </cell>
          <cell r="V434">
            <v>0</v>
          </cell>
          <cell r="X434" t="str">
            <v>-</v>
          </cell>
        </row>
        <row r="435">
          <cell r="C435" t="str">
            <v>HOSPITAL MIGUEL ARRAES - CG. Nº 023/2022</v>
          </cell>
          <cell r="E435" t="str">
            <v>FABIANA TEODOSIO DA SILVA</v>
          </cell>
          <cell r="F435" t="str">
            <v>3 - Administrativo</v>
          </cell>
          <cell r="G435" t="str">
            <v>5134-30</v>
          </cell>
          <cell r="H435" t="str">
            <v>10/2025</v>
          </cell>
          <cell r="I435">
            <v>0</v>
          </cell>
          <cell r="J435">
            <v>160.23519999999999</v>
          </cell>
          <cell r="K435">
            <v>0</v>
          </cell>
          <cell r="L435">
            <v>21.860761217948699</v>
          </cell>
          <cell r="M435">
            <v>0</v>
          </cell>
          <cell r="O435">
            <v>2.27</v>
          </cell>
          <cell r="P435">
            <v>0</v>
          </cell>
          <cell r="R435">
            <v>202.99815902761273</v>
          </cell>
          <cell r="S435">
            <v>86.22</v>
          </cell>
          <cell r="U435">
            <v>0</v>
          </cell>
          <cell r="V435">
            <v>0</v>
          </cell>
          <cell r="X435" t="str">
            <v>-</v>
          </cell>
        </row>
        <row r="436">
          <cell r="C436" t="str">
            <v>HOSPITAL MIGUEL ARRAES - CG. Nº 023/2022</v>
          </cell>
          <cell r="E436" t="str">
            <v>FABIANO ALBUQUERQUE DE SANTANA</v>
          </cell>
          <cell r="F436" t="str">
            <v>3 - Administrativo</v>
          </cell>
          <cell r="G436" t="str">
            <v>5174-10</v>
          </cell>
          <cell r="H436" t="str">
            <v>10/2025</v>
          </cell>
          <cell r="I436">
            <v>0</v>
          </cell>
          <cell r="J436">
            <v>0</v>
          </cell>
          <cell r="K436">
            <v>0</v>
          </cell>
          <cell r="L436">
            <v>21.860761217948699</v>
          </cell>
          <cell r="M436">
            <v>0</v>
          </cell>
          <cell r="O436">
            <v>2.27</v>
          </cell>
          <cell r="P436">
            <v>0</v>
          </cell>
          <cell r="R436">
            <v>0</v>
          </cell>
          <cell r="S436">
            <v>0</v>
          </cell>
          <cell r="U436">
            <v>0</v>
          </cell>
          <cell r="V436">
            <v>0</v>
          </cell>
          <cell r="X436" t="str">
            <v>-</v>
          </cell>
        </row>
        <row r="437">
          <cell r="C437" t="str">
            <v>HOSPITAL MIGUEL ARRAES - CG. Nº 023/2022</v>
          </cell>
          <cell r="E437" t="str">
            <v>FABIANO JOSE DIAS</v>
          </cell>
          <cell r="F437" t="str">
            <v>3 - Administrativo</v>
          </cell>
          <cell r="G437" t="str">
            <v>5174-10</v>
          </cell>
          <cell r="H437" t="str">
            <v>10/2025</v>
          </cell>
          <cell r="I437">
            <v>0</v>
          </cell>
          <cell r="J437">
            <v>121.44</v>
          </cell>
          <cell r="K437">
            <v>0</v>
          </cell>
          <cell r="L437">
            <v>21.860761217948699</v>
          </cell>
          <cell r="M437">
            <v>30.36</v>
          </cell>
          <cell r="O437">
            <v>2.27</v>
          </cell>
          <cell r="P437">
            <v>0</v>
          </cell>
          <cell r="R437">
            <v>0</v>
          </cell>
          <cell r="S437">
            <v>0</v>
          </cell>
          <cell r="U437">
            <v>0</v>
          </cell>
          <cell r="V437">
            <v>0</v>
          </cell>
          <cell r="X437" t="str">
            <v>-</v>
          </cell>
        </row>
        <row r="438">
          <cell r="C438" t="str">
            <v>HOSPITAL MIGUEL ARRAES - CG. Nº 023/2022</v>
          </cell>
          <cell r="E438" t="str">
            <v>FABIANO NOGUEIRA NETO</v>
          </cell>
          <cell r="F438" t="str">
            <v>2 - Outros Profissionais da Saúde</v>
          </cell>
          <cell r="G438" t="str">
            <v>5151-10</v>
          </cell>
          <cell r="H438" t="str">
            <v>10/2025</v>
          </cell>
          <cell r="I438">
            <v>0</v>
          </cell>
          <cell r="J438">
            <v>182.49119999999999</v>
          </cell>
          <cell r="K438">
            <v>0</v>
          </cell>
          <cell r="L438">
            <v>21.860761217948699</v>
          </cell>
          <cell r="M438">
            <v>0</v>
          </cell>
          <cell r="O438">
            <v>2.27</v>
          </cell>
          <cell r="P438">
            <v>0</v>
          </cell>
          <cell r="R438">
            <v>0</v>
          </cell>
          <cell r="S438">
            <v>0</v>
          </cell>
          <cell r="U438">
            <v>0</v>
          </cell>
          <cell r="V438">
            <v>0</v>
          </cell>
          <cell r="X438" t="str">
            <v>-</v>
          </cell>
        </row>
        <row r="439">
          <cell r="C439" t="str">
            <v>HOSPITAL MIGUEL ARRAES - CG. Nº 023/2022</v>
          </cell>
          <cell r="E439" t="str">
            <v>FABIO DA SILVA TENORIO</v>
          </cell>
          <cell r="F439" t="str">
            <v>3 - Administrativo</v>
          </cell>
          <cell r="G439" t="str">
            <v>5174-10</v>
          </cell>
          <cell r="H439" t="str">
            <v>10/2025</v>
          </cell>
          <cell r="I439">
            <v>0</v>
          </cell>
          <cell r="J439">
            <v>32.384</v>
          </cell>
          <cell r="K439">
            <v>0</v>
          </cell>
          <cell r="L439">
            <v>21.860761217948699</v>
          </cell>
          <cell r="M439">
            <v>30.36</v>
          </cell>
          <cell r="O439">
            <v>2.27</v>
          </cell>
          <cell r="P439">
            <v>0</v>
          </cell>
          <cell r="R439">
            <v>35.703873462214418</v>
          </cell>
          <cell r="S439">
            <v>24.29</v>
          </cell>
          <cell r="U439">
            <v>0</v>
          </cell>
          <cell r="V439">
            <v>0</v>
          </cell>
          <cell r="X439" t="str">
            <v>-</v>
          </cell>
        </row>
        <row r="440">
          <cell r="C440" t="str">
            <v>HOSPITAL MIGUEL ARRAES - CG. Nº 023/2022</v>
          </cell>
          <cell r="E440" t="str">
            <v>FABIO FERNANDES DA SILVA</v>
          </cell>
          <cell r="F440" t="str">
            <v>3 - Administrativo</v>
          </cell>
          <cell r="G440" t="str">
            <v>5143-20</v>
          </cell>
          <cell r="H440" t="str">
            <v>10/2025</v>
          </cell>
          <cell r="I440">
            <v>0</v>
          </cell>
          <cell r="J440">
            <v>208.35759999999999</v>
          </cell>
          <cell r="K440">
            <v>0</v>
          </cell>
          <cell r="L440">
            <v>21.860761217948699</v>
          </cell>
          <cell r="M440">
            <v>0</v>
          </cell>
          <cell r="O440">
            <v>2.27</v>
          </cell>
          <cell r="P440">
            <v>0</v>
          </cell>
          <cell r="R440">
            <v>0</v>
          </cell>
          <cell r="S440">
            <v>0</v>
          </cell>
          <cell r="U440">
            <v>0</v>
          </cell>
          <cell r="V440">
            <v>0</v>
          </cell>
          <cell r="X440" t="str">
            <v>-</v>
          </cell>
        </row>
        <row r="441">
          <cell r="C441" t="str">
            <v>HOSPITAL MIGUEL ARRAES - CG. Nº 023/2022</v>
          </cell>
          <cell r="E441" t="str">
            <v>FABIO MOTA DO NASCIMENTO</v>
          </cell>
          <cell r="F441" t="str">
            <v>2 - Outros Profissionais da Saúde</v>
          </cell>
          <cell r="G441" t="str">
            <v>3222-05</v>
          </cell>
          <cell r="H441" t="str">
            <v>10/2025</v>
          </cell>
          <cell r="I441">
            <v>0</v>
          </cell>
          <cell r="J441">
            <v>335.5992</v>
          </cell>
          <cell r="K441">
            <v>0</v>
          </cell>
          <cell r="L441">
            <v>21.860761217948699</v>
          </cell>
          <cell r="M441">
            <v>30.36</v>
          </cell>
          <cell r="O441">
            <v>2.27</v>
          </cell>
          <cell r="P441">
            <v>0</v>
          </cell>
          <cell r="R441">
            <v>141.29155037727409</v>
          </cell>
          <cell r="S441">
            <v>91.08</v>
          </cell>
          <cell r="U441">
            <v>0</v>
          </cell>
          <cell r="V441">
            <v>0</v>
          </cell>
          <cell r="X441" t="str">
            <v>-</v>
          </cell>
        </row>
        <row r="442">
          <cell r="C442" t="str">
            <v>HOSPITAL MIGUEL ARRAES - CG. Nº 023/2022</v>
          </cell>
          <cell r="E442" t="str">
            <v>FABIO SOUZA DIAS</v>
          </cell>
          <cell r="F442" t="str">
            <v>3 - Administrativo</v>
          </cell>
          <cell r="G442" t="str">
            <v>5174-10</v>
          </cell>
          <cell r="H442" t="str">
            <v>10/2025</v>
          </cell>
          <cell r="I442">
            <v>0</v>
          </cell>
          <cell r="J442">
            <v>136.38079999999999</v>
          </cell>
          <cell r="K442">
            <v>0</v>
          </cell>
          <cell r="L442">
            <v>21.860761217948699</v>
          </cell>
          <cell r="M442">
            <v>30.36</v>
          </cell>
          <cell r="O442">
            <v>2.27</v>
          </cell>
          <cell r="P442">
            <v>0</v>
          </cell>
          <cell r="R442">
            <v>132.47632057008286</v>
          </cell>
          <cell r="S442">
            <v>91.08</v>
          </cell>
          <cell r="U442">
            <v>0</v>
          </cell>
          <cell r="V442">
            <v>0</v>
          </cell>
          <cell r="X442" t="str">
            <v>-</v>
          </cell>
        </row>
        <row r="443">
          <cell r="C443" t="str">
            <v>HOSPITAL MIGUEL ARRAES - CG. Nº 023/2022</v>
          </cell>
          <cell r="E443" t="str">
            <v>FABIOLA CRISTINA SILVA DE MIRANDA</v>
          </cell>
          <cell r="F443" t="str">
            <v>2 - Outros Profissionais da Saúde</v>
          </cell>
          <cell r="G443" t="str">
            <v>3222-05</v>
          </cell>
          <cell r="H443" t="str">
            <v>10/2025</v>
          </cell>
          <cell r="I443">
            <v>0</v>
          </cell>
          <cell r="J443">
            <v>328.48719999999997</v>
          </cell>
          <cell r="K443">
            <v>0</v>
          </cell>
          <cell r="L443">
            <v>21.860761217948699</v>
          </cell>
          <cell r="M443">
            <v>0</v>
          </cell>
          <cell r="O443">
            <v>2.27</v>
          </cell>
          <cell r="P443">
            <v>0</v>
          </cell>
          <cell r="R443">
            <v>0</v>
          </cell>
          <cell r="S443">
            <v>0</v>
          </cell>
          <cell r="U443">
            <v>0</v>
          </cell>
          <cell r="V443">
            <v>0</v>
          </cell>
          <cell r="X443" t="str">
            <v>-</v>
          </cell>
        </row>
        <row r="444">
          <cell r="C444" t="str">
            <v>HOSPITAL MIGUEL ARRAES - CG. Nº 023/2022</v>
          </cell>
          <cell r="E444" t="str">
            <v>FABIOLA EMANUELLE DE SOUZA PIMENTEL</v>
          </cell>
          <cell r="F444" t="str">
            <v>2 - Outros Profissionais da Saúde</v>
          </cell>
          <cell r="G444" t="str">
            <v>2516-05</v>
          </cell>
          <cell r="H444" t="str">
            <v>10/2025</v>
          </cell>
          <cell r="I444">
            <v>0</v>
          </cell>
          <cell r="J444">
            <v>391.70240000000001</v>
          </cell>
          <cell r="K444">
            <v>0</v>
          </cell>
          <cell r="L444">
            <v>21.860761217948699</v>
          </cell>
          <cell r="M444">
            <v>44</v>
          </cell>
          <cell r="O444">
            <v>2.27</v>
          </cell>
          <cell r="P444">
            <v>0</v>
          </cell>
          <cell r="R444">
            <v>9.0631032694056408</v>
          </cell>
          <cell r="S444">
            <v>0</v>
          </cell>
          <cell r="U444">
            <v>0</v>
          </cell>
          <cell r="V444">
            <v>0</v>
          </cell>
          <cell r="X444" t="str">
            <v>-</v>
          </cell>
        </row>
        <row r="445">
          <cell r="C445" t="str">
            <v>HOSPITAL MIGUEL ARRAES - CG. Nº 023/2022</v>
          </cell>
          <cell r="E445" t="str">
            <v>FABYOLA MELO DA SILVA</v>
          </cell>
          <cell r="F445" t="str">
            <v>2 - Outros Profissionais da Saúde</v>
          </cell>
          <cell r="G445" t="str">
            <v>3222-05</v>
          </cell>
          <cell r="H445" t="str">
            <v>10/2025</v>
          </cell>
          <cell r="I445">
            <v>0</v>
          </cell>
          <cell r="J445">
            <v>413.43279999999999</v>
          </cell>
          <cell r="K445">
            <v>0</v>
          </cell>
          <cell r="L445">
            <v>21.860761217948699</v>
          </cell>
          <cell r="M445">
            <v>30.36</v>
          </cell>
          <cell r="O445">
            <v>2.27</v>
          </cell>
          <cell r="P445">
            <v>0</v>
          </cell>
          <cell r="R445">
            <v>0</v>
          </cell>
          <cell r="S445">
            <v>0</v>
          </cell>
          <cell r="U445">
            <v>0</v>
          </cell>
          <cell r="V445">
            <v>0</v>
          </cell>
          <cell r="X445" t="str">
            <v>-</v>
          </cell>
        </row>
        <row r="446">
          <cell r="C446" t="str">
            <v>HOSPITAL MIGUEL ARRAES - CG. Nº 023/2022</v>
          </cell>
          <cell r="E446" t="str">
            <v>FELIPE ANGELO DE LEMOS</v>
          </cell>
          <cell r="F446" t="str">
            <v>2 - Outros Profissionais da Saúde</v>
          </cell>
          <cell r="G446" t="str">
            <v>5211-30</v>
          </cell>
          <cell r="H446" t="str">
            <v>10/2025</v>
          </cell>
          <cell r="I446">
            <v>0</v>
          </cell>
          <cell r="J446">
            <v>187.1696</v>
          </cell>
          <cell r="K446">
            <v>0</v>
          </cell>
          <cell r="L446">
            <v>21.860761217948699</v>
          </cell>
          <cell r="M446">
            <v>33.47</v>
          </cell>
          <cell r="O446">
            <v>2.27</v>
          </cell>
          <cell r="P446">
            <v>0</v>
          </cell>
          <cell r="R446">
            <v>141.29155037727409</v>
          </cell>
          <cell r="S446">
            <v>100.42</v>
          </cell>
          <cell r="U446">
            <v>0</v>
          </cell>
          <cell r="V446">
            <v>0</v>
          </cell>
          <cell r="X446" t="str">
            <v>-</v>
          </cell>
        </row>
        <row r="447">
          <cell r="C447" t="str">
            <v>HOSPITAL MIGUEL ARRAES - CG. Nº 023/2022</v>
          </cell>
          <cell r="E447" t="str">
            <v>FELIPE FARIAS DE OLIVEIRA</v>
          </cell>
          <cell r="F447" t="str">
            <v>3 - Administrativo</v>
          </cell>
          <cell r="G447" t="str">
            <v>5174-10</v>
          </cell>
          <cell r="H447" t="str">
            <v>10/2025</v>
          </cell>
          <cell r="I447">
            <v>0</v>
          </cell>
          <cell r="J447">
            <v>167.06960000000001</v>
          </cell>
          <cell r="K447">
            <v>0</v>
          </cell>
          <cell r="L447">
            <v>21.860761217948699</v>
          </cell>
          <cell r="M447">
            <v>30.36</v>
          </cell>
          <cell r="O447">
            <v>2.27</v>
          </cell>
          <cell r="P447">
            <v>0</v>
          </cell>
          <cell r="R447">
            <v>0</v>
          </cell>
          <cell r="S447">
            <v>0</v>
          </cell>
          <cell r="U447">
            <v>0</v>
          </cell>
          <cell r="V447">
            <v>0</v>
          </cell>
          <cell r="X447" t="str">
            <v>-</v>
          </cell>
        </row>
        <row r="448">
          <cell r="C448" t="str">
            <v>HOSPITAL MIGUEL ARRAES - CG. Nº 023/2022</v>
          </cell>
          <cell r="E448" t="str">
            <v>FELIPE SOUZA DA SILVA</v>
          </cell>
          <cell r="F448" t="str">
            <v>3 - Administrativo</v>
          </cell>
          <cell r="G448" t="str">
            <v>8485-20</v>
          </cell>
          <cell r="H448" t="str">
            <v>10/2025</v>
          </cell>
          <cell r="I448">
            <v>0</v>
          </cell>
          <cell r="J448">
            <v>125.488</v>
          </cell>
          <cell r="K448">
            <v>0</v>
          </cell>
          <cell r="L448">
            <v>21.860761217948699</v>
          </cell>
          <cell r="M448">
            <v>0</v>
          </cell>
          <cell r="O448">
            <v>2.27</v>
          </cell>
          <cell r="P448">
            <v>0</v>
          </cell>
          <cell r="R448">
            <v>0</v>
          </cell>
          <cell r="S448">
            <v>0</v>
          </cell>
          <cell r="U448">
            <v>0</v>
          </cell>
          <cell r="V448">
            <v>0</v>
          </cell>
          <cell r="X448" t="str">
            <v>-</v>
          </cell>
        </row>
        <row r="449">
          <cell r="C449" t="str">
            <v>HOSPITAL MIGUEL ARRAES - CG. Nº 023/2022</v>
          </cell>
          <cell r="E449" t="str">
            <v>FERNANDA CARLA MARIA FERREIRA</v>
          </cell>
          <cell r="F449" t="str">
            <v>2 - Outros Profissionais da Saúde</v>
          </cell>
          <cell r="G449" t="str">
            <v>3222-05</v>
          </cell>
          <cell r="H449" t="str">
            <v>10/2025</v>
          </cell>
          <cell r="I449">
            <v>0</v>
          </cell>
          <cell r="J449">
            <v>309.94</v>
          </cell>
          <cell r="K449">
            <v>0</v>
          </cell>
          <cell r="L449">
            <v>21.860761217948699</v>
          </cell>
          <cell r="M449">
            <v>30.36</v>
          </cell>
          <cell r="O449">
            <v>2.27</v>
          </cell>
          <cell r="P449">
            <v>0</v>
          </cell>
          <cell r="R449">
            <v>0</v>
          </cell>
          <cell r="S449">
            <v>0</v>
          </cell>
          <cell r="U449">
            <v>0</v>
          </cell>
          <cell r="V449">
            <v>0</v>
          </cell>
          <cell r="X449" t="str">
            <v>-</v>
          </cell>
        </row>
        <row r="450">
          <cell r="C450" t="str">
            <v>HOSPITAL MIGUEL ARRAES - CG. Nº 023/2022</v>
          </cell>
          <cell r="E450" t="str">
            <v>FERNANDA MARIA ROCHA BOTELHO</v>
          </cell>
          <cell r="F450" t="str">
            <v>2 - Outros Profissionais da Saúde</v>
          </cell>
          <cell r="G450" t="str">
            <v>2235-05</v>
          </cell>
          <cell r="H450" t="str">
            <v>10/2025</v>
          </cell>
          <cell r="I450">
            <v>0</v>
          </cell>
          <cell r="J450">
            <v>406.4896</v>
          </cell>
          <cell r="K450">
            <v>0</v>
          </cell>
          <cell r="L450">
            <v>21.860761217948699</v>
          </cell>
          <cell r="M450">
            <v>3.59</v>
          </cell>
          <cell r="O450">
            <v>4.7699999999999996</v>
          </cell>
          <cell r="P450">
            <v>0</v>
          </cell>
          <cell r="R450">
            <v>0</v>
          </cell>
          <cell r="S450">
            <v>0</v>
          </cell>
          <cell r="U450">
            <v>108.23</v>
          </cell>
          <cell r="V450">
            <v>0</v>
          </cell>
          <cell r="X450" t="str">
            <v>Auxílio creche</v>
          </cell>
        </row>
        <row r="451">
          <cell r="C451" t="str">
            <v>HOSPITAL MIGUEL ARRAES - CG. Nº 023/2022</v>
          </cell>
          <cell r="E451" t="str">
            <v>FERNANDA PAULA PAIXAO DA SILVA</v>
          </cell>
          <cell r="F451" t="str">
            <v>2 - Outros Profissionais da Saúde</v>
          </cell>
          <cell r="G451" t="str">
            <v>3222-05</v>
          </cell>
          <cell r="H451" t="str">
            <v>10/2025</v>
          </cell>
          <cell r="I451">
            <v>0</v>
          </cell>
          <cell r="J451">
            <v>297.47280000000001</v>
          </cell>
          <cell r="K451">
            <v>0</v>
          </cell>
          <cell r="L451">
            <v>21.860761217948699</v>
          </cell>
          <cell r="M451">
            <v>30.36</v>
          </cell>
          <cell r="O451">
            <v>2.27</v>
          </cell>
          <cell r="P451">
            <v>0</v>
          </cell>
          <cell r="R451">
            <v>132.47632057008286</v>
          </cell>
          <cell r="S451">
            <v>91.08</v>
          </cell>
          <cell r="U451">
            <v>0</v>
          </cell>
          <cell r="V451">
            <v>0</v>
          </cell>
          <cell r="X451" t="str">
            <v>-</v>
          </cell>
        </row>
        <row r="452">
          <cell r="C452" t="str">
            <v>HOSPITAL MIGUEL ARRAES - CG. Nº 023/2022</v>
          </cell>
          <cell r="E452" t="str">
            <v>FERNANDA SOUZA DA CAMARA NASCIMENTO</v>
          </cell>
          <cell r="F452" t="str">
            <v>2 - Outros Profissionais da Saúde</v>
          </cell>
          <cell r="G452" t="str">
            <v>2235-05</v>
          </cell>
          <cell r="H452" t="str">
            <v>10/2025</v>
          </cell>
          <cell r="I452">
            <v>0</v>
          </cell>
          <cell r="J452">
            <v>0</v>
          </cell>
          <cell r="K452">
            <v>29334.78</v>
          </cell>
          <cell r="L452">
            <v>21.860761217948699</v>
          </cell>
          <cell r="M452">
            <v>3.59</v>
          </cell>
          <cell r="O452">
            <v>4.7699999999999996</v>
          </cell>
          <cell r="P452">
            <v>0</v>
          </cell>
          <cell r="R452">
            <v>0</v>
          </cell>
          <cell r="S452">
            <v>0</v>
          </cell>
          <cell r="U452">
            <v>0</v>
          </cell>
          <cell r="V452">
            <v>0</v>
          </cell>
          <cell r="X452" t="str">
            <v>-</v>
          </cell>
        </row>
        <row r="453">
          <cell r="C453" t="str">
            <v>HOSPITAL MIGUEL ARRAES - CG. Nº 023/2022</v>
          </cell>
          <cell r="E453" t="str">
            <v>FERNANDA TAVARES DA SILVA</v>
          </cell>
          <cell r="F453" t="str">
            <v>3 - Administrativo</v>
          </cell>
          <cell r="G453" t="str">
            <v>5143-20</v>
          </cell>
          <cell r="H453" t="str">
            <v>10/2025</v>
          </cell>
          <cell r="I453">
            <v>0</v>
          </cell>
          <cell r="J453">
            <v>254.28960000000001</v>
          </cell>
          <cell r="K453">
            <v>0</v>
          </cell>
          <cell r="L453">
            <v>21.860761217948699</v>
          </cell>
          <cell r="M453">
            <v>0</v>
          </cell>
          <cell r="O453">
            <v>2.27</v>
          </cell>
          <cell r="P453">
            <v>0</v>
          </cell>
          <cell r="R453">
            <v>88.400171534126727</v>
          </cell>
          <cell r="S453">
            <v>87.44</v>
          </cell>
          <cell r="U453">
            <v>0</v>
          </cell>
          <cell r="V453">
            <v>0</v>
          </cell>
          <cell r="X453" t="str">
            <v>-</v>
          </cell>
        </row>
        <row r="454">
          <cell r="C454" t="str">
            <v>HOSPITAL MIGUEL ARRAES - CG. Nº 023/2022</v>
          </cell>
          <cell r="E454" t="str">
            <v>FERNANDA VALERIA SANTOS DA SILVA</v>
          </cell>
          <cell r="F454" t="str">
            <v>2 - Outros Profissionais da Saúde</v>
          </cell>
          <cell r="G454" t="str">
            <v>3222-05</v>
          </cell>
          <cell r="H454" t="str">
            <v>10/2025</v>
          </cell>
          <cell r="I454">
            <v>0</v>
          </cell>
          <cell r="J454">
            <v>326.11680000000001</v>
          </cell>
          <cell r="K454">
            <v>0</v>
          </cell>
          <cell r="L454">
            <v>21.860761217948699</v>
          </cell>
          <cell r="M454">
            <v>30.36</v>
          </cell>
          <cell r="O454">
            <v>2.27</v>
          </cell>
          <cell r="P454">
            <v>0</v>
          </cell>
          <cell r="R454">
            <v>0</v>
          </cell>
          <cell r="S454">
            <v>91.08</v>
          </cell>
          <cell r="U454">
            <v>0</v>
          </cell>
          <cell r="V454">
            <v>0</v>
          </cell>
          <cell r="X454" t="str">
            <v>-</v>
          </cell>
        </row>
        <row r="455">
          <cell r="C455" t="str">
            <v>HOSPITAL MIGUEL ARRAES - CG. Nº 023/2022</v>
          </cell>
          <cell r="E455" t="str">
            <v>FERNANDO ANDRADE MARQUES</v>
          </cell>
          <cell r="F455" t="str">
            <v>2 - Outros Profissionais da Saúde</v>
          </cell>
          <cell r="G455" t="str">
            <v>5211-30</v>
          </cell>
          <cell r="H455" t="str">
            <v>10/2025</v>
          </cell>
          <cell r="I455">
            <v>0</v>
          </cell>
          <cell r="J455">
            <v>140.58240000000001</v>
          </cell>
          <cell r="K455">
            <v>0</v>
          </cell>
          <cell r="L455">
            <v>21.860761217948699</v>
          </cell>
          <cell r="M455">
            <v>33.47</v>
          </cell>
          <cell r="O455">
            <v>2.27</v>
          </cell>
          <cell r="P455">
            <v>0</v>
          </cell>
          <cell r="R455">
            <v>202.99815902761273</v>
          </cell>
          <cell r="S455">
            <v>100.42</v>
          </cell>
          <cell r="U455">
            <v>0</v>
          </cell>
          <cell r="V455">
            <v>0</v>
          </cell>
          <cell r="X455" t="str">
            <v>-</v>
          </cell>
        </row>
        <row r="456">
          <cell r="C456" t="str">
            <v>HOSPITAL MIGUEL ARRAES - CG. Nº 023/2022</v>
          </cell>
          <cell r="E456" t="str">
            <v>FERNANDO ANTONIO GALVAO GONDIM FILHO</v>
          </cell>
          <cell r="F456" t="str">
            <v xml:space="preserve"> 1 - Médico</v>
          </cell>
          <cell r="G456" t="str">
            <v>2251-25</v>
          </cell>
          <cell r="H456" t="str">
            <v>10/2025</v>
          </cell>
          <cell r="I456">
            <v>0</v>
          </cell>
          <cell r="J456">
            <v>776.29039999999998</v>
          </cell>
          <cell r="K456">
            <v>0</v>
          </cell>
          <cell r="L456">
            <v>21.860761217948699</v>
          </cell>
          <cell r="M456">
            <v>0</v>
          </cell>
          <cell r="O456">
            <v>18.149999999999999</v>
          </cell>
          <cell r="P456">
            <v>0</v>
          </cell>
          <cell r="R456">
            <v>0</v>
          </cell>
          <cell r="S456">
            <v>0</v>
          </cell>
          <cell r="U456">
            <v>0</v>
          </cell>
          <cell r="V456">
            <v>0</v>
          </cell>
          <cell r="X456" t="str">
            <v>-</v>
          </cell>
        </row>
        <row r="457">
          <cell r="C457" t="str">
            <v>HOSPITAL MIGUEL ARRAES - CG. Nº 023/2022</v>
          </cell>
          <cell r="E457" t="str">
            <v>FERNANDO CARNEIRO DA CUNHA</v>
          </cell>
          <cell r="F457" t="str">
            <v>3 - Administrativo</v>
          </cell>
          <cell r="G457" t="str">
            <v>5142-25</v>
          </cell>
          <cell r="H457" t="str">
            <v>10/2025</v>
          </cell>
          <cell r="I457">
            <v>0</v>
          </cell>
          <cell r="J457">
            <v>163.94399999999999</v>
          </cell>
          <cell r="K457">
            <v>0</v>
          </cell>
          <cell r="L457">
            <v>21.860761217948699</v>
          </cell>
          <cell r="M457">
            <v>30.36</v>
          </cell>
          <cell r="O457">
            <v>2.27</v>
          </cell>
          <cell r="P457">
            <v>0</v>
          </cell>
          <cell r="R457">
            <v>202.99815902761273</v>
          </cell>
          <cell r="S457">
            <v>0</v>
          </cell>
          <cell r="U457">
            <v>0</v>
          </cell>
          <cell r="V457">
            <v>0</v>
          </cell>
          <cell r="X457" t="str">
            <v>-</v>
          </cell>
        </row>
        <row r="458">
          <cell r="C458" t="str">
            <v>HOSPITAL MIGUEL ARRAES - CG. Nº 023/2022</v>
          </cell>
          <cell r="E458" t="str">
            <v>FILIPE DANTAS ARAUJO BARBOSA</v>
          </cell>
          <cell r="F458" t="str">
            <v>3 - Administrativo</v>
          </cell>
          <cell r="G458" t="str">
            <v>4110-10</v>
          </cell>
          <cell r="H458" t="str">
            <v>10/2025</v>
          </cell>
          <cell r="I458">
            <v>0</v>
          </cell>
          <cell r="J458">
            <v>15.18</v>
          </cell>
          <cell r="K458">
            <v>0</v>
          </cell>
          <cell r="L458">
            <v>21.860761217948699</v>
          </cell>
          <cell r="M458">
            <v>0</v>
          </cell>
          <cell r="O458">
            <v>2.27</v>
          </cell>
          <cell r="P458">
            <v>0</v>
          </cell>
          <cell r="R458">
            <v>238.41870911681048</v>
          </cell>
          <cell r="S458">
            <v>34.909999999999997</v>
          </cell>
          <cell r="U458">
            <v>0</v>
          </cell>
          <cell r="V458">
            <v>0</v>
          </cell>
          <cell r="X458" t="str">
            <v>-</v>
          </cell>
        </row>
        <row r="459">
          <cell r="C459" t="str">
            <v>HOSPITAL MIGUEL ARRAES - CG. Nº 023/2022</v>
          </cell>
          <cell r="E459" t="str">
            <v>FLAVIA DANIELA SOARES DA SILVA</v>
          </cell>
          <cell r="F459" t="str">
            <v>3 - Administrativo</v>
          </cell>
          <cell r="G459" t="str">
            <v>1422-05</v>
          </cell>
          <cell r="H459" t="str">
            <v>10/2025</v>
          </cell>
          <cell r="I459">
            <v>0</v>
          </cell>
          <cell r="J459">
            <v>557.31119999999999</v>
          </cell>
          <cell r="K459">
            <v>0</v>
          </cell>
          <cell r="L459">
            <v>21.860761217948699</v>
          </cell>
          <cell r="M459">
            <v>44</v>
          </cell>
          <cell r="O459">
            <v>2.27</v>
          </cell>
          <cell r="P459">
            <v>0</v>
          </cell>
          <cell r="R459">
            <v>0</v>
          </cell>
          <cell r="S459">
            <v>0</v>
          </cell>
          <cell r="U459">
            <v>83.7</v>
          </cell>
          <cell r="V459">
            <v>0</v>
          </cell>
          <cell r="X459" t="str">
            <v>Auxílio creche</v>
          </cell>
        </row>
        <row r="460">
          <cell r="C460" t="str">
            <v>HOSPITAL MIGUEL ARRAES - CG. Nº 023/2022</v>
          </cell>
          <cell r="E460" t="str">
            <v>FLAVIA JOHANA ALVES DA SILVA</v>
          </cell>
          <cell r="F460" t="str">
            <v>2 - Outros Profissionais da Saúde</v>
          </cell>
          <cell r="G460" t="str">
            <v>3222-05</v>
          </cell>
          <cell r="H460" t="str">
            <v>10/2025</v>
          </cell>
          <cell r="I460">
            <v>0</v>
          </cell>
          <cell r="J460">
            <v>279.62880000000001</v>
          </cell>
          <cell r="K460">
            <v>0</v>
          </cell>
          <cell r="L460">
            <v>21.860761217948699</v>
          </cell>
          <cell r="M460">
            <v>0</v>
          </cell>
          <cell r="O460">
            <v>2.27</v>
          </cell>
          <cell r="P460">
            <v>0</v>
          </cell>
          <cell r="R460">
            <v>0</v>
          </cell>
          <cell r="S460">
            <v>78.94</v>
          </cell>
          <cell r="U460">
            <v>0</v>
          </cell>
          <cell r="V460">
            <v>0</v>
          </cell>
          <cell r="X460" t="str">
            <v>-</v>
          </cell>
        </row>
        <row r="461">
          <cell r="C461" t="str">
            <v>HOSPITAL MIGUEL ARRAES - CG. Nº 023/2022</v>
          </cell>
          <cell r="E461" t="str">
            <v>FLAVIA RODRIGUES ALVES SANTIAGO</v>
          </cell>
          <cell r="F461" t="str">
            <v>2 - Outros Profissionais da Saúde</v>
          </cell>
          <cell r="G461" t="str">
            <v>3222-05</v>
          </cell>
          <cell r="H461" t="str">
            <v>10/2025</v>
          </cell>
          <cell r="I461">
            <v>0</v>
          </cell>
          <cell r="J461">
            <v>316.012</v>
          </cell>
          <cell r="K461">
            <v>0</v>
          </cell>
          <cell r="L461">
            <v>21.860761217948699</v>
          </cell>
          <cell r="M461">
            <v>30.36</v>
          </cell>
          <cell r="O461">
            <v>2.27</v>
          </cell>
          <cell r="P461">
            <v>0</v>
          </cell>
          <cell r="R461">
            <v>141.29155037727409</v>
          </cell>
          <cell r="S461">
            <v>91.08</v>
          </cell>
          <cell r="U461">
            <v>0</v>
          </cell>
          <cell r="V461">
            <v>0</v>
          </cell>
          <cell r="X461" t="str">
            <v>-</v>
          </cell>
        </row>
        <row r="462">
          <cell r="C462" t="str">
            <v>HOSPITAL MIGUEL ARRAES - CG. Nº 023/2022</v>
          </cell>
          <cell r="E462" t="str">
            <v>FLAVIA VITORIA FELIX DA SILVA</v>
          </cell>
          <cell r="F462" t="str">
            <v>2 - Outros Profissionais da Saúde</v>
          </cell>
          <cell r="G462" t="str">
            <v>3222-05</v>
          </cell>
          <cell r="H462" t="str">
            <v>10/2025</v>
          </cell>
          <cell r="I462">
            <v>0</v>
          </cell>
          <cell r="J462">
            <v>310.27120000000002</v>
          </cell>
          <cell r="K462">
            <v>0</v>
          </cell>
          <cell r="L462">
            <v>21.860761217948699</v>
          </cell>
          <cell r="M462">
            <v>0</v>
          </cell>
          <cell r="O462">
            <v>2.27</v>
          </cell>
          <cell r="P462">
            <v>0</v>
          </cell>
          <cell r="R462">
            <v>132.47632057008286</v>
          </cell>
          <cell r="S462">
            <v>0</v>
          </cell>
          <cell r="U462">
            <v>0</v>
          </cell>
          <cell r="V462">
            <v>0</v>
          </cell>
          <cell r="X462" t="str">
            <v>-</v>
          </cell>
        </row>
        <row r="463">
          <cell r="C463" t="str">
            <v>HOSPITAL MIGUEL ARRAES - CG. Nº 023/2022</v>
          </cell>
          <cell r="E463" t="str">
            <v>FLAVIANE BARROS DE OLIVEIRA LINS</v>
          </cell>
          <cell r="F463" t="str">
            <v>2 - Outros Profissionais da Saúde</v>
          </cell>
          <cell r="G463" t="str">
            <v>2234-05</v>
          </cell>
          <cell r="H463" t="str">
            <v>10/2025</v>
          </cell>
          <cell r="I463">
            <v>0</v>
          </cell>
          <cell r="J463">
            <v>379.62400000000002</v>
          </cell>
          <cell r="K463">
            <v>0</v>
          </cell>
          <cell r="L463">
            <v>21.860761217948699</v>
          </cell>
          <cell r="M463">
            <v>17.63</v>
          </cell>
          <cell r="O463">
            <v>2.27</v>
          </cell>
          <cell r="P463">
            <v>0</v>
          </cell>
          <cell r="R463">
            <v>0</v>
          </cell>
          <cell r="S463">
            <v>0</v>
          </cell>
          <cell r="U463">
            <v>0</v>
          </cell>
          <cell r="V463">
            <v>0</v>
          </cell>
          <cell r="X463" t="str">
            <v>-</v>
          </cell>
        </row>
        <row r="464">
          <cell r="C464" t="str">
            <v>HOSPITAL MIGUEL ARRAES - CG. Nº 023/2022</v>
          </cell>
          <cell r="E464" t="str">
            <v>FLAVIO ALBUQUERQUE DE SANTANA</v>
          </cell>
          <cell r="F464" t="str">
            <v>3 - Administrativo</v>
          </cell>
          <cell r="G464" t="str">
            <v>5174-10</v>
          </cell>
          <cell r="H464" t="str">
            <v>10/2025</v>
          </cell>
          <cell r="I464">
            <v>0</v>
          </cell>
          <cell r="J464">
            <v>128.56960000000001</v>
          </cell>
          <cell r="K464">
            <v>0</v>
          </cell>
          <cell r="L464">
            <v>21.860761217948699</v>
          </cell>
          <cell r="M464">
            <v>30.36</v>
          </cell>
          <cell r="O464">
            <v>2.27</v>
          </cell>
          <cell r="P464">
            <v>0</v>
          </cell>
          <cell r="R464">
            <v>282.33522729233374</v>
          </cell>
          <cell r="S464">
            <v>0</v>
          </cell>
          <cell r="U464">
            <v>0</v>
          </cell>
          <cell r="V464">
            <v>0</v>
          </cell>
          <cell r="X464" t="str">
            <v>-</v>
          </cell>
        </row>
        <row r="465">
          <cell r="C465" t="str">
            <v>HOSPITAL MIGUEL ARRAES - CG. Nº 023/2022</v>
          </cell>
          <cell r="E465" t="str">
            <v>FLAVIO HENRIQUE DUARTE DE AZEVEDO</v>
          </cell>
          <cell r="F465" t="str">
            <v>3 - Administrativo</v>
          </cell>
          <cell r="G465" t="str">
            <v>4110-10</v>
          </cell>
          <cell r="H465" t="str">
            <v>10/2025</v>
          </cell>
          <cell r="I465">
            <v>0</v>
          </cell>
          <cell r="J465">
            <v>136.89599999999999</v>
          </cell>
          <cell r="K465">
            <v>0</v>
          </cell>
          <cell r="L465">
            <v>21.860761217948699</v>
          </cell>
          <cell r="M465">
            <v>30.36</v>
          </cell>
          <cell r="O465">
            <v>2.27</v>
          </cell>
          <cell r="P465">
            <v>0</v>
          </cell>
          <cell r="R465">
            <v>141.49017231278916</v>
          </cell>
          <cell r="S465">
            <v>0</v>
          </cell>
          <cell r="U465">
            <v>0</v>
          </cell>
          <cell r="V465">
            <v>0</v>
          </cell>
          <cell r="X465" t="str">
            <v>-</v>
          </cell>
        </row>
        <row r="466">
          <cell r="C466" t="str">
            <v>HOSPITAL MIGUEL ARRAES - CG. Nº 023/2022</v>
          </cell>
          <cell r="E466" t="str">
            <v>FLAVIO XAVIER DE MELO</v>
          </cell>
          <cell r="F466" t="str">
            <v>2 - Outros Profissionais da Saúde</v>
          </cell>
          <cell r="G466" t="str">
            <v>3222-05</v>
          </cell>
          <cell r="H466" t="str">
            <v>10/2025</v>
          </cell>
          <cell r="I466">
            <v>0</v>
          </cell>
          <cell r="J466">
            <v>279.58</v>
          </cell>
          <cell r="K466">
            <v>0</v>
          </cell>
          <cell r="L466">
            <v>21.860761217948699</v>
          </cell>
          <cell r="M466">
            <v>0</v>
          </cell>
          <cell r="O466">
            <v>2.27</v>
          </cell>
          <cell r="P466">
            <v>0</v>
          </cell>
          <cell r="R466">
            <v>0</v>
          </cell>
          <cell r="S466">
            <v>0</v>
          </cell>
          <cell r="U466">
            <v>0</v>
          </cell>
          <cell r="V466">
            <v>0</v>
          </cell>
          <cell r="X466" t="str">
            <v>-</v>
          </cell>
        </row>
        <row r="467">
          <cell r="C467" t="str">
            <v>HOSPITAL MIGUEL ARRAES - CG. Nº 023/2022</v>
          </cell>
          <cell r="E467" t="str">
            <v>FLAVYELE RAYLANE DE SOUSA OLEGARIO</v>
          </cell>
          <cell r="F467" t="str">
            <v>2 - Outros Profissionais da Saúde</v>
          </cell>
          <cell r="G467" t="str">
            <v>3222-05</v>
          </cell>
          <cell r="H467" t="str">
            <v>10/2025</v>
          </cell>
          <cell r="I467">
            <v>0</v>
          </cell>
          <cell r="J467">
            <v>303.86799999999999</v>
          </cell>
          <cell r="K467">
            <v>0</v>
          </cell>
          <cell r="L467">
            <v>21.860761217948699</v>
          </cell>
          <cell r="M467">
            <v>0</v>
          </cell>
          <cell r="O467">
            <v>2.27</v>
          </cell>
          <cell r="P467">
            <v>0</v>
          </cell>
          <cell r="R467">
            <v>0</v>
          </cell>
          <cell r="S467">
            <v>0</v>
          </cell>
          <cell r="U467">
            <v>81.02</v>
          </cell>
          <cell r="V467">
            <v>0</v>
          </cell>
          <cell r="X467" t="str">
            <v>Auxílio creche</v>
          </cell>
        </row>
        <row r="468">
          <cell r="C468" t="str">
            <v>HOSPITAL MIGUEL ARRAES - CG. Nº 023/2022</v>
          </cell>
          <cell r="E468" t="str">
            <v>FLORIZA MARIA ALVES DA SILVA</v>
          </cell>
          <cell r="F468" t="str">
            <v>2 - Outros Profissionais da Saúde</v>
          </cell>
          <cell r="G468" t="str">
            <v>3222-05</v>
          </cell>
          <cell r="H468" t="str">
            <v>10/2025</v>
          </cell>
          <cell r="I468">
            <v>0</v>
          </cell>
          <cell r="J468">
            <v>478.464</v>
          </cell>
          <cell r="K468">
            <v>0</v>
          </cell>
          <cell r="L468">
            <v>21.860761217948699</v>
          </cell>
          <cell r="M468">
            <v>30.36</v>
          </cell>
          <cell r="O468">
            <v>2.27</v>
          </cell>
          <cell r="P468">
            <v>0</v>
          </cell>
          <cell r="R468">
            <v>0</v>
          </cell>
          <cell r="S468">
            <v>91.08</v>
          </cell>
          <cell r="U468">
            <v>0</v>
          </cell>
          <cell r="V468">
            <v>0</v>
          </cell>
          <cell r="X468" t="str">
            <v>-</v>
          </cell>
        </row>
        <row r="469">
          <cell r="C469" t="str">
            <v>HOSPITAL MIGUEL ARRAES - CG. Nº 023/2022</v>
          </cell>
          <cell r="E469" t="str">
            <v>FRANCIS MARY DUTRA</v>
          </cell>
          <cell r="F469" t="str">
            <v>2 - Outros Profissionais da Saúde</v>
          </cell>
          <cell r="G469" t="str">
            <v>3241-15</v>
          </cell>
          <cell r="H469" t="str">
            <v>10/2025</v>
          </cell>
          <cell r="I469">
            <v>0</v>
          </cell>
          <cell r="J469">
            <v>539.31359999999995</v>
          </cell>
          <cell r="K469">
            <v>0</v>
          </cell>
          <cell r="L469">
            <v>21.860761217948699</v>
          </cell>
          <cell r="M469">
            <v>0</v>
          </cell>
          <cell r="O469">
            <v>2.27</v>
          </cell>
          <cell r="P469">
            <v>0</v>
          </cell>
          <cell r="R469">
            <v>0</v>
          </cell>
          <cell r="S469">
            <v>0</v>
          </cell>
          <cell r="U469">
            <v>0</v>
          </cell>
          <cell r="V469">
            <v>0</v>
          </cell>
          <cell r="X469" t="str">
            <v>-</v>
          </cell>
        </row>
        <row r="470">
          <cell r="C470" t="str">
            <v>HOSPITAL MIGUEL ARRAES - CG. Nº 023/2022</v>
          </cell>
          <cell r="E470" t="str">
            <v>FRANCISCA VERALLY VIEIRA MEDEIROS FARIAS</v>
          </cell>
          <cell r="F470" t="str">
            <v>2 - Outros Profissionais da Saúde</v>
          </cell>
          <cell r="G470" t="str">
            <v>3222-05</v>
          </cell>
          <cell r="H470" t="str">
            <v>10/2025</v>
          </cell>
          <cell r="I470">
            <v>0</v>
          </cell>
          <cell r="J470">
            <v>305.40559999999999</v>
          </cell>
          <cell r="K470">
            <v>0</v>
          </cell>
          <cell r="L470">
            <v>21.860761217948699</v>
          </cell>
          <cell r="M470">
            <v>30.36</v>
          </cell>
          <cell r="O470">
            <v>2.27</v>
          </cell>
          <cell r="P470">
            <v>0</v>
          </cell>
          <cell r="R470">
            <v>0</v>
          </cell>
          <cell r="S470">
            <v>91.08</v>
          </cell>
          <cell r="U470">
            <v>0</v>
          </cell>
          <cell r="V470">
            <v>0</v>
          </cell>
          <cell r="X470" t="str">
            <v>-</v>
          </cell>
        </row>
        <row r="471">
          <cell r="C471" t="str">
            <v>HOSPITAL MIGUEL ARRAES - CG. Nº 023/2022</v>
          </cell>
          <cell r="E471" t="str">
            <v>FREDSON LUIZ DO NASCIMENTO TEIXEIRA</v>
          </cell>
          <cell r="F471" t="str">
            <v>3 - Administrativo</v>
          </cell>
          <cell r="G471" t="str">
            <v>5143-20</v>
          </cell>
          <cell r="H471" t="str">
            <v>10/2025</v>
          </cell>
          <cell r="I471">
            <v>0</v>
          </cell>
          <cell r="J471">
            <v>270.59840000000003</v>
          </cell>
          <cell r="K471">
            <v>0</v>
          </cell>
          <cell r="L471">
            <v>21.860761217948699</v>
          </cell>
          <cell r="M471">
            <v>30.36</v>
          </cell>
          <cell r="O471">
            <v>2.27</v>
          </cell>
          <cell r="P471">
            <v>0</v>
          </cell>
          <cell r="R471">
            <v>132.47632057008286</v>
          </cell>
          <cell r="S471">
            <v>91.08</v>
          </cell>
          <cell r="U471">
            <v>0</v>
          </cell>
          <cell r="V471">
            <v>0</v>
          </cell>
          <cell r="X471" t="str">
            <v>-</v>
          </cell>
        </row>
        <row r="472">
          <cell r="C472" t="str">
            <v>HOSPITAL MIGUEL ARRAES - CG. Nº 023/2022</v>
          </cell>
          <cell r="E472" t="str">
            <v>GABRIEL LOURENCO RODRIGUES</v>
          </cell>
          <cell r="F472" t="str">
            <v>2 - Outros Profissionais da Saúde</v>
          </cell>
          <cell r="G472" t="str">
            <v>5211-30</v>
          </cell>
          <cell r="H472" t="str">
            <v>10/2025</v>
          </cell>
          <cell r="I472">
            <v>0</v>
          </cell>
          <cell r="J472">
            <v>181.6104</v>
          </cell>
          <cell r="K472">
            <v>0</v>
          </cell>
          <cell r="L472">
            <v>21.860761217948699</v>
          </cell>
          <cell r="M472">
            <v>33.47</v>
          </cell>
          <cell r="O472">
            <v>2.27</v>
          </cell>
          <cell r="P472">
            <v>0</v>
          </cell>
          <cell r="R472">
            <v>0</v>
          </cell>
          <cell r="S472">
            <v>83.68</v>
          </cell>
          <cell r="U472">
            <v>0</v>
          </cell>
          <cell r="V472">
            <v>0</v>
          </cell>
          <cell r="X472" t="str">
            <v>-</v>
          </cell>
        </row>
        <row r="473">
          <cell r="C473" t="str">
            <v>HOSPITAL MIGUEL ARRAES - CG. Nº 023/2022</v>
          </cell>
          <cell r="E473" t="str">
            <v>GABRIEL LUNA VIANNA</v>
          </cell>
          <cell r="F473" t="str">
            <v xml:space="preserve"> 1 - Médico</v>
          </cell>
          <cell r="G473" t="str">
            <v>2251-25</v>
          </cell>
          <cell r="H473" t="str">
            <v>10/2025</v>
          </cell>
          <cell r="I473">
            <v>0</v>
          </cell>
          <cell r="J473">
            <v>444.25760000000002</v>
          </cell>
          <cell r="K473">
            <v>0</v>
          </cell>
          <cell r="L473">
            <v>21.860761217948699</v>
          </cell>
          <cell r="M473">
            <v>0</v>
          </cell>
          <cell r="O473">
            <v>18.149999999999999</v>
          </cell>
          <cell r="P473">
            <v>0</v>
          </cell>
          <cell r="R473">
            <v>0</v>
          </cell>
          <cell r="S473">
            <v>0</v>
          </cell>
          <cell r="U473">
            <v>0</v>
          </cell>
          <cell r="V473">
            <v>0</v>
          </cell>
          <cell r="X473" t="str">
            <v>-</v>
          </cell>
        </row>
        <row r="474">
          <cell r="C474" t="str">
            <v>HOSPITAL MIGUEL ARRAES - CG. Nº 023/2022</v>
          </cell>
          <cell r="E474" t="str">
            <v>GABRIEL VITOR COUTINHO NERY DE SANTANA</v>
          </cell>
          <cell r="F474" t="str">
            <v>3 - Administrativo</v>
          </cell>
          <cell r="G474" t="str">
            <v>3516-05</v>
          </cell>
          <cell r="H474" t="str">
            <v>10/2025</v>
          </cell>
          <cell r="I474">
            <v>0</v>
          </cell>
          <cell r="J474">
            <v>193.56</v>
          </cell>
          <cell r="K474">
            <v>0</v>
          </cell>
          <cell r="L474">
            <v>21.860761217948699</v>
          </cell>
          <cell r="M474">
            <v>0</v>
          </cell>
          <cell r="O474">
            <v>2.27</v>
          </cell>
          <cell r="P474">
            <v>0</v>
          </cell>
          <cell r="R474">
            <v>0</v>
          </cell>
          <cell r="S474">
            <v>0</v>
          </cell>
          <cell r="U474">
            <v>0</v>
          </cell>
          <cell r="V474">
            <v>0</v>
          </cell>
          <cell r="X474" t="str">
            <v>-</v>
          </cell>
        </row>
        <row r="475">
          <cell r="C475" t="str">
            <v>HOSPITAL MIGUEL ARRAES - CG. Nº 023/2022</v>
          </cell>
          <cell r="E475" t="str">
            <v>GABRIELA XAVIER LOURENCO DA SILVA</v>
          </cell>
          <cell r="F475" t="str">
            <v>2 - Outros Profissionais da Saúde</v>
          </cell>
          <cell r="G475" t="str">
            <v>3222-05</v>
          </cell>
          <cell r="H475" t="str">
            <v>10/2025</v>
          </cell>
          <cell r="I475">
            <v>0</v>
          </cell>
          <cell r="J475">
            <v>334.55919999999998</v>
          </cell>
          <cell r="K475">
            <v>0</v>
          </cell>
          <cell r="L475">
            <v>21.860761217948699</v>
          </cell>
          <cell r="M475">
            <v>30.36</v>
          </cell>
          <cell r="O475">
            <v>2.27</v>
          </cell>
          <cell r="P475">
            <v>0</v>
          </cell>
          <cell r="R475">
            <v>0</v>
          </cell>
          <cell r="S475">
            <v>0</v>
          </cell>
          <cell r="U475">
            <v>0</v>
          </cell>
          <cell r="V475">
            <v>0</v>
          </cell>
          <cell r="X475" t="str">
            <v>-</v>
          </cell>
        </row>
        <row r="476">
          <cell r="C476" t="str">
            <v>HOSPITAL MIGUEL ARRAES - CG. Nº 023/2022</v>
          </cell>
          <cell r="E476" t="str">
            <v>GABRIELLY EDUARDA LIMA DE OLIVEIRA</v>
          </cell>
          <cell r="F476" t="str">
            <v>2 - Outros Profissionais da Saúde</v>
          </cell>
          <cell r="G476" t="str">
            <v>3222-05</v>
          </cell>
          <cell r="H476" t="str">
            <v>10/2025</v>
          </cell>
          <cell r="I476">
            <v>0</v>
          </cell>
          <cell r="J476">
            <v>291.53280000000001</v>
          </cell>
          <cell r="K476">
            <v>0</v>
          </cell>
          <cell r="L476">
            <v>21.860761217948699</v>
          </cell>
          <cell r="M476">
            <v>0</v>
          </cell>
          <cell r="O476">
            <v>2.27</v>
          </cell>
          <cell r="P476">
            <v>0</v>
          </cell>
          <cell r="R476">
            <v>114.84586095570042</v>
          </cell>
          <cell r="S476">
            <v>91.08</v>
          </cell>
          <cell r="U476">
            <v>0</v>
          </cell>
          <cell r="V476">
            <v>0</v>
          </cell>
          <cell r="X476" t="str">
            <v>-</v>
          </cell>
        </row>
        <row r="477">
          <cell r="C477" t="str">
            <v>HOSPITAL MIGUEL ARRAES - CG. Nº 023/2022</v>
          </cell>
          <cell r="E477" t="str">
            <v>GABRIELLY FEIJO NUNES DE SOUZA</v>
          </cell>
          <cell r="F477" t="str">
            <v>3 - Administrativo</v>
          </cell>
          <cell r="G477" t="str">
            <v>4110-10</v>
          </cell>
          <cell r="H477" t="str">
            <v>10/2025</v>
          </cell>
          <cell r="I477">
            <v>0</v>
          </cell>
          <cell r="J477">
            <v>15.0358</v>
          </cell>
          <cell r="K477">
            <v>0</v>
          </cell>
          <cell r="L477">
            <v>21.860761217948699</v>
          </cell>
          <cell r="M477">
            <v>0</v>
          </cell>
          <cell r="O477">
            <v>2.27</v>
          </cell>
          <cell r="P477">
            <v>0</v>
          </cell>
          <cell r="R477">
            <v>0</v>
          </cell>
          <cell r="S477">
            <v>0</v>
          </cell>
          <cell r="U477">
            <v>0</v>
          </cell>
          <cell r="V477">
            <v>0</v>
          </cell>
          <cell r="X477" t="str">
            <v>-</v>
          </cell>
        </row>
        <row r="478">
          <cell r="C478" t="str">
            <v>HOSPITAL MIGUEL ARRAES - CG. Nº 023/2022</v>
          </cell>
          <cell r="E478" t="str">
            <v>GABRIELLY RODRIGUES DE SANTANA</v>
          </cell>
          <cell r="F478" t="str">
            <v>2 - Outros Profissionais da Saúde</v>
          </cell>
          <cell r="G478" t="str">
            <v>5211-30</v>
          </cell>
          <cell r="H478" t="str">
            <v>10/2025</v>
          </cell>
          <cell r="I478">
            <v>0</v>
          </cell>
          <cell r="J478">
            <v>140.58240000000001</v>
          </cell>
          <cell r="K478">
            <v>0</v>
          </cell>
          <cell r="L478">
            <v>21.860761217948699</v>
          </cell>
          <cell r="M478">
            <v>33.47</v>
          </cell>
          <cell r="O478">
            <v>2.27</v>
          </cell>
          <cell r="P478">
            <v>0</v>
          </cell>
          <cell r="R478">
            <v>0</v>
          </cell>
          <cell r="S478">
            <v>0</v>
          </cell>
          <cell r="U478">
            <v>0</v>
          </cell>
          <cell r="V478">
            <v>0</v>
          </cell>
          <cell r="X478" t="str">
            <v>-</v>
          </cell>
        </row>
        <row r="479">
          <cell r="C479" t="str">
            <v>HOSPITAL MIGUEL ARRAES - CG. Nº 023/2022</v>
          </cell>
          <cell r="E479" t="str">
            <v>GEANE ABDIAS DA SILVA</v>
          </cell>
          <cell r="F479" t="str">
            <v>2 - Outros Profissionais da Saúde</v>
          </cell>
          <cell r="G479" t="str">
            <v>3222-05</v>
          </cell>
          <cell r="H479" t="str">
            <v>10/2025</v>
          </cell>
          <cell r="I479">
            <v>0</v>
          </cell>
          <cell r="J479">
            <v>380.92720000000003</v>
          </cell>
          <cell r="K479">
            <v>0</v>
          </cell>
          <cell r="L479">
            <v>21.860761217948699</v>
          </cell>
          <cell r="M479">
            <v>0</v>
          </cell>
          <cell r="O479">
            <v>2.27</v>
          </cell>
          <cell r="P479">
            <v>0</v>
          </cell>
          <cell r="R479">
            <v>132.47632057008286</v>
          </cell>
          <cell r="S479">
            <v>91.08</v>
          </cell>
          <cell r="U479">
            <v>0</v>
          </cell>
          <cell r="V479">
            <v>0</v>
          </cell>
          <cell r="X479" t="str">
            <v>-</v>
          </cell>
        </row>
        <row r="480">
          <cell r="C480" t="str">
            <v>HOSPITAL MIGUEL ARRAES - CG. Nº 023/2022</v>
          </cell>
          <cell r="E480" t="str">
            <v>GEDALVA PEREIRA DE LIMA</v>
          </cell>
          <cell r="F480" t="str">
            <v>2 - Outros Profissionais da Saúde</v>
          </cell>
          <cell r="G480" t="str">
            <v>2235-05</v>
          </cell>
          <cell r="H480" t="str">
            <v>10/2025</v>
          </cell>
          <cell r="I480">
            <v>0</v>
          </cell>
          <cell r="J480">
            <v>457.41199999999998</v>
          </cell>
          <cell r="K480">
            <v>0</v>
          </cell>
          <cell r="L480">
            <v>21.860761217948699</v>
          </cell>
          <cell r="M480">
            <v>3.59</v>
          </cell>
          <cell r="O480">
            <v>4.7699999999999996</v>
          </cell>
          <cell r="P480">
            <v>0</v>
          </cell>
          <cell r="R480">
            <v>0</v>
          </cell>
          <cell r="S480">
            <v>0</v>
          </cell>
          <cell r="U480">
            <v>0</v>
          </cell>
          <cell r="V480">
            <v>0</v>
          </cell>
          <cell r="X480" t="str">
            <v>-</v>
          </cell>
        </row>
        <row r="481">
          <cell r="C481" t="str">
            <v>HOSPITAL MIGUEL ARRAES - CG. Nº 023/2022</v>
          </cell>
          <cell r="E481" t="str">
            <v>GEDWILSON RODRIGUES DA SILVA</v>
          </cell>
          <cell r="F481" t="str">
            <v>3 - Administrativo</v>
          </cell>
          <cell r="G481" t="str">
            <v>5143-20</v>
          </cell>
          <cell r="H481" t="str">
            <v>10/2025</v>
          </cell>
          <cell r="I481">
            <v>0</v>
          </cell>
          <cell r="J481">
            <v>232.65520000000001</v>
          </cell>
          <cell r="K481">
            <v>0</v>
          </cell>
          <cell r="L481">
            <v>21.860761217948699</v>
          </cell>
          <cell r="M481">
            <v>30.36</v>
          </cell>
          <cell r="O481">
            <v>2.27</v>
          </cell>
          <cell r="P481">
            <v>0</v>
          </cell>
          <cell r="R481">
            <v>0</v>
          </cell>
          <cell r="S481">
            <v>0</v>
          </cell>
          <cell r="U481">
            <v>0</v>
          </cell>
          <cell r="V481">
            <v>0</v>
          </cell>
          <cell r="X481" t="str">
            <v>-</v>
          </cell>
        </row>
        <row r="482">
          <cell r="C482" t="str">
            <v>HOSPITAL MIGUEL ARRAES - CG. Nº 023/2022</v>
          </cell>
          <cell r="E482" t="str">
            <v>GEISE SANTANA CABRAL DO NASCIMENTO</v>
          </cell>
          <cell r="F482" t="str">
            <v>2 - Outros Profissionais da Saúde</v>
          </cell>
          <cell r="G482" t="str">
            <v>3222-05</v>
          </cell>
          <cell r="H482" t="str">
            <v>10/2025</v>
          </cell>
          <cell r="I482">
            <v>0</v>
          </cell>
          <cell r="J482">
            <v>291.72399999999999</v>
          </cell>
          <cell r="K482">
            <v>0</v>
          </cell>
          <cell r="L482">
            <v>21.860761217948699</v>
          </cell>
          <cell r="M482">
            <v>30.36</v>
          </cell>
          <cell r="O482">
            <v>2.27</v>
          </cell>
          <cell r="P482">
            <v>0</v>
          </cell>
          <cell r="R482">
            <v>0</v>
          </cell>
          <cell r="S482">
            <v>0</v>
          </cell>
          <cell r="U482">
            <v>0</v>
          </cell>
          <cell r="V482">
            <v>0</v>
          </cell>
          <cell r="X482" t="str">
            <v>-</v>
          </cell>
        </row>
        <row r="483">
          <cell r="C483" t="str">
            <v>HOSPITAL MIGUEL ARRAES - CG. Nº 023/2022</v>
          </cell>
          <cell r="E483" t="str">
            <v>GEISYLANE DIAS FELIX</v>
          </cell>
          <cell r="F483" t="str">
            <v>2 - Outros Profissionais da Saúde</v>
          </cell>
          <cell r="G483" t="str">
            <v>3222-05</v>
          </cell>
          <cell r="H483" t="str">
            <v>10/2025</v>
          </cell>
          <cell r="I483">
            <v>0</v>
          </cell>
          <cell r="J483">
            <v>334.55919999999998</v>
          </cell>
          <cell r="K483">
            <v>0</v>
          </cell>
          <cell r="L483">
            <v>21.860761217948699</v>
          </cell>
          <cell r="M483">
            <v>0</v>
          </cell>
          <cell r="O483">
            <v>2.27</v>
          </cell>
          <cell r="P483">
            <v>0</v>
          </cell>
          <cell r="R483">
            <v>141.29155037727409</v>
          </cell>
          <cell r="S483">
            <v>91.08</v>
          </cell>
          <cell r="U483">
            <v>0</v>
          </cell>
          <cell r="V483">
            <v>0</v>
          </cell>
          <cell r="X483" t="str">
            <v>-</v>
          </cell>
        </row>
        <row r="484">
          <cell r="C484" t="str">
            <v>HOSPITAL MIGUEL ARRAES - CG. Nº 023/2022</v>
          </cell>
          <cell r="E484" t="str">
            <v>GEOVANA CANDIDA SOARES DE LIMA</v>
          </cell>
          <cell r="F484" t="str">
            <v>3 - Administrativo</v>
          </cell>
          <cell r="G484" t="str">
            <v>4110-10</v>
          </cell>
          <cell r="H484" t="str">
            <v>10/2025</v>
          </cell>
          <cell r="I484">
            <v>0</v>
          </cell>
          <cell r="J484">
            <v>121.44</v>
          </cell>
          <cell r="K484">
            <v>0</v>
          </cell>
          <cell r="L484">
            <v>21.860761217948699</v>
          </cell>
          <cell r="M484">
            <v>30.36</v>
          </cell>
          <cell r="O484">
            <v>2.27</v>
          </cell>
          <cell r="P484">
            <v>0</v>
          </cell>
          <cell r="R484">
            <v>202.99815902761273</v>
          </cell>
          <cell r="S484">
            <v>91.08</v>
          </cell>
          <cell r="U484">
            <v>0</v>
          </cell>
          <cell r="V484">
            <v>0</v>
          </cell>
          <cell r="X484" t="str">
            <v>-</v>
          </cell>
        </row>
        <row r="485">
          <cell r="C485" t="str">
            <v>HOSPITAL MIGUEL ARRAES - CG. Nº 023/2022</v>
          </cell>
          <cell r="E485" t="str">
            <v>GEOVANE DINIZ DOS SANTOS</v>
          </cell>
          <cell r="F485" t="str">
            <v>3 - Administrativo</v>
          </cell>
          <cell r="G485" t="str">
            <v>5143-20</v>
          </cell>
          <cell r="H485" t="str">
            <v>10/2025</v>
          </cell>
          <cell r="I485">
            <v>0</v>
          </cell>
          <cell r="J485">
            <v>262.964</v>
          </cell>
          <cell r="K485">
            <v>0</v>
          </cell>
          <cell r="L485">
            <v>21.860761217948699</v>
          </cell>
          <cell r="M485">
            <v>0</v>
          </cell>
          <cell r="O485">
            <v>2.27</v>
          </cell>
          <cell r="P485">
            <v>0</v>
          </cell>
          <cell r="R485">
            <v>0</v>
          </cell>
          <cell r="S485">
            <v>0</v>
          </cell>
          <cell r="U485">
            <v>0</v>
          </cell>
          <cell r="V485">
            <v>0</v>
          </cell>
          <cell r="X485" t="str">
            <v>-</v>
          </cell>
        </row>
        <row r="486">
          <cell r="C486" t="str">
            <v>HOSPITAL MIGUEL ARRAES - CG. Nº 023/2022</v>
          </cell>
          <cell r="E486" t="str">
            <v>GERALDO MAGNO BEZERRA GOMES</v>
          </cell>
          <cell r="F486" t="str">
            <v>2 - Outros Profissionais da Saúde</v>
          </cell>
          <cell r="G486" t="str">
            <v>2234-05</v>
          </cell>
          <cell r="H486" t="str">
            <v>10/2025</v>
          </cell>
          <cell r="I486">
            <v>0</v>
          </cell>
          <cell r="J486">
            <v>595.35360000000003</v>
          </cell>
          <cell r="K486">
            <v>0</v>
          </cell>
          <cell r="L486">
            <v>21.860761217948699</v>
          </cell>
          <cell r="M486">
            <v>0</v>
          </cell>
          <cell r="O486">
            <v>2.27</v>
          </cell>
          <cell r="P486">
            <v>0</v>
          </cell>
          <cell r="R486">
            <v>0</v>
          </cell>
          <cell r="S486">
            <v>0</v>
          </cell>
          <cell r="U486">
            <v>0</v>
          </cell>
          <cell r="V486">
            <v>0</v>
          </cell>
          <cell r="X486" t="str">
            <v>-</v>
          </cell>
        </row>
        <row r="487">
          <cell r="C487" t="str">
            <v>HOSPITAL MIGUEL ARRAES - CG. Nº 023/2022</v>
          </cell>
          <cell r="E487" t="str">
            <v>GERLAINE KAROLINY DO NASCIMENTO MAGALHAES</v>
          </cell>
          <cell r="F487" t="str">
            <v>3 - Administrativo</v>
          </cell>
          <cell r="G487" t="str">
            <v>4110-10</v>
          </cell>
          <cell r="H487" t="str">
            <v>10/2025</v>
          </cell>
          <cell r="I487">
            <v>0</v>
          </cell>
          <cell r="J487">
            <v>121.44</v>
          </cell>
          <cell r="K487">
            <v>0</v>
          </cell>
          <cell r="L487">
            <v>21.860761217948699</v>
          </cell>
          <cell r="M487">
            <v>0</v>
          </cell>
          <cell r="O487">
            <v>2.27</v>
          </cell>
          <cell r="P487">
            <v>0</v>
          </cell>
          <cell r="R487">
            <v>202.99815902761273</v>
          </cell>
          <cell r="S487">
            <v>91.08</v>
          </cell>
          <cell r="U487">
            <v>0</v>
          </cell>
          <cell r="V487">
            <v>0</v>
          </cell>
          <cell r="X487" t="str">
            <v>-</v>
          </cell>
        </row>
        <row r="488">
          <cell r="C488" t="str">
            <v>HOSPITAL MIGUEL ARRAES - CG. Nº 023/2022</v>
          </cell>
          <cell r="E488" t="str">
            <v>GERSICA MARIA RODRIGUES DA SILVA</v>
          </cell>
          <cell r="F488" t="str">
            <v>2 - Outros Profissionais da Saúde</v>
          </cell>
          <cell r="G488" t="str">
            <v>2234-05</v>
          </cell>
          <cell r="H488" t="str">
            <v>10/2025</v>
          </cell>
          <cell r="I488">
            <v>0</v>
          </cell>
          <cell r="J488">
            <v>503.40879999999999</v>
          </cell>
          <cell r="K488">
            <v>0</v>
          </cell>
          <cell r="L488">
            <v>21.860761217948699</v>
          </cell>
          <cell r="M488">
            <v>20.079999999999998</v>
          </cell>
          <cell r="O488">
            <v>2.27</v>
          </cell>
          <cell r="P488">
            <v>0</v>
          </cell>
          <cell r="R488">
            <v>0</v>
          </cell>
          <cell r="S488">
            <v>0</v>
          </cell>
          <cell r="U488">
            <v>0</v>
          </cell>
          <cell r="V488">
            <v>0</v>
          </cell>
          <cell r="X488" t="str">
            <v>-</v>
          </cell>
        </row>
        <row r="489">
          <cell r="C489" t="str">
            <v>HOSPITAL MIGUEL ARRAES - CG. Nº 023/2022</v>
          </cell>
          <cell r="E489" t="str">
            <v>GEYSISLAYNE MAYARA DA SILVA</v>
          </cell>
          <cell r="F489" t="str">
            <v>2 - Outros Profissionais da Saúde</v>
          </cell>
          <cell r="G489" t="str">
            <v>3222-05</v>
          </cell>
          <cell r="H489" t="str">
            <v>10/2025</v>
          </cell>
          <cell r="I489">
            <v>0</v>
          </cell>
          <cell r="J489">
            <v>319.96800000000002</v>
          </cell>
          <cell r="K489">
            <v>0</v>
          </cell>
          <cell r="L489">
            <v>21.860761217948699</v>
          </cell>
          <cell r="M489">
            <v>0</v>
          </cell>
          <cell r="O489">
            <v>2.27</v>
          </cell>
          <cell r="P489">
            <v>0</v>
          </cell>
          <cell r="R489">
            <v>0</v>
          </cell>
          <cell r="S489">
            <v>0</v>
          </cell>
          <cell r="U489">
            <v>0</v>
          </cell>
          <cell r="V489">
            <v>0</v>
          </cell>
          <cell r="X489" t="str">
            <v>-</v>
          </cell>
        </row>
        <row r="490">
          <cell r="C490" t="str">
            <v>HOSPITAL MIGUEL ARRAES - CG. Nº 023/2022</v>
          </cell>
          <cell r="E490" t="str">
            <v>GICERLY MARINHO DE MOURA</v>
          </cell>
          <cell r="F490" t="str">
            <v>2 - Outros Profissionais da Saúde</v>
          </cell>
          <cell r="G490" t="str">
            <v>3222-05</v>
          </cell>
          <cell r="H490" t="str">
            <v>10/2025</v>
          </cell>
          <cell r="I490">
            <v>0</v>
          </cell>
          <cell r="J490">
            <v>309.03440000000001</v>
          </cell>
          <cell r="K490">
            <v>0</v>
          </cell>
          <cell r="L490">
            <v>21.860761217948699</v>
          </cell>
          <cell r="M490">
            <v>0</v>
          </cell>
          <cell r="O490">
            <v>2.27</v>
          </cell>
          <cell r="P490">
            <v>0</v>
          </cell>
          <cell r="R490">
            <v>0</v>
          </cell>
          <cell r="S490">
            <v>0</v>
          </cell>
          <cell r="U490">
            <v>0</v>
          </cell>
          <cell r="V490">
            <v>0</v>
          </cell>
          <cell r="X490" t="str">
            <v>-</v>
          </cell>
        </row>
        <row r="491">
          <cell r="C491" t="str">
            <v>HOSPITAL MIGUEL ARRAES - CG. Nº 023/2022</v>
          </cell>
          <cell r="E491" t="str">
            <v>GILBERTO FELIX COSTA</v>
          </cell>
          <cell r="F491" t="str">
            <v>3 - Administrativo</v>
          </cell>
          <cell r="G491" t="str">
            <v>5132-20</v>
          </cell>
          <cell r="H491" t="str">
            <v>10/2025</v>
          </cell>
          <cell r="I491">
            <v>0</v>
          </cell>
          <cell r="J491">
            <v>0</v>
          </cell>
          <cell r="K491">
            <v>0</v>
          </cell>
          <cell r="L491">
            <v>21.860761217948699</v>
          </cell>
          <cell r="M491">
            <v>0</v>
          </cell>
          <cell r="O491">
            <v>2.27</v>
          </cell>
          <cell r="P491">
            <v>0</v>
          </cell>
          <cell r="R491">
            <v>0</v>
          </cell>
          <cell r="S491">
            <v>0</v>
          </cell>
          <cell r="U491">
            <v>0</v>
          </cell>
          <cell r="V491">
            <v>0</v>
          </cell>
          <cell r="X491" t="str">
            <v>-</v>
          </cell>
        </row>
        <row r="492">
          <cell r="C492" t="str">
            <v>HOSPITAL MIGUEL ARRAES - CG. Nº 023/2022</v>
          </cell>
          <cell r="E492" t="str">
            <v>GILDO REIS DA SILVA FILHO</v>
          </cell>
          <cell r="F492" t="str">
            <v>3 - Administrativo</v>
          </cell>
          <cell r="G492" t="str">
            <v>3516-05</v>
          </cell>
          <cell r="H492" t="str">
            <v>10/2025</v>
          </cell>
          <cell r="I492">
            <v>0</v>
          </cell>
          <cell r="J492">
            <v>0</v>
          </cell>
          <cell r="K492">
            <v>13500.18</v>
          </cell>
          <cell r="L492">
            <v>21.860761217948699</v>
          </cell>
          <cell r="M492">
            <v>44</v>
          </cell>
          <cell r="O492">
            <v>2.27</v>
          </cell>
          <cell r="P492">
            <v>0</v>
          </cell>
          <cell r="R492">
            <v>202.99815902761273</v>
          </cell>
          <cell r="S492">
            <v>0</v>
          </cell>
          <cell r="U492">
            <v>0</v>
          </cell>
          <cell r="V492">
            <v>0</v>
          </cell>
          <cell r="X492" t="str">
            <v>-</v>
          </cell>
        </row>
        <row r="493">
          <cell r="C493" t="str">
            <v>HOSPITAL MIGUEL ARRAES - CG. Nº 023/2022</v>
          </cell>
          <cell r="E493" t="str">
            <v>GILSON HELENO FELIX</v>
          </cell>
          <cell r="F493" t="str">
            <v>3 - Administrativo</v>
          </cell>
          <cell r="G493" t="str">
            <v>4110-10</v>
          </cell>
          <cell r="H493" t="str">
            <v>10/2025</v>
          </cell>
          <cell r="I493">
            <v>0</v>
          </cell>
          <cell r="J493">
            <v>0</v>
          </cell>
          <cell r="K493">
            <v>0</v>
          </cell>
          <cell r="L493">
            <v>21.860761217948699</v>
          </cell>
          <cell r="M493">
            <v>0</v>
          </cell>
          <cell r="O493">
            <v>2.27</v>
          </cell>
          <cell r="P493">
            <v>0</v>
          </cell>
          <cell r="R493">
            <v>0</v>
          </cell>
          <cell r="S493">
            <v>0</v>
          </cell>
          <cell r="U493">
            <v>0</v>
          </cell>
          <cell r="V493">
            <v>0</v>
          </cell>
          <cell r="X493" t="str">
            <v>-</v>
          </cell>
        </row>
        <row r="494">
          <cell r="C494" t="str">
            <v>HOSPITAL MIGUEL ARRAES - CG. Nº 023/2022</v>
          </cell>
          <cell r="E494" t="str">
            <v>GILVANI MATIAS DOS SANTOS</v>
          </cell>
          <cell r="F494" t="str">
            <v>2 - Outros Profissionais da Saúde</v>
          </cell>
          <cell r="G494" t="str">
            <v>3222-05</v>
          </cell>
          <cell r="H494" t="str">
            <v>10/2025</v>
          </cell>
          <cell r="I494">
            <v>0</v>
          </cell>
          <cell r="J494">
            <v>316.12</v>
          </cell>
          <cell r="K494">
            <v>0</v>
          </cell>
          <cell r="L494">
            <v>21.860761217948699</v>
          </cell>
          <cell r="M494">
            <v>0</v>
          </cell>
          <cell r="O494">
            <v>2.27</v>
          </cell>
          <cell r="P494">
            <v>0</v>
          </cell>
          <cell r="R494">
            <v>132.47632057008286</v>
          </cell>
          <cell r="S494">
            <v>91.08</v>
          </cell>
          <cell r="U494">
            <v>0</v>
          </cell>
          <cell r="V494">
            <v>0</v>
          </cell>
          <cell r="X494" t="str">
            <v>-</v>
          </cell>
        </row>
        <row r="495">
          <cell r="C495" t="str">
            <v>HOSPITAL MIGUEL ARRAES - CG. Nº 023/2022</v>
          </cell>
          <cell r="E495" t="str">
            <v>GILZA DE SOUZA NASCIMENTO</v>
          </cell>
          <cell r="F495" t="str">
            <v>2 - Outros Profissionais da Saúde</v>
          </cell>
          <cell r="G495" t="str">
            <v>3222-05</v>
          </cell>
          <cell r="H495" t="str">
            <v>10/2025</v>
          </cell>
          <cell r="I495">
            <v>0</v>
          </cell>
          <cell r="J495">
            <v>316.012</v>
          </cell>
          <cell r="K495">
            <v>0</v>
          </cell>
          <cell r="L495">
            <v>21.860761217948699</v>
          </cell>
          <cell r="M495">
            <v>30.36</v>
          </cell>
          <cell r="O495">
            <v>2.27</v>
          </cell>
          <cell r="P495">
            <v>0</v>
          </cell>
          <cell r="R495">
            <v>141.29155037727409</v>
          </cell>
          <cell r="S495">
            <v>91.08</v>
          </cell>
          <cell r="U495">
            <v>0</v>
          </cell>
          <cell r="V495">
            <v>0</v>
          </cell>
          <cell r="X495" t="str">
            <v>-</v>
          </cell>
        </row>
        <row r="496">
          <cell r="C496" t="str">
            <v>HOSPITAL MIGUEL ARRAES - CG. Nº 023/2022</v>
          </cell>
          <cell r="E496" t="str">
            <v>GIOVANNA VITORIA FERREIRA DOS SANTOS</v>
          </cell>
          <cell r="F496" t="str">
            <v>3 - Administrativo</v>
          </cell>
          <cell r="G496" t="str">
            <v>4110-10</v>
          </cell>
          <cell r="H496" t="str">
            <v>10/2025</v>
          </cell>
          <cell r="I496">
            <v>0</v>
          </cell>
          <cell r="J496">
            <v>15.18</v>
          </cell>
          <cell r="K496">
            <v>0</v>
          </cell>
          <cell r="L496">
            <v>21.860761217948699</v>
          </cell>
          <cell r="M496">
            <v>0</v>
          </cell>
          <cell r="O496">
            <v>2.27</v>
          </cell>
          <cell r="P496">
            <v>0</v>
          </cell>
          <cell r="R496">
            <v>238.41870911681048</v>
          </cell>
          <cell r="S496">
            <v>45.54</v>
          </cell>
          <cell r="U496">
            <v>0</v>
          </cell>
          <cell r="V496">
            <v>0</v>
          </cell>
          <cell r="X496" t="str">
            <v>-</v>
          </cell>
        </row>
        <row r="497">
          <cell r="C497" t="str">
            <v>HOSPITAL MIGUEL ARRAES - CG. Nº 023/2022</v>
          </cell>
          <cell r="E497" t="str">
            <v>GIRLANDIA DOS SANTOS SALUSTIANO</v>
          </cell>
          <cell r="F497" t="str">
            <v>3 - Administrativo</v>
          </cell>
          <cell r="G497" t="str">
            <v>5143-20</v>
          </cell>
          <cell r="H497" t="str">
            <v>10/2025</v>
          </cell>
          <cell r="I497">
            <v>0</v>
          </cell>
          <cell r="J497">
            <v>191.65440000000001</v>
          </cell>
          <cell r="K497">
            <v>0</v>
          </cell>
          <cell r="L497">
            <v>21.860761217948699</v>
          </cell>
          <cell r="M497">
            <v>30.36</v>
          </cell>
          <cell r="O497">
            <v>2.27</v>
          </cell>
          <cell r="P497">
            <v>0</v>
          </cell>
          <cell r="R497">
            <v>0</v>
          </cell>
          <cell r="S497">
            <v>91.08</v>
          </cell>
          <cell r="U497">
            <v>0</v>
          </cell>
          <cell r="V497">
            <v>0</v>
          </cell>
          <cell r="X497" t="str">
            <v>-</v>
          </cell>
        </row>
        <row r="498">
          <cell r="C498" t="str">
            <v>HOSPITAL MIGUEL ARRAES - CG. Nº 023/2022</v>
          </cell>
          <cell r="E498" t="str">
            <v>GIRLENE CORREIA DE AMORIM</v>
          </cell>
          <cell r="F498" t="str">
            <v>2 - Outros Profissionais da Saúde</v>
          </cell>
          <cell r="G498" t="str">
            <v>2237-10</v>
          </cell>
          <cell r="H498" t="str">
            <v>10/2025</v>
          </cell>
          <cell r="I498">
            <v>0</v>
          </cell>
          <cell r="J498">
            <v>329.56079999999997</v>
          </cell>
          <cell r="K498">
            <v>0</v>
          </cell>
          <cell r="L498">
            <v>21.860761217948699</v>
          </cell>
          <cell r="M498">
            <v>0</v>
          </cell>
          <cell r="O498">
            <v>2.27</v>
          </cell>
          <cell r="P498">
            <v>0</v>
          </cell>
          <cell r="R498">
            <v>0</v>
          </cell>
          <cell r="S498">
            <v>0</v>
          </cell>
          <cell r="U498">
            <v>0</v>
          </cell>
          <cell r="V498">
            <v>0</v>
          </cell>
          <cell r="X498" t="str">
            <v>-</v>
          </cell>
        </row>
        <row r="499">
          <cell r="C499" t="str">
            <v>HOSPITAL MIGUEL ARRAES - CG. Nº 023/2022</v>
          </cell>
          <cell r="E499" t="str">
            <v>GIRLENE MARIA FEIJO DO NASCIMENTO</v>
          </cell>
          <cell r="F499" t="str">
            <v>2 - Outros Profissionais da Saúde</v>
          </cell>
          <cell r="G499" t="str">
            <v>3222-05</v>
          </cell>
          <cell r="H499" t="str">
            <v>10/2025</v>
          </cell>
          <cell r="I499">
            <v>0</v>
          </cell>
          <cell r="J499">
            <v>312.41680000000002</v>
          </cell>
          <cell r="K499">
            <v>0</v>
          </cell>
          <cell r="L499">
            <v>21.860761217948699</v>
          </cell>
          <cell r="M499">
            <v>30.36</v>
          </cell>
          <cell r="O499">
            <v>2.27</v>
          </cell>
          <cell r="P499">
            <v>0</v>
          </cell>
          <cell r="R499">
            <v>0</v>
          </cell>
          <cell r="S499">
            <v>84.25</v>
          </cell>
          <cell r="U499">
            <v>0</v>
          </cell>
          <cell r="V499">
            <v>0</v>
          </cell>
          <cell r="X499" t="str">
            <v>-</v>
          </cell>
        </row>
        <row r="500">
          <cell r="C500" t="str">
            <v>HOSPITAL MIGUEL ARRAES - CG. Nº 023/2022</v>
          </cell>
          <cell r="E500" t="str">
            <v>GIRLENE MOREIRA DE FRANCA</v>
          </cell>
          <cell r="F500" t="str">
            <v>2 - Outros Profissionais da Saúde</v>
          </cell>
          <cell r="G500" t="str">
            <v>3222-05</v>
          </cell>
          <cell r="H500" t="str">
            <v>10/2025</v>
          </cell>
          <cell r="I500">
            <v>0</v>
          </cell>
          <cell r="J500">
            <v>370.27760000000001</v>
          </cell>
          <cell r="K500">
            <v>0</v>
          </cell>
          <cell r="L500">
            <v>21.860761217948699</v>
          </cell>
          <cell r="M500">
            <v>30.36</v>
          </cell>
          <cell r="O500">
            <v>2.27</v>
          </cell>
          <cell r="P500">
            <v>0</v>
          </cell>
          <cell r="R500">
            <v>0</v>
          </cell>
          <cell r="S500">
            <v>0</v>
          </cell>
          <cell r="U500">
            <v>0</v>
          </cell>
          <cell r="V500">
            <v>0</v>
          </cell>
          <cell r="X500" t="str">
            <v>-</v>
          </cell>
        </row>
        <row r="501">
          <cell r="C501" t="str">
            <v>HOSPITAL MIGUEL ARRAES - CG. Nº 023/2022</v>
          </cell>
          <cell r="E501" t="str">
            <v>GIRLLENE CRISTINA BARBOSA GOMES</v>
          </cell>
          <cell r="F501" t="str">
            <v>2 - Outros Profissionais da Saúde</v>
          </cell>
          <cell r="G501" t="str">
            <v>2234-05</v>
          </cell>
          <cell r="H501" t="str">
            <v>10/2025</v>
          </cell>
          <cell r="I501">
            <v>0</v>
          </cell>
          <cell r="J501">
            <v>477.94159999999999</v>
          </cell>
          <cell r="K501">
            <v>0</v>
          </cell>
          <cell r="L501">
            <v>21.860761217948699</v>
          </cell>
          <cell r="M501">
            <v>20.079999999999998</v>
          </cell>
          <cell r="O501">
            <v>2.27</v>
          </cell>
          <cell r="P501">
            <v>0</v>
          </cell>
          <cell r="R501">
            <v>0</v>
          </cell>
          <cell r="S501">
            <v>0</v>
          </cell>
          <cell r="U501">
            <v>174.77</v>
          </cell>
          <cell r="V501">
            <v>0</v>
          </cell>
          <cell r="X501" t="str">
            <v>Auxílio creche</v>
          </cell>
        </row>
        <row r="502">
          <cell r="C502" t="str">
            <v>HOSPITAL MIGUEL ARRAES - CG. Nº 023/2022</v>
          </cell>
          <cell r="E502" t="str">
            <v>GISELE MARIA BERNARDO</v>
          </cell>
          <cell r="F502" t="str">
            <v>2 - Outros Profissionais da Saúde</v>
          </cell>
          <cell r="G502" t="str">
            <v>3222-05</v>
          </cell>
          <cell r="H502" t="str">
            <v>10/2025</v>
          </cell>
          <cell r="I502">
            <v>0</v>
          </cell>
          <cell r="J502">
            <v>297.79599999999999</v>
          </cell>
          <cell r="K502">
            <v>0</v>
          </cell>
          <cell r="L502">
            <v>21.860761217948699</v>
          </cell>
          <cell r="M502">
            <v>30.36</v>
          </cell>
          <cell r="O502">
            <v>2.27</v>
          </cell>
          <cell r="P502">
            <v>0</v>
          </cell>
          <cell r="R502">
            <v>0</v>
          </cell>
          <cell r="S502">
            <v>0</v>
          </cell>
          <cell r="U502">
            <v>0</v>
          </cell>
          <cell r="V502">
            <v>0</v>
          </cell>
          <cell r="X502" t="str">
            <v>-</v>
          </cell>
        </row>
        <row r="503">
          <cell r="C503" t="str">
            <v>HOSPITAL MIGUEL ARRAES - CG. Nº 023/2022</v>
          </cell>
          <cell r="E503" t="str">
            <v>GISELE NASCIMENTO DA SILVA</v>
          </cell>
          <cell r="F503" t="str">
            <v>3 - Administrativo</v>
          </cell>
          <cell r="G503" t="str">
            <v>4110-10</v>
          </cell>
          <cell r="H503" t="str">
            <v>10/2025</v>
          </cell>
          <cell r="I503">
            <v>0</v>
          </cell>
          <cell r="J503">
            <v>121.44</v>
          </cell>
          <cell r="K503">
            <v>0</v>
          </cell>
          <cell r="L503">
            <v>21.860761217948699</v>
          </cell>
          <cell r="M503">
            <v>30.36</v>
          </cell>
          <cell r="O503">
            <v>2.27</v>
          </cell>
          <cell r="P503">
            <v>0</v>
          </cell>
          <cell r="R503">
            <v>203.28367805991562</v>
          </cell>
          <cell r="S503">
            <v>91.08</v>
          </cell>
          <cell r="U503">
            <v>0</v>
          </cell>
          <cell r="V503">
            <v>0</v>
          </cell>
          <cell r="X503" t="str">
            <v>-</v>
          </cell>
        </row>
        <row r="504">
          <cell r="C504" t="str">
            <v>HOSPITAL MIGUEL ARRAES - CG. Nº 023/2022</v>
          </cell>
          <cell r="E504" t="str">
            <v>GISELI PAIVA DA SILVA</v>
          </cell>
          <cell r="F504" t="str">
            <v>2 - Outros Profissionais da Saúde</v>
          </cell>
          <cell r="G504" t="str">
            <v>2235-05</v>
          </cell>
          <cell r="H504" t="str">
            <v>10/2025</v>
          </cell>
          <cell r="I504">
            <v>0</v>
          </cell>
          <cell r="J504">
            <v>574.14400000000001</v>
          </cell>
          <cell r="K504">
            <v>0</v>
          </cell>
          <cell r="L504">
            <v>21.860761217948699</v>
          </cell>
          <cell r="M504">
            <v>0</v>
          </cell>
          <cell r="O504">
            <v>4.7699999999999996</v>
          </cell>
          <cell r="P504">
            <v>0</v>
          </cell>
          <cell r="R504">
            <v>0</v>
          </cell>
          <cell r="S504">
            <v>60.2</v>
          </cell>
          <cell r="U504">
            <v>0</v>
          </cell>
          <cell r="V504">
            <v>0</v>
          </cell>
          <cell r="X504" t="str">
            <v>-</v>
          </cell>
        </row>
        <row r="505">
          <cell r="C505" t="str">
            <v>HOSPITAL MIGUEL ARRAES - CG. Nº 023/2022</v>
          </cell>
          <cell r="E505" t="str">
            <v>GIVANIZE ALVES DE MORAIS SOUZA</v>
          </cell>
          <cell r="F505" t="str">
            <v>2 - Outros Profissionais da Saúde</v>
          </cell>
          <cell r="G505" t="str">
            <v>5152-05</v>
          </cell>
          <cell r="H505" t="str">
            <v>10/2025</v>
          </cell>
          <cell r="I505">
            <v>0</v>
          </cell>
          <cell r="J505">
            <v>162.3048</v>
          </cell>
          <cell r="K505">
            <v>0</v>
          </cell>
          <cell r="L505">
            <v>21.860761217948699</v>
          </cell>
          <cell r="M505">
            <v>30.36</v>
          </cell>
          <cell r="O505">
            <v>2.27</v>
          </cell>
          <cell r="P505">
            <v>0</v>
          </cell>
          <cell r="R505">
            <v>141.29155037727409</v>
          </cell>
          <cell r="S505">
            <v>91.08</v>
          </cell>
          <cell r="U505">
            <v>0</v>
          </cell>
          <cell r="V505">
            <v>0</v>
          </cell>
          <cell r="X505" t="str">
            <v>-</v>
          </cell>
        </row>
        <row r="506">
          <cell r="C506" t="str">
            <v>HOSPITAL MIGUEL ARRAES - CG. Nº 023/2022</v>
          </cell>
          <cell r="E506" t="str">
            <v>GLEICE KELLY COSTA DA SILVA BRITO DE AGUIAR</v>
          </cell>
          <cell r="F506" t="str">
            <v>2 - Outros Profissionais da Saúde</v>
          </cell>
          <cell r="G506" t="str">
            <v>3222-05</v>
          </cell>
          <cell r="H506" t="str">
            <v>10/2025</v>
          </cell>
          <cell r="I506">
            <v>0</v>
          </cell>
          <cell r="J506">
            <v>352.452</v>
          </cell>
          <cell r="K506">
            <v>0</v>
          </cell>
          <cell r="L506">
            <v>21.860761217948699</v>
          </cell>
          <cell r="M506">
            <v>30.36</v>
          </cell>
          <cell r="O506">
            <v>2.27</v>
          </cell>
          <cell r="P506">
            <v>0</v>
          </cell>
          <cell r="R506">
            <v>0</v>
          </cell>
          <cell r="S506">
            <v>0</v>
          </cell>
          <cell r="U506">
            <v>0</v>
          </cell>
          <cell r="V506">
            <v>0</v>
          </cell>
          <cell r="X506" t="str">
            <v>-</v>
          </cell>
        </row>
        <row r="507">
          <cell r="C507" t="str">
            <v>HOSPITAL MIGUEL ARRAES - CG. Nº 023/2022</v>
          </cell>
          <cell r="E507" t="str">
            <v>GLEICE LUZIA SANTOS DE SOUZA SILVA</v>
          </cell>
          <cell r="F507" t="str">
            <v>2 - Outros Profissionais da Saúde</v>
          </cell>
          <cell r="G507" t="str">
            <v>3222-05</v>
          </cell>
          <cell r="H507" t="str">
            <v>10/2025</v>
          </cell>
          <cell r="I507">
            <v>0</v>
          </cell>
          <cell r="J507">
            <v>316.012</v>
          </cell>
          <cell r="K507">
            <v>0</v>
          </cell>
          <cell r="L507">
            <v>21.860761217948699</v>
          </cell>
          <cell r="M507">
            <v>30.36</v>
          </cell>
          <cell r="O507">
            <v>2.27</v>
          </cell>
          <cell r="P507">
            <v>0</v>
          </cell>
          <cell r="R507">
            <v>141.29155037727409</v>
          </cell>
          <cell r="S507">
            <v>91.08</v>
          </cell>
          <cell r="U507">
            <v>0</v>
          </cell>
          <cell r="V507">
            <v>0</v>
          </cell>
          <cell r="X507" t="str">
            <v>-</v>
          </cell>
        </row>
        <row r="508">
          <cell r="C508" t="str">
            <v>HOSPITAL MIGUEL ARRAES - CG. Nº 023/2022</v>
          </cell>
          <cell r="E508" t="str">
            <v>GLEICELENE REIS DA SILVA</v>
          </cell>
          <cell r="F508" t="str">
            <v>3 - Administrativo</v>
          </cell>
          <cell r="G508" t="str">
            <v>5174-10</v>
          </cell>
          <cell r="H508" t="str">
            <v>10/2025</v>
          </cell>
          <cell r="I508">
            <v>0</v>
          </cell>
          <cell r="J508">
            <v>187.38800000000001</v>
          </cell>
          <cell r="K508">
            <v>0</v>
          </cell>
          <cell r="L508">
            <v>21.860761217948699</v>
          </cell>
          <cell r="M508">
            <v>30.36</v>
          </cell>
          <cell r="O508">
            <v>2.27</v>
          </cell>
          <cell r="P508">
            <v>0</v>
          </cell>
          <cell r="R508">
            <v>282.33522729233374</v>
          </cell>
          <cell r="S508">
            <v>0</v>
          </cell>
          <cell r="U508">
            <v>0</v>
          </cell>
          <cell r="V508">
            <v>0</v>
          </cell>
          <cell r="X508" t="str">
            <v>-</v>
          </cell>
        </row>
        <row r="509">
          <cell r="C509" t="str">
            <v>HOSPITAL MIGUEL ARRAES - CG. Nº 023/2022</v>
          </cell>
          <cell r="E509" t="str">
            <v>GLEICY VIVIANE ASSIS DE SANTANA</v>
          </cell>
          <cell r="F509" t="str">
            <v>2 - Outros Profissionais da Saúde</v>
          </cell>
          <cell r="G509" t="str">
            <v>2235-05</v>
          </cell>
          <cell r="H509" t="str">
            <v>10/2025</v>
          </cell>
          <cell r="I509">
            <v>0</v>
          </cell>
          <cell r="J509">
            <v>431.85199999999998</v>
          </cell>
          <cell r="K509">
            <v>0</v>
          </cell>
          <cell r="L509">
            <v>21.860761217948699</v>
          </cell>
          <cell r="M509">
            <v>3.05</v>
          </cell>
          <cell r="O509">
            <v>4.7699999999999996</v>
          </cell>
          <cell r="P509">
            <v>0</v>
          </cell>
          <cell r="R509">
            <v>0</v>
          </cell>
          <cell r="S509">
            <v>0</v>
          </cell>
          <cell r="U509">
            <v>0</v>
          </cell>
          <cell r="V509">
            <v>0</v>
          </cell>
          <cell r="X509" t="str">
            <v>-</v>
          </cell>
        </row>
        <row r="510">
          <cell r="C510" t="str">
            <v>HOSPITAL MIGUEL ARRAES - CG. Nº 023/2022</v>
          </cell>
          <cell r="E510" t="str">
            <v>GLEISON DE CRISTO LEAL DE SANTANA</v>
          </cell>
          <cell r="F510" t="str">
            <v>2 - Outros Profissionais da Saúde</v>
          </cell>
          <cell r="G510" t="str">
            <v>2235-05</v>
          </cell>
          <cell r="H510" t="str">
            <v>10/2025</v>
          </cell>
          <cell r="I510">
            <v>0</v>
          </cell>
          <cell r="J510">
            <v>0</v>
          </cell>
          <cell r="K510">
            <v>0</v>
          </cell>
          <cell r="L510">
            <v>21.860761217948699</v>
          </cell>
          <cell r="M510">
            <v>0</v>
          </cell>
          <cell r="O510">
            <v>4.7699999999999996</v>
          </cell>
          <cell r="P510">
            <v>0</v>
          </cell>
          <cell r="R510">
            <v>0</v>
          </cell>
          <cell r="S510">
            <v>0</v>
          </cell>
          <cell r="U510">
            <v>0</v>
          </cell>
          <cell r="V510">
            <v>0</v>
          </cell>
          <cell r="X510" t="str">
            <v>-</v>
          </cell>
        </row>
        <row r="511">
          <cell r="C511" t="str">
            <v>HOSPITAL MIGUEL ARRAES - CG. Nº 023/2022</v>
          </cell>
          <cell r="E511" t="str">
            <v>GLEYBSON ROBERTO DA SILVA</v>
          </cell>
          <cell r="F511" t="str">
            <v>2 - Outros Profissionais da Saúde</v>
          </cell>
          <cell r="G511" t="str">
            <v>5211-30</v>
          </cell>
          <cell r="H511" t="str">
            <v>10/2025</v>
          </cell>
          <cell r="I511">
            <v>0</v>
          </cell>
          <cell r="J511">
            <v>133.6344</v>
          </cell>
          <cell r="K511">
            <v>0</v>
          </cell>
          <cell r="L511">
            <v>21.860761217948699</v>
          </cell>
          <cell r="M511">
            <v>33.47</v>
          </cell>
          <cell r="O511">
            <v>2.27</v>
          </cell>
          <cell r="P511">
            <v>0</v>
          </cell>
          <cell r="R511">
            <v>0</v>
          </cell>
          <cell r="S511">
            <v>0</v>
          </cell>
          <cell r="U511">
            <v>0</v>
          </cell>
          <cell r="V511">
            <v>0</v>
          </cell>
          <cell r="X511" t="str">
            <v>-</v>
          </cell>
        </row>
        <row r="512">
          <cell r="C512" t="str">
            <v>HOSPITAL MIGUEL ARRAES - CG. Nº 023/2022</v>
          </cell>
          <cell r="E512" t="str">
            <v>GLEYDSON MAGALHAES DE LIRA</v>
          </cell>
          <cell r="F512" t="str">
            <v>2 - Outros Profissionais da Saúde</v>
          </cell>
          <cell r="G512" t="str">
            <v>3222-05</v>
          </cell>
          <cell r="H512" t="str">
            <v>10/2025</v>
          </cell>
          <cell r="I512">
            <v>0</v>
          </cell>
          <cell r="J512">
            <v>0</v>
          </cell>
          <cell r="K512">
            <v>0</v>
          </cell>
          <cell r="L512">
            <v>21.860761217948699</v>
          </cell>
          <cell r="M512">
            <v>0</v>
          </cell>
          <cell r="O512">
            <v>2.27</v>
          </cell>
          <cell r="P512">
            <v>0</v>
          </cell>
          <cell r="R512">
            <v>0</v>
          </cell>
          <cell r="S512">
            <v>0</v>
          </cell>
          <cell r="U512">
            <v>0</v>
          </cell>
          <cell r="V512">
            <v>0</v>
          </cell>
          <cell r="X512" t="str">
            <v>-</v>
          </cell>
        </row>
        <row r="513">
          <cell r="C513" t="str">
            <v>HOSPITAL MIGUEL ARRAES - CG. Nº 023/2022</v>
          </cell>
          <cell r="E513" t="str">
            <v>GLEYSE KELLY DA SILVA</v>
          </cell>
          <cell r="F513" t="str">
            <v>2 - Outros Profissionais da Saúde</v>
          </cell>
          <cell r="G513" t="str">
            <v>3241-15</v>
          </cell>
          <cell r="H513" t="str">
            <v>10/2025</v>
          </cell>
          <cell r="I513">
            <v>0</v>
          </cell>
          <cell r="J513">
            <v>458.64479999999998</v>
          </cell>
          <cell r="K513">
            <v>0</v>
          </cell>
          <cell r="L513">
            <v>21.860761217948699</v>
          </cell>
          <cell r="M513">
            <v>0</v>
          </cell>
          <cell r="O513">
            <v>2.27</v>
          </cell>
          <cell r="P513">
            <v>0</v>
          </cell>
          <cell r="R513">
            <v>0</v>
          </cell>
          <cell r="S513">
            <v>0</v>
          </cell>
          <cell r="U513">
            <v>0</v>
          </cell>
          <cell r="V513">
            <v>0</v>
          </cell>
          <cell r="X513" t="str">
            <v>-</v>
          </cell>
        </row>
        <row r="514">
          <cell r="C514" t="str">
            <v>HOSPITAL MIGUEL ARRAES - CG. Nº 023/2022</v>
          </cell>
          <cell r="E514" t="str">
            <v>GLORIA CONCEICAO DE SOUZA</v>
          </cell>
          <cell r="F514" t="str">
            <v>2 - Outros Profissionais da Saúde</v>
          </cell>
          <cell r="G514" t="str">
            <v>3222-05</v>
          </cell>
          <cell r="H514" t="str">
            <v>10/2025</v>
          </cell>
          <cell r="I514">
            <v>0</v>
          </cell>
          <cell r="J514">
            <v>401.01920000000001</v>
          </cell>
          <cell r="K514">
            <v>0</v>
          </cell>
          <cell r="L514">
            <v>21.860761217948699</v>
          </cell>
          <cell r="M514">
            <v>30.36</v>
          </cell>
          <cell r="O514">
            <v>2.27</v>
          </cell>
          <cell r="P514">
            <v>0</v>
          </cell>
          <cell r="R514">
            <v>0</v>
          </cell>
          <cell r="S514">
            <v>0</v>
          </cell>
          <cell r="U514">
            <v>0</v>
          </cell>
          <cell r="V514">
            <v>0</v>
          </cell>
          <cell r="X514" t="str">
            <v>-</v>
          </cell>
        </row>
        <row r="515">
          <cell r="C515" t="str">
            <v>HOSPITAL MIGUEL ARRAES - CG. Nº 023/2022</v>
          </cell>
          <cell r="E515" t="str">
            <v>GRACIELA SOUZA LIMA</v>
          </cell>
          <cell r="F515" t="str">
            <v>2 - Outros Profissionais da Saúde</v>
          </cell>
          <cell r="G515" t="str">
            <v>5152-05</v>
          </cell>
          <cell r="H515" t="str">
            <v>10/2025</v>
          </cell>
          <cell r="I515">
            <v>0</v>
          </cell>
          <cell r="J515">
            <v>151.80000000000001</v>
          </cell>
          <cell r="K515">
            <v>0</v>
          </cell>
          <cell r="L515">
            <v>21.860761217948699</v>
          </cell>
          <cell r="M515">
            <v>0</v>
          </cell>
          <cell r="O515">
            <v>2.27</v>
          </cell>
          <cell r="P515">
            <v>0</v>
          </cell>
          <cell r="R515">
            <v>132.47632057008286</v>
          </cell>
          <cell r="S515">
            <v>91.08</v>
          </cell>
          <cell r="U515">
            <v>0</v>
          </cell>
          <cell r="V515">
            <v>0</v>
          </cell>
          <cell r="X515" t="str">
            <v>-</v>
          </cell>
        </row>
        <row r="516">
          <cell r="C516" t="str">
            <v>HOSPITAL MIGUEL ARRAES - CG. Nº 023/2022</v>
          </cell>
          <cell r="E516" t="str">
            <v>GRACIELY TEIXEIRA DA SILVA</v>
          </cell>
          <cell r="F516" t="str">
            <v>3 - Administrativo</v>
          </cell>
          <cell r="G516" t="str">
            <v xml:space="preserve">2521-05 </v>
          </cell>
          <cell r="H516" t="str">
            <v>10/2025</v>
          </cell>
          <cell r="I516">
            <v>0</v>
          </cell>
          <cell r="J516">
            <v>335.26</v>
          </cell>
          <cell r="K516">
            <v>0</v>
          </cell>
          <cell r="L516">
            <v>21.860761217948699</v>
          </cell>
          <cell r="M516">
            <v>44</v>
          </cell>
          <cell r="O516">
            <v>2.27</v>
          </cell>
          <cell r="P516">
            <v>0</v>
          </cell>
          <cell r="R516">
            <v>0</v>
          </cell>
          <cell r="S516">
            <v>0</v>
          </cell>
          <cell r="U516">
            <v>0</v>
          </cell>
          <cell r="V516">
            <v>0</v>
          </cell>
          <cell r="X516" t="str">
            <v>-</v>
          </cell>
        </row>
        <row r="517">
          <cell r="C517" t="str">
            <v>HOSPITAL MIGUEL ARRAES - CG. Nº 023/2022</v>
          </cell>
          <cell r="E517" t="str">
            <v>GUILHERME HENRIQUE DOS SANTOS PEREIRA</v>
          </cell>
          <cell r="F517" t="str">
            <v>2 - Outros Profissionais da Saúde</v>
          </cell>
          <cell r="G517" t="str">
            <v>2236-05</v>
          </cell>
          <cell r="H517" t="str">
            <v>10/2025</v>
          </cell>
          <cell r="I517">
            <v>0</v>
          </cell>
          <cell r="J517">
            <v>328.93040000000002</v>
          </cell>
          <cell r="K517">
            <v>0</v>
          </cell>
          <cell r="L517">
            <v>21.860761217948699</v>
          </cell>
          <cell r="M517">
            <v>3.06</v>
          </cell>
          <cell r="O517">
            <v>4.7699999999999996</v>
          </cell>
          <cell r="P517">
            <v>0</v>
          </cell>
          <cell r="R517">
            <v>0</v>
          </cell>
          <cell r="S517">
            <v>0</v>
          </cell>
          <cell r="U517">
            <v>0</v>
          </cell>
          <cell r="V517">
            <v>0</v>
          </cell>
          <cell r="X517" t="str">
            <v>-</v>
          </cell>
        </row>
        <row r="518">
          <cell r="C518" t="str">
            <v>HOSPITAL MIGUEL ARRAES - CG. Nº 023/2022</v>
          </cell>
          <cell r="E518" t="str">
            <v>GUILHERME SOUZA DE OLIVEIRA</v>
          </cell>
          <cell r="F518" t="str">
            <v>2 - Outros Profissionais da Saúde</v>
          </cell>
          <cell r="G518" t="str">
            <v>3222-05</v>
          </cell>
          <cell r="H518" t="str">
            <v>10/2025</v>
          </cell>
          <cell r="I518">
            <v>0</v>
          </cell>
          <cell r="J518">
            <v>405.03199999999998</v>
          </cell>
          <cell r="K518">
            <v>0</v>
          </cell>
          <cell r="L518">
            <v>21.860761217948699</v>
          </cell>
          <cell r="M518">
            <v>0</v>
          </cell>
          <cell r="O518">
            <v>2.27</v>
          </cell>
          <cell r="P518">
            <v>0</v>
          </cell>
          <cell r="R518">
            <v>0</v>
          </cell>
          <cell r="S518">
            <v>0</v>
          </cell>
          <cell r="U518">
            <v>0</v>
          </cell>
          <cell r="V518">
            <v>0</v>
          </cell>
          <cell r="X518" t="str">
            <v>-</v>
          </cell>
        </row>
        <row r="519">
          <cell r="C519" t="str">
            <v>HOSPITAL MIGUEL ARRAES - CG. Nº 023/2022</v>
          </cell>
          <cell r="E519" t="str">
            <v>GUSTAVO HENRIQUE DE LIMA GUERRA</v>
          </cell>
          <cell r="F519" t="str">
            <v xml:space="preserve"> 1 - Médico</v>
          </cell>
          <cell r="G519" t="str">
            <v>2251-25</v>
          </cell>
          <cell r="H519" t="str">
            <v>10/2025</v>
          </cell>
          <cell r="I519">
            <v>0</v>
          </cell>
          <cell r="J519">
            <v>420.15120000000002</v>
          </cell>
          <cell r="K519">
            <v>0</v>
          </cell>
          <cell r="L519">
            <v>21.860761217948699</v>
          </cell>
          <cell r="M519">
            <v>0</v>
          </cell>
          <cell r="O519">
            <v>18.149999999999999</v>
          </cell>
          <cell r="P519">
            <v>0</v>
          </cell>
          <cell r="R519">
            <v>0</v>
          </cell>
          <cell r="S519">
            <v>0</v>
          </cell>
          <cell r="U519">
            <v>0</v>
          </cell>
          <cell r="V519">
            <v>0</v>
          </cell>
          <cell r="X519" t="str">
            <v>-</v>
          </cell>
        </row>
        <row r="520">
          <cell r="C520" t="str">
            <v>HOSPITAL MIGUEL ARRAES - CG. Nº 023/2022</v>
          </cell>
          <cell r="E520" t="str">
            <v>GUSTAVO JOSE PIMENTEL BRASILEIRO</v>
          </cell>
          <cell r="F520" t="str">
            <v>3 - Administrativo</v>
          </cell>
          <cell r="G520" t="str">
            <v>1427-05</v>
          </cell>
          <cell r="H520" t="str">
            <v>10/2025</v>
          </cell>
          <cell r="I520">
            <v>0</v>
          </cell>
          <cell r="J520">
            <v>570.71119999999996</v>
          </cell>
          <cell r="K520">
            <v>0</v>
          </cell>
          <cell r="L520">
            <v>21.860761217948699</v>
          </cell>
          <cell r="M520">
            <v>44</v>
          </cell>
          <cell r="O520">
            <v>2.27</v>
          </cell>
          <cell r="P520">
            <v>0</v>
          </cell>
          <cell r="R520">
            <v>0</v>
          </cell>
          <cell r="S520">
            <v>0</v>
          </cell>
          <cell r="U520">
            <v>0</v>
          </cell>
          <cell r="V520">
            <v>0</v>
          </cell>
          <cell r="X520" t="str">
            <v>-</v>
          </cell>
        </row>
        <row r="521">
          <cell r="C521" t="str">
            <v>HOSPITAL MIGUEL ARRAES - CG. Nº 023/2022</v>
          </cell>
          <cell r="E521" t="str">
            <v>HAGARTA ESTEFANY SILVA DE LIMA</v>
          </cell>
          <cell r="F521" t="str">
            <v>2 - Outros Profissionais da Saúde</v>
          </cell>
          <cell r="G521" t="str">
            <v>3222-05</v>
          </cell>
          <cell r="H521" t="str">
            <v>10/2025</v>
          </cell>
          <cell r="I521">
            <v>0</v>
          </cell>
          <cell r="J521">
            <v>292.51920000000001</v>
          </cell>
          <cell r="K521">
            <v>0</v>
          </cell>
          <cell r="L521">
            <v>21.860761217948699</v>
          </cell>
          <cell r="M521">
            <v>0</v>
          </cell>
          <cell r="O521">
            <v>2.27</v>
          </cell>
          <cell r="P521">
            <v>0</v>
          </cell>
          <cell r="R521">
            <v>132.47632057008286</v>
          </cell>
          <cell r="S521">
            <v>88.65</v>
          </cell>
          <cell r="U521">
            <v>0</v>
          </cell>
          <cell r="V521">
            <v>0</v>
          </cell>
          <cell r="X521" t="str">
            <v>-</v>
          </cell>
        </row>
        <row r="522">
          <cell r="C522" t="str">
            <v>HOSPITAL MIGUEL ARRAES - CG. Nº 023/2022</v>
          </cell>
          <cell r="E522" t="str">
            <v>HALLAMES HENRIQUE WANDERLEY DANTAS</v>
          </cell>
          <cell r="F522" t="str">
            <v>2 - Outros Profissionais da Saúde</v>
          </cell>
          <cell r="G522" t="str">
            <v>3222-05</v>
          </cell>
          <cell r="H522" t="str">
            <v>10/2025</v>
          </cell>
          <cell r="I522">
            <v>0</v>
          </cell>
          <cell r="J522">
            <v>318</v>
          </cell>
          <cell r="K522">
            <v>0</v>
          </cell>
          <cell r="L522">
            <v>21.860761217948699</v>
          </cell>
          <cell r="M522">
            <v>30.36</v>
          </cell>
          <cell r="O522">
            <v>2.27</v>
          </cell>
          <cell r="P522">
            <v>0</v>
          </cell>
          <cell r="R522">
            <v>0</v>
          </cell>
          <cell r="S522">
            <v>0</v>
          </cell>
          <cell r="U522">
            <v>0</v>
          </cell>
          <cell r="V522">
            <v>0</v>
          </cell>
          <cell r="X522" t="str">
            <v>-</v>
          </cell>
        </row>
        <row r="523">
          <cell r="C523" t="str">
            <v>HOSPITAL MIGUEL ARRAES - CG. Nº 023/2022</v>
          </cell>
          <cell r="E523" t="str">
            <v>HASLEY RENATA DA SILVA</v>
          </cell>
          <cell r="F523" t="str">
            <v>2 - Outros Profissionais da Saúde</v>
          </cell>
          <cell r="G523" t="str">
            <v>2235-05</v>
          </cell>
          <cell r="H523" t="str">
            <v>10/2025</v>
          </cell>
          <cell r="I523">
            <v>0</v>
          </cell>
          <cell r="J523">
            <v>620.9248</v>
          </cell>
          <cell r="K523">
            <v>0</v>
          </cell>
          <cell r="L523">
            <v>21.860761217948699</v>
          </cell>
          <cell r="M523">
            <v>0</v>
          </cell>
          <cell r="O523">
            <v>4.7699999999999996</v>
          </cell>
          <cell r="P523">
            <v>0</v>
          </cell>
          <cell r="R523">
            <v>0</v>
          </cell>
          <cell r="S523">
            <v>0</v>
          </cell>
          <cell r="U523">
            <v>120.26</v>
          </cell>
          <cell r="V523">
            <v>0</v>
          </cell>
          <cell r="X523" t="str">
            <v>Auxílio creche</v>
          </cell>
        </row>
        <row r="524">
          <cell r="C524" t="str">
            <v>HOSPITAL MIGUEL ARRAES - CG. Nº 023/2022</v>
          </cell>
          <cell r="E524" t="str">
            <v>HELAINY CRISTIAN DE OLIVEIRA PESSOA</v>
          </cell>
          <cell r="F524" t="str">
            <v>2 - Outros Profissionais da Saúde</v>
          </cell>
          <cell r="G524" t="str">
            <v>2236-05</v>
          </cell>
          <cell r="H524" t="str">
            <v>10/2025</v>
          </cell>
          <cell r="I524">
            <v>0</v>
          </cell>
          <cell r="J524">
            <v>299.17520000000002</v>
          </cell>
          <cell r="K524">
            <v>0</v>
          </cell>
          <cell r="L524">
            <v>21.860761217948699</v>
          </cell>
          <cell r="M524">
            <v>0</v>
          </cell>
          <cell r="O524">
            <v>4.7699999999999996</v>
          </cell>
          <cell r="P524">
            <v>0</v>
          </cell>
          <cell r="R524">
            <v>0</v>
          </cell>
          <cell r="S524">
            <v>0</v>
          </cell>
          <cell r="U524">
            <v>0</v>
          </cell>
          <cell r="V524">
            <v>0</v>
          </cell>
          <cell r="X524" t="str">
            <v>-</v>
          </cell>
        </row>
        <row r="525">
          <cell r="C525" t="str">
            <v>HOSPITAL MIGUEL ARRAES - CG. Nº 023/2022</v>
          </cell>
          <cell r="E525" t="str">
            <v>HELIA LOPES ALVES</v>
          </cell>
          <cell r="F525" t="str">
            <v>3 - Administrativo</v>
          </cell>
          <cell r="G525" t="str">
            <v>5134-30</v>
          </cell>
          <cell r="H525" t="str">
            <v>10/2025</v>
          </cell>
          <cell r="I525">
            <v>0</v>
          </cell>
          <cell r="J525">
            <v>197.172</v>
          </cell>
          <cell r="K525">
            <v>0</v>
          </cell>
          <cell r="L525">
            <v>21.860761217948699</v>
          </cell>
          <cell r="M525">
            <v>0</v>
          </cell>
          <cell r="O525">
            <v>2.27</v>
          </cell>
          <cell r="P525">
            <v>0</v>
          </cell>
          <cell r="R525">
            <v>141.29155037727409</v>
          </cell>
          <cell r="S525">
            <v>84.7</v>
          </cell>
          <cell r="U525">
            <v>0</v>
          </cell>
          <cell r="V525">
            <v>0</v>
          </cell>
          <cell r="X525" t="str">
            <v>-</v>
          </cell>
        </row>
        <row r="526">
          <cell r="C526" t="str">
            <v>HOSPITAL MIGUEL ARRAES - CG. Nº 023/2022</v>
          </cell>
          <cell r="E526" t="str">
            <v>HELIO LUCIANO DOS SANTOS</v>
          </cell>
          <cell r="F526" t="str">
            <v>3 - Administrativo</v>
          </cell>
          <cell r="G526" t="str">
            <v>5143-20</v>
          </cell>
          <cell r="H526" t="str">
            <v>10/2025</v>
          </cell>
          <cell r="I526">
            <v>0</v>
          </cell>
          <cell r="J526">
            <v>288.03840000000002</v>
          </cell>
          <cell r="K526">
            <v>0</v>
          </cell>
          <cell r="L526">
            <v>21.860761217948699</v>
          </cell>
          <cell r="M526">
            <v>30.36</v>
          </cell>
          <cell r="O526">
            <v>2.27</v>
          </cell>
          <cell r="P526">
            <v>0</v>
          </cell>
          <cell r="R526">
            <v>141.29155037727409</v>
          </cell>
          <cell r="S526">
            <v>0</v>
          </cell>
          <cell r="U526">
            <v>0</v>
          </cell>
          <cell r="V526">
            <v>0</v>
          </cell>
          <cell r="X526" t="str">
            <v>-</v>
          </cell>
        </row>
        <row r="527">
          <cell r="C527" t="str">
            <v>HOSPITAL MIGUEL ARRAES - CG. Nº 023/2022</v>
          </cell>
          <cell r="E527" t="str">
            <v>HELLEN FERNANDA LIMA DE OLIVEIRA</v>
          </cell>
          <cell r="F527" t="str">
            <v>2 - Outros Profissionais da Saúde</v>
          </cell>
          <cell r="G527" t="str">
            <v>3241-15</v>
          </cell>
          <cell r="H527" t="str">
            <v>10/2025</v>
          </cell>
          <cell r="I527">
            <v>0</v>
          </cell>
          <cell r="J527">
            <v>310.65600000000001</v>
          </cell>
          <cell r="K527">
            <v>0</v>
          </cell>
          <cell r="L527">
            <v>21.860761217948699</v>
          </cell>
          <cell r="M527">
            <v>0</v>
          </cell>
          <cell r="O527">
            <v>2.27</v>
          </cell>
          <cell r="P527">
            <v>0</v>
          </cell>
          <cell r="R527">
            <v>202.99815902761273</v>
          </cell>
          <cell r="S527">
            <v>0</v>
          </cell>
          <cell r="U527">
            <v>0</v>
          </cell>
          <cell r="V527">
            <v>0</v>
          </cell>
          <cell r="X527" t="str">
            <v>-</v>
          </cell>
        </row>
        <row r="528">
          <cell r="C528" t="str">
            <v>HOSPITAL MIGUEL ARRAES - CG. Nº 023/2022</v>
          </cell>
          <cell r="E528" t="str">
            <v>HEMERSON BRASIL RODRIGUES</v>
          </cell>
          <cell r="F528" t="str">
            <v>2 - Outros Profissionais da Saúde</v>
          </cell>
          <cell r="G528" t="str">
            <v>3222-05</v>
          </cell>
          <cell r="H528" t="str">
            <v>10/2025</v>
          </cell>
          <cell r="I528">
            <v>0</v>
          </cell>
          <cell r="J528">
            <v>157.87200000000001</v>
          </cell>
          <cell r="K528">
            <v>0</v>
          </cell>
          <cell r="L528">
            <v>21.860761217948699</v>
          </cell>
          <cell r="M528">
            <v>30.36</v>
          </cell>
          <cell r="O528">
            <v>2.27</v>
          </cell>
          <cell r="P528">
            <v>0</v>
          </cell>
          <cell r="R528">
            <v>203.28367805991562</v>
          </cell>
          <cell r="S528">
            <v>0</v>
          </cell>
          <cell r="U528">
            <v>0</v>
          </cell>
          <cell r="V528">
            <v>0</v>
          </cell>
          <cell r="X528" t="str">
            <v>-</v>
          </cell>
        </row>
        <row r="529">
          <cell r="C529" t="str">
            <v>HOSPITAL MIGUEL ARRAES - CG. Nº 023/2022</v>
          </cell>
          <cell r="E529" t="str">
            <v>HENRIQUE LIMA RODRIGUES ALVES</v>
          </cell>
          <cell r="F529" t="str">
            <v xml:space="preserve"> 1 - Médico</v>
          </cell>
          <cell r="G529" t="str">
            <v>2251-25</v>
          </cell>
          <cell r="H529" t="str">
            <v>10/2025</v>
          </cell>
          <cell r="I529">
            <v>0</v>
          </cell>
          <cell r="J529">
            <v>344.59840000000003</v>
          </cell>
          <cell r="K529">
            <v>0</v>
          </cell>
          <cell r="L529">
            <v>21.860761217948699</v>
          </cell>
          <cell r="M529">
            <v>0</v>
          </cell>
          <cell r="O529">
            <v>18.149999999999999</v>
          </cell>
          <cell r="P529">
            <v>0</v>
          </cell>
          <cell r="R529">
            <v>0</v>
          </cell>
          <cell r="S529">
            <v>0</v>
          </cell>
          <cell r="U529">
            <v>0</v>
          </cell>
          <cell r="V529">
            <v>0</v>
          </cell>
          <cell r="X529" t="str">
            <v>-</v>
          </cell>
        </row>
        <row r="530">
          <cell r="C530" t="str">
            <v>HOSPITAL MIGUEL ARRAES - CG. Nº 023/2022</v>
          </cell>
          <cell r="E530" t="str">
            <v>HERICK HENRIQUE LEAO DE AMORIM</v>
          </cell>
          <cell r="F530" t="str">
            <v>2 - Outros Profissionais da Saúde</v>
          </cell>
          <cell r="G530" t="str">
            <v>2235-05</v>
          </cell>
          <cell r="H530" t="str">
            <v>10/2025</v>
          </cell>
          <cell r="I530">
            <v>0</v>
          </cell>
          <cell r="J530">
            <v>479.30880000000002</v>
          </cell>
          <cell r="K530">
            <v>0</v>
          </cell>
          <cell r="L530">
            <v>21.860761217948699</v>
          </cell>
          <cell r="M530">
            <v>2.79</v>
          </cell>
          <cell r="O530">
            <v>4.7699999999999996</v>
          </cell>
          <cell r="P530">
            <v>0</v>
          </cell>
          <cell r="R530">
            <v>0</v>
          </cell>
          <cell r="S530">
            <v>0</v>
          </cell>
          <cell r="U530">
            <v>0</v>
          </cell>
          <cell r="V530">
            <v>0</v>
          </cell>
          <cell r="X530" t="str">
            <v>-</v>
          </cell>
        </row>
        <row r="531">
          <cell r="C531" t="str">
            <v>HOSPITAL MIGUEL ARRAES - CG. Nº 023/2022</v>
          </cell>
          <cell r="E531" t="str">
            <v>HITALO CESAR HONORATO MONTEIRO</v>
          </cell>
          <cell r="F531" t="str">
            <v>2 - Outros Profissionais da Saúde</v>
          </cell>
          <cell r="G531" t="str">
            <v>3222-05</v>
          </cell>
          <cell r="H531" t="str">
            <v>10/2025</v>
          </cell>
          <cell r="I531">
            <v>0</v>
          </cell>
          <cell r="J531">
            <v>353.46559999999999</v>
          </cell>
          <cell r="K531">
            <v>0</v>
          </cell>
          <cell r="L531">
            <v>21.860761217948699</v>
          </cell>
          <cell r="M531">
            <v>30.56</v>
          </cell>
          <cell r="O531">
            <v>2.27</v>
          </cell>
          <cell r="P531">
            <v>0</v>
          </cell>
          <cell r="R531">
            <v>141.29155037727409</v>
          </cell>
          <cell r="S531">
            <v>91.68</v>
          </cell>
          <cell r="U531">
            <v>0</v>
          </cell>
          <cell r="V531">
            <v>0</v>
          </cell>
          <cell r="X531" t="str">
            <v>-</v>
          </cell>
        </row>
        <row r="532">
          <cell r="C532" t="str">
            <v>HOSPITAL MIGUEL ARRAES - CG. Nº 023/2022</v>
          </cell>
          <cell r="E532" t="str">
            <v>HOBSON GOMES DE SANTANA</v>
          </cell>
          <cell r="F532" t="str">
            <v>2 - Outros Profissionais da Saúde</v>
          </cell>
          <cell r="G532" t="str">
            <v>3222-05</v>
          </cell>
          <cell r="H532" t="str">
            <v>10/2025</v>
          </cell>
          <cell r="I532">
            <v>0</v>
          </cell>
          <cell r="J532">
            <v>322.3048</v>
          </cell>
          <cell r="K532">
            <v>0</v>
          </cell>
          <cell r="L532">
            <v>21.860761217948699</v>
          </cell>
          <cell r="M532">
            <v>30.36</v>
          </cell>
          <cell r="O532">
            <v>2.27</v>
          </cell>
          <cell r="P532">
            <v>0</v>
          </cell>
          <cell r="R532">
            <v>0</v>
          </cell>
          <cell r="S532">
            <v>0</v>
          </cell>
          <cell r="U532">
            <v>0</v>
          </cell>
          <cell r="V532">
            <v>0</v>
          </cell>
          <cell r="X532" t="str">
            <v>-</v>
          </cell>
        </row>
        <row r="533">
          <cell r="C533" t="str">
            <v>HOSPITAL MIGUEL ARRAES - CG. Nº 023/2022</v>
          </cell>
          <cell r="E533" t="str">
            <v>HUMBERTO PAULINO DO SACRAMENTO</v>
          </cell>
          <cell r="F533" t="str">
            <v>2 - Outros Profissionais da Saúde</v>
          </cell>
          <cell r="G533" t="str">
            <v>2235-05</v>
          </cell>
          <cell r="H533" t="str">
            <v>10/2025</v>
          </cell>
          <cell r="I533">
            <v>0</v>
          </cell>
          <cell r="J533">
            <v>159.98159999999999</v>
          </cell>
          <cell r="K533">
            <v>0</v>
          </cell>
          <cell r="L533">
            <v>21.860761217948699</v>
          </cell>
          <cell r="M533">
            <v>37.18</v>
          </cell>
          <cell r="O533">
            <v>4.7699999999999996</v>
          </cell>
          <cell r="P533">
            <v>0</v>
          </cell>
          <cell r="R533">
            <v>0</v>
          </cell>
          <cell r="S533">
            <v>0</v>
          </cell>
          <cell r="U533">
            <v>0</v>
          </cell>
          <cell r="V533">
            <v>0</v>
          </cell>
          <cell r="X533" t="str">
            <v>-</v>
          </cell>
        </row>
        <row r="534">
          <cell r="C534" t="str">
            <v>HOSPITAL MIGUEL ARRAES - CG. Nº 023/2022</v>
          </cell>
          <cell r="E534" t="str">
            <v>IANA GOUVEIA CURSINO</v>
          </cell>
          <cell r="F534" t="str">
            <v>3 - Administrativo</v>
          </cell>
          <cell r="G534" t="str">
            <v>1423-25</v>
          </cell>
          <cell r="H534" t="str">
            <v>10/2025</v>
          </cell>
          <cell r="I534">
            <v>0</v>
          </cell>
          <cell r="J534">
            <v>385.80880000000002</v>
          </cell>
          <cell r="K534">
            <v>0</v>
          </cell>
          <cell r="L534">
            <v>21.860761217948699</v>
          </cell>
          <cell r="M534">
            <v>0</v>
          </cell>
          <cell r="O534">
            <v>2.27</v>
          </cell>
          <cell r="P534">
            <v>0</v>
          </cell>
          <cell r="R534">
            <v>0</v>
          </cell>
          <cell r="S534">
            <v>0</v>
          </cell>
          <cell r="U534">
            <v>0</v>
          </cell>
          <cell r="V534">
            <v>0</v>
          </cell>
          <cell r="X534" t="str">
            <v>-</v>
          </cell>
        </row>
        <row r="535">
          <cell r="C535" t="str">
            <v>HOSPITAL MIGUEL ARRAES - CG. Nº 023/2022</v>
          </cell>
          <cell r="E535" t="str">
            <v>IANDRA CAMILA DA SILVA SOUZA</v>
          </cell>
          <cell r="F535" t="str">
            <v>2 - Outros Profissionais da Saúde</v>
          </cell>
          <cell r="G535" t="str">
            <v>2235-05</v>
          </cell>
          <cell r="H535" t="str">
            <v>10/2025</v>
          </cell>
          <cell r="I535">
            <v>0</v>
          </cell>
          <cell r="J535">
            <v>470.23200000000003</v>
          </cell>
          <cell r="K535">
            <v>0</v>
          </cell>
          <cell r="L535">
            <v>21.860761217948699</v>
          </cell>
          <cell r="M535">
            <v>0</v>
          </cell>
          <cell r="O535">
            <v>4.7699999999999996</v>
          </cell>
          <cell r="P535">
            <v>0</v>
          </cell>
          <cell r="R535">
            <v>0</v>
          </cell>
          <cell r="S535">
            <v>0</v>
          </cell>
          <cell r="U535">
            <v>0</v>
          </cell>
          <cell r="V535">
            <v>0</v>
          </cell>
          <cell r="X535" t="str">
            <v>-</v>
          </cell>
        </row>
        <row r="536">
          <cell r="C536" t="str">
            <v>HOSPITAL MIGUEL ARRAES - CG. Nº 023/2022</v>
          </cell>
          <cell r="E536" t="str">
            <v>IARA VILELA DE ALMEIDA</v>
          </cell>
          <cell r="F536" t="str">
            <v>2 - Outros Profissionais da Saúde</v>
          </cell>
          <cell r="G536" t="str">
            <v>2234-05</v>
          </cell>
          <cell r="H536" t="str">
            <v>10/2025</v>
          </cell>
          <cell r="I536">
            <v>0</v>
          </cell>
          <cell r="J536">
            <v>428.36320000000001</v>
          </cell>
          <cell r="K536">
            <v>0</v>
          </cell>
          <cell r="L536">
            <v>21.860761217948699</v>
          </cell>
          <cell r="M536">
            <v>0</v>
          </cell>
          <cell r="O536">
            <v>2.27</v>
          </cell>
          <cell r="P536">
            <v>0</v>
          </cell>
          <cell r="R536">
            <v>0</v>
          </cell>
          <cell r="S536">
            <v>0</v>
          </cell>
          <cell r="U536">
            <v>0</v>
          </cell>
          <cell r="V536">
            <v>0</v>
          </cell>
          <cell r="X536" t="str">
            <v>-</v>
          </cell>
        </row>
        <row r="537">
          <cell r="C537" t="str">
            <v>HOSPITAL MIGUEL ARRAES - CG. Nº 023/2022</v>
          </cell>
          <cell r="E537" t="str">
            <v>IASMIN MARIA BORGES GAIA</v>
          </cell>
          <cell r="F537" t="str">
            <v>2 - Outros Profissionais da Saúde</v>
          </cell>
          <cell r="G537" t="str">
            <v>3222-05</v>
          </cell>
          <cell r="H537" t="str">
            <v>10/2025</v>
          </cell>
          <cell r="I537">
            <v>0</v>
          </cell>
          <cell r="J537">
            <v>316.67439999999999</v>
          </cell>
          <cell r="K537">
            <v>0</v>
          </cell>
          <cell r="L537">
            <v>21.860761217948699</v>
          </cell>
          <cell r="M537">
            <v>0</v>
          </cell>
          <cell r="O537">
            <v>2.27</v>
          </cell>
          <cell r="P537">
            <v>0</v>
          </cell>
          <cell r="R537">
            <v>0</v>
          </cell>
          <cell r="S537">
            <v>0</v>
          </cell>
          <cell r="U537">
            <v>0</v>
          </cell>
          <cell r="V537">
            <v>0</v>
          </cell>
          <cell r="X537" t="str">
            <v>-</v>
          </cell>
        </row>
        <row r="538">
          <cell r="C538" t="str">
            <v>HOSPITAL MIGUEL ARRAES - CG. Nº 023/2022</v>
          </cell>
          <cell r="E538" t="str">
            <v>IGOR DA SILVA GONDIM</v>
          </cell>
          <cell r="F538" t="str">
            <v>3 - Administrativo</v>
          </cell>
          <cell r="G538" t="str">
            <v>5174-10</v>
          </cell>
          <cell r="H538" t="str">
            <v>10/2025</v>
          </cell>
          <cell r="I538">
            <v>0</v>
          </cell>
          <cell r="J538">
            <v>143.12639999999999</v>
          </cell>
          <cell r="K538">
            <v>0</v>
          </cell>
          <cell r="L538">
            <v>21.860761217948699</v>
          </cell>
          <cell r="M538">
            <v>30.36</v>
          </cell>
          <cell r="O538">
            <v>2.27</v>
          </cell>
          <cell r="P538">
            <v>0</v>
          </cell>
          <cell r="R538">
            <v>132.47632057008286</v>
          </cell>
          <cell r="S538">
            <v>91.08</v>
          </cell>
          <cell r="U538">
            <v>0</v>
          </cell>
          <cell r="V538">
            <v>0</v>
          </cell>
          <cell r="X538" t="str">
            <v>-</v>
          </cell>
        </row>
        <row r="539">
          <cell r="C539" t="str">
            <v>HOSPITAL MIGUEL ARRAES - CG. Nº 023/2022</v>
          </cell>
          <cell r="E539" t="str">
            <v>IGOR DE ARAUJO BRUNO</v>
          </cell>
          <cell r="F539" t="str">
            <v>3 - Administrativo</v>
          </cell>
          <cell r="G539" t="str">
            <v>5174-10</v>
          </cell>
          <cell r="H539" t="str">
            <v>10/2025</v>
          </cell>
          <cell r="I539">
            <v>0</v>
          </cell>
          <cell r="J539">
            <v>151.47040000000001</v>
          </cell>
          <cell r="K539">
            <v>0</v>
          </cell>
          <cell r="L539">
            <v>21.860761217948699</v>
          </cell>
          <cell r="M539">
            <v>30.36</v>
          </cell>
          <cell r="O539">
            <v>2.27</v>
          </cell>
          <cell r="P539">
            <v>0</v>
          </cell>
          <cell r="R539">
            <v>0</v>
          </cell>
          <cell r="S539">
            <v>0</v>
          </cell>
          <cell r="U539">
            <v>0</v>
          </cell>
          <cell r="V539">
            <v>0</v>
          </cell>
          <cell r="X539" t="str">
            <v>-</v>
          </cell>
        </row>
        <row r="540">
          <cell r="C540" t="str">
            <v>HOSPITAL MIGUEL ARRAES - CG. Nº 023/2022</v>
          </cell>
          <cell r="E540" t="str">
            <v>IKAMAAN ALBUQUERQUE DA SILVA</v>
          </cell>
          <cell r="F540" t="str">
            <v>2 - Outros Profissionais da Saúde</v>
          </cell>
          <cell r="G540" t="str">
            <v>3222-05</v>
          </cell>
          <cell r="H540" t="str">
            <v>10/2025</v>
          </cell>
          <cell r="I540">
            <v>0</v>
          </cell>
          <cell r="J540">
            <v>328.48719999999997</v>
          </cell>
          <cell r="K540">
            <v>0</v>
          </cell>
          <cell r="L540">
            <v>21.860761217948699</v>
          </cell>
          <cell r="M540">
            <v>30.36</v>
          </cell>
          <cell r="O540">
            <v>2.27</v>
          </cell>
          <cell r="P540">
            <v>0</v>
          </cell>
          <cell r="R540">
            <v>0</v>
          </cell>
          <cell r="S540">
            <v>0</v>
          </cell>
          <cell r="U540">
            <v>0</v>
          </cell>
          <cell r="V540">
            <v>0</v>
          </cell>
          <cell r="X540" t="str">
            <v>-</v>
          </cell>
        </row>
        <row r="541">
          <cell r="C541" t="str">
            <v>HOSPITAL MIGUEL ARRAES - CG. Nº 023/2022</v>
          </cell>
          <cell r="E541" t="str">
            <v>ILKA ALVES MONTEIRO</v>
          </cell>
          <cell r="F541" t="str">
            <v>2 - Outros Profissionais da Saúde</v>
          </cell>
          <cell r="G541" t="str">
            <v>2516-05</v>
          </cell>
          <cell r="H541" t="str">
            <v>10/2025</v>
          </cell>
          <cell r="I541">
            <v>0</v>
          </cell>
          <cell r="J541">
            <v>342.00799999999998</v>
          </cell>
          <cell r="K541">
            <v>0</v>
          </cell>
          <cell r="L541">
            <v>21.860761217948699</v>
          </cell>
          <cell r="M541">
            <v>44</v>
          </cell>
          <cell r="O541">
            <v>2.27</v>
          </cell>
          <cell r="P541">
            <v>0</v>
          </cell>
          <cell r="R541">
            <v>0</v>
          </cell>
          <cell r="S541">
            <v>0</v>
          </cell>
          <cell r="U541">
            <v>0</v>
          </cell>
          <cell r="V541">
            <v>0</v>
          </cell>
          <cell r="X541" t="str">
            <v>-</v>
          </cell>
        </row>
        <row r="542">
          <cell r="C542" t="str">
            <v>HOSPITAL MIGUEL ARRAES - CG. Nº 023/2022</v>
          </cell>
          <cell r="E542" t="str">
            <v>INALDA JULIANI FERREIRA DOS SANTOS</v>
          </cell>
          <cell r="F542" t="str">
            <v>2 - Outros Profissionais da Saúde</v>
          </cell>
          <cell r="G542" t="str">
            <v>2235-05</v>
          </cell>
          <cell r="H542" t="str">
            <v>10/2025</v>
          </cell>
          <cell r="I542">
            <v>0</v>
          </cell>
          <cell r="J542">
            <v>476.62880000000001</v>
          </cell>
          <cell r="K542">
            <v>0</v>
          </cell>
          <cell r="L542">
            <v>21.860761217948699</v>
          </cell>
          <cell r="M542">
            <v>0</v>
          </cell>
          <cell r="O542">
            <v>4.7699999999999996</v>
          </cell>
          <cell r="P542">
            <v>0</v>
          </cell>
          <cell r="R542">
            <v>0</v>
          </cell>
          <cell r="S542">
            <v>0</v>
          </cell>
          <cell r="U542">
            <v>0</v>
          </cell>
          <cell r="V542">
            <v>0</v>
          </cell>
          <cell r="X542" t="str">
            <v>-</v>
          </cell>
        </row>
        <row r="543">
          <cell r="C543" t="str">
            <v>HOSPITAL MIGUEL ARRAES - CG. Nº 023/2022</v>
          </cell>
          <cell r="E543" t="str">
            <v>INGRID SILVA DE OLIVEIRA</v>
          </cell>
          <cell r="F543" t="str">
            <v>2 - Outros Profissionais da Saúde</v>
          </cell>
          <cell r="G543" t="str">
            <v>2235-05</v>
          </cell>
          <cell r="H543" t="str">
            <v>10/2025</v>
          </cell>
          <cell r="I543">
            <v>0</v>
          </cell>
          <cell r="J543">
            <v>451.21359999999999</v>
          </cell>
          <cell r="K543">
            <v>0</v>
          </cell>
          <cell r="L543">
            <v>21.860761217948699</v>
          </cell>
          <cell r="M543">
            <v>0</v>
          </cell>
          <cell r="O543">
            <v>4.7699999999999996</v>
          </cell>
          <cell r="P543">
            <v>0</v>
          </cell>
          <cell r="R543">
            <v>0</v>
          </cell>
          <cell r="S543">
            <v>0</v>
          </cell>
          <cell r="U543">
            <v>0</v>
          </cell>
          <cell r="V543">
            <v>0</v>
          </cell>
          <cell r="X543" t="str">
            <v>-</v>
          </cell>
        </row>
        <row r="544">
          <cell r="C544" t="str">
            <v>HOSPITAL MIGUEL ARRAES - CG. Nº 023/2022</v>
          </cell>
          <cell r="E544" t="str">
            <v>IONETE AMANCIO DOS SANTOS</v>
          </cell>
          <cell r="F544" t="str">
            <v>3 - Administrativo</v>
          </cell>
          <cell r="G544" t="str">
            <v>5174-10</v>
          </cell>
          <cell r="H544" t="str">
            <v>10/2025</v>
          </cell>
          <cell r="I544">
            <v>0</v>
          </cell>
          <cell r="J544">
            <v>139.65600000000001</v>
          </cell>
          <cell r="K544">
            <v>0</v>
          </cell>
          <cell r="L544">
            <v>21.860761217948699</v>
          </cell>
          <cell r="M544">
            <v>30.36</v>
          </cell>
          <cell r="O544">
            <v>2.27</v>
          </cell>
          <cell r="P544">
            <v>0</v>
          </cell>
          <cell r="R544">
            <v>282.33522729233374</v>
          </cell>
          <cell r="S544">
            <v>67.849999999999994</v>
          </cell>
          <cell r="U544">
            <v>0</v>
          </cell>
          <cell r="V544">
            <v>0</v>
          </cell>
          <cell r="X544" t="str">
            <v>-</v>
          </cell>
        </row>
        <row r="545">
          <cell r="C545" t="str">
            <v>HOSPITAL MIGUEL ARRAES - CG. Nº 023/2022</v>
          </cell>
          <cell r="E545" t="str">
            <v>IRACEMA SILVA DO CARMO NUNES</v>
          </cell>
          <cell r="F545" t="str">
            <v>2 - Outros Profissionais da Saúde</v>
          </cell>
          <cell r="G545" t="str">
            <v>3222-05</v>
          </cell>
          <cell r="H545" t="str">
            <v>10/2025</v>
          </cell>
          <cell r="I545">
            <v>0</v>
          </cell>
          <cell r="J545">
            <v>301.73439999999999</v>
          </cell>
          <cell r="K545">
            <v>0</v>
          </cell>
          <cell r="L545">
            <v>21.860761217948699</v>
          </cell>
          <cell r="M545">
            <v>0</v>
          </cell>
          <cell r="O545">
            <v>2.27</v>
          </cell>
          <cell r="P545">
            <v>0</v>
          </cell>
          <cell r="R545">
            <v>132.47632057008286</v>
          </cell>
          <cell r="S545">
            <v>88.04</v>
          </cell>
          <cell r="U545">
            <v>0</v>
          </cell>
          <cell r="V545">
            <v>0</v>
          </cell>
          <cell r="X545" t="str">
            <v>-</v>
          </cell>
        </row>
        <row r="546">
          <cell r="C546" t="str">
            <v>HOSPITAL MIGUEL ARRAES - CG. Nº 023/2022</v>
          </cell>
          <cell r="E546" t="str">
            <v>IRACEMA SILVA MEIRELES SUZANO</v>
          </cell>
          <cell r="F546" t="str">
            <v>2 - Outros Profissionais da Saúde</v>
          </cell>
          <cell r="G546" t="str">
            <v>2235-05</v>
          </cell>
          <cell r="H546" t="str">
            <v>10/2025</v>
          </cell>
          <cell r="I546">
            <v>0</v>
          </cell>
          <cell r="J546">
            <v>479.464</v>
          </cell>
          <cell r="K546">
            <v>0</v>
          </cell>
          <cell r="L546">
            <v>21.860761217948699</v>
          </cell>
          <cell r="M546">
            <v>3.59</v>
          </cell>
          <cell r="O546">
            <v>4.7699999999999996</v>
          </cell>
          <cell r="P546">
            <v>0</v>
          </cell>
          <cell r="R546">
            <v>0</v>
          </cell>
          <cell r="S546">
            <v>0</v>
          </cell>
          <cell r="U546">
            <v>0</v>
          </cell>
          <cell r="V546">
            <v>0</v>
          </cell>
          <cell r="X546" t="str">
            <v>-</v>
          </cell>
        </row>
        <row r="547">
          <cell r="C547" t="str">
            <v>HOSPITAL MIGUEL ARRAES - CG. Nº 023/2022</v>
          </cell>
          <cell r="E547" t="str">
            <v>IRAPUAN JORGE DA SILVA</v>
          </cell>
          <cell r="F547" t="str">
            <v>3 - Administrativo</v>
          </cell>
          <cell r="G547" t="str">
            <v>5143-20</v>
          </cell>
          <cell r="H547" t="str">
            <v>10/2025</v>
          </cell>
          <cell r="I547">
            <v>0</v>
          </cell>
          <cell r="J547">
            <v>0</v>
          </cell>
          <cell r="K547">
            <v>0</v>
          </cell>
          <cell r="L547">
            <v>21.860761217948699</v>
          </cell>
          <cell r="M547">
            <v>0</v>
          </cell>
          <cell r="O547">
            <v>2.27</v>
          </cell>
          <cell r="P547">
            <v>0</v>
          </cell>
          <cell r="R547">
            <v>132.47632057008286</v>
          </cell>
          <cell r="S547">
            <v>0</v>
          </cell>
          <cell r="U547">
            <v>0</v>
          </cell>
          <cell r="V547">
            <v>0</v>
          </cell>
          <cell r="X547" t="str">
            <v>-</v>
          </cell>
        </row>
        <row r="548">
          <cell r="C548" t="str">
            <v>HOSPITAL MIGUEL ARRAES - CG. Nº 023/2022</v>
          </cell>
          <cell r="E548" t="str">
            <v>IRIS MICHELINY BATISTA DA SILVA SANTOS</v>
          </cell>
          <cell r="F548" t="str">
            <v>2 - Outros Profissionais da Saúde</v>
          </cell>
          <cell r="G548" t="str">
            <v>3222-05</v>
          </cell>
          <cell r="H548" t="str">
            <v>10/2025</v>
          </cell>
          <cell r="I548">
            <v>0</v>
          </cell>
          <cell r="J548">
            <v>336.28</v>
          </cell>
          <cell r="K548">
            <v>0</v>
          </cell>
          <cell r="L548">
            <v>21.860761217948699</v>
          </cell>
          <cell r="M548">
            <v>30.36</v>
          </cell>
          <cell r="O548">
            <v>2.27</v>
          </cell>
          <cell r="P548">
            <v>0</v>
          </cell>
          <cell r="R548">
            <v>0</v>
          </cell>
          <cell r="S548">
            <v>0</v>
          </cell>
          <cell r="U548">
            <v>0</v>
          </cell>
          <cell r="V548">
            <v>0</v>
          </cell>
          <cell r="X548" t="str">
            <v>-</v>
          </cell>
        </row>
        <row r="549">
          <cell r="C549" t="str">
            <v>HOSPITAL MIGUEL ARRAES - CG. Nº 023/2022</v>
          </cell>
          <cell r="E549" t="str">
            <v>IRLENE LIMA DOS SANTOS</v>
          </cell>
          <cell r="F549" t="str">
            <v>3 - Administrativo</v>
          </cell>
          <cell r="G549" t="str">
            <v>5143-20</v>
          </cell>
          <cell r="H549" t="str">
            <v>10/2025</v>
          </cell>
          <cell r="I549">
            <v>0</v>
          </cell>
          <cell r="J549">
            <v>170.01599999999999</v>
          </cell>
          <cell r="K549">
            <v>0</v>
          </cell>
          <cell r="L549">
            <v>21.860761217948699</v>
          </cell>
          <cell r="M549">
            <v>30.36</v>
          </cell>
          <cell r="O549">
            <v>2.27</v>
          </cell>
          <cell r="P549">
            <v>0</v>
          </cell>
          <cell r="R549">
            <v>202.99815902761273</v>
          </cell>
          <cell r="S549">
            <v>91.08</v>
          </cell>
          <cell r="U549">
            <v>0</v>
          </cell>
          <cell r="V549">
            <v>0</v>
          </cell>
          <cell r="X549" t="str">
            <v>-</v>
          </cell>
        </row>
        <row r="550">
          <cell r="C550" t="str">
            <v>HOSPITAL MIGUEL ARRAES - CG. Nº 023/2022</v>
          </cell>
          <cell r="E550" t="str">
            <v>IRYS FELIPE DA SILVA</v>
          </cell>
          <cell r="F550" t="str">
            <v>2 - Outros Profissionais da Saúde</v>
          </cell>
          <cell r="G550" t="str">
            <v>2235-05</v>
          </cell>
          <cell r="H550" t="str">
            <v>10/2025</v>
          </cell>
          <cell r="I550">
            <v>0</v>
          </cell>
          <cell r="J550">
            <v>458.52480000000003</v>
          </cell>
          <cell r="K550">
            <v>0</v>
          </cell>
          <cell r="L550">
            <v>21.860761217948699</v>
          </cell>
          <cell r="M550">
            <v>3.59</v>
          </cell>
          <cell r="O550">
            <v>4.7699999999999996</v>
          </cell>
          <cell r="P550">
            <v>0</v>
          </cell>
          <cell r="R550">
            <v>0</v>
          </cell>
          <cell r="S550">
            <v>0</v>
          </cell>
          <cell r="U550">
            <v>0</v>
          </cell>
          <cell r="V550">
            <v>0</v>
          </cell>
          <cell r="X550" t="str">
            <v>-</v>
          </cell>
        </row>
        <row r="551">
          <cell r="C551" t="str">
            <v>HOSPITAL MIGUEL ARRAES - CG. Nº 023/2022</v>
          </cell>
          <cell r="E551" t="str">
            <v>ISABEL MARIA DA COSTA</v>
          </cell>
          <cell r="F551" t="str">
            <v>2 - Outros Profissionais da Saúde</v>
          </cell>
          <cell r="G551" t="str">
            <v>2235-05</v>
          </cell>
          <cell r="H551" t="str">
            <v>10/2025</v>
          </cell>
          <cell r="I551">
            <v>0</v>
          </cell>
          <cell r="J551">
            <v>425.39839999999998</v>
          </cell>
          <cell r="K551">
            <v>0</v>
          </cell>
          <cell r="L551">
            <v>21.860761217948699</v>
          </cell>
          <cell r="M551">
            <v>0</v>
          </cell>
          <cell r="O551">
            <v>4.7699999999999996</v>
          </cell>
          <cell r="P551">
            <v>0</v>
          </cell>
          <cell r="R551">
            <v>202.99815902761273</v>
          </cell>
          <cell r="S551">
            <v>0</v>
          </cell>
          <cell r="U551">
            <v>0</v>
          </cell>
          <cell r="V551">
            <v>0</v>
          </cell>
          <cell r="X551" t="str">
            <v>-</v>
          </cell>
        </row>
        <row r="552">
          <cell r="C552" t="str">
            <v>HOSPITAL MIGUEL ARRAES - CG. Nº 023/2022</v>
          </cell>
          <cell r="E552" t="str">
            <v>ISABEL MICHELY DA SILVA GALVAO DE MELO</v>
          </cell>
          <cell r="F552" t="str">
            <v>2 - Outros Profissionais da Saúde</v>
          </cell>
          <cell r="G552" t="str">
            <v>2237-10</v>
          </cell>
          <cell r="H552" t="str">
            <v>10/2025</v>
          </cell>
          <cell r="I552">
            <v>0</v>
          </cell>
          <cell r="J552">
            <v>352.58800000000002</v>
          </cell>
          <cell r="K552">
            <v>0</v>
          </cell>
          <cell r="L552">
            <v>21.860761217948699</v>
          </cell>
          <cell r="M552">
            <v>0</v>
          </cell>
          <cell r="O552">
            <v>2.27</v>
          </cell>
          <cell r="P552">
            <v>0</v>
          </cell>
          <cell r="R552">
            <v>0</v>
          </cell>
          <cell r="S552">
            <v>0</v>
          </cell>
          <cell r="U552">
            <v>0</v>
          </cell>
          <cell r="V552">
            <v>0</v>
          </cell>
          <cell r="X552" t="str">
            <v>-</v>
          </cell>
        </row>
        <row r="553">
          <cell r="C553" t="str">
            <v>HOSPITAL MIGUEL ARRAES - CG. Nº 023/2022</v>
          </cell>
          <cell r="E553" t="str">
            <v>ISABELA CRISTIELLE DE LIMA BARBOSA</v>
          </cell>
          <cell r="F553" t="str">
            <v>2 - Outros Profissionais da Saúde</v>
          </cell>
          <cell r="G553" t="str">
            <v>2235-05</v>
          </cell>
          <cell r="H553" t="str">
            <v>10/2025</v>
          </cell>
          <cell r="I553">
            <v>0</v>
          </cell>
          <cell r="J553">
            <v>526.82399999999996</v>
          </cell>
          <cell r="K553">
            <v>0</v>
          </cell>
          <cell r="L553">
            <v>21.860761217948699</v>
          </cell>
          <cell r="M553">
            <v>3.05</v>
          </cell>
          <cell r="O553">
            <v>4.7699999999999996</v>
          </cell>
          <cell r="P553">
            <v>0</v>
          </cell>
          <cell r="R553">
            <v>0</v>
          </cell>
          <cell r="S553">
            <v>0</v>
          </cell>
          <cell r="U553">
            <v>100.22</v>
          </cell>
          <cell r="V553">
            <v>0</v>
          </cell>
          <cell r="X553" t="str">
            <v>Auxílio creche</v>
          </cell>
        </row>
        <row r="554">
          <cell r="C554" t="str">
            <v>HOSPITAL MIGUEL ARRAES - CG. Nº 023/2022</v>
          </cell>
          <cell r="E554" t="str">
            <v>ISABELA DE ARAUJO SILVA</v>
          </cell>
          <cell r="F554" t="str">
            <v>2 - Outros Profissionais da Saúde</v>
          </cell>
          <cell r="G554" t="str">
            <v>5211-30</v>
          </cell>
          <cell r="H554" t="str">
            <v>10/2025</v>
          </cell>
          <cell r="I554">
            <v>0</v>
          </cell>
          <cell r="J554">
            <v>156.4864</v>
          </cell>
          <cell r="K554">
            <v>0</v>
          </cell>
          <cell r="L554">
            <v>21.860761217948699</v>
          </cell>
          <cell r="M554">
            <v>0</v>
          </cell>
          <cell r="O554">
            <v>2.27</v>
          </cell>
          <cell r="P554">
            <v>0</v>
          </cell>
          <cell r="R554">
            <v>132.47632057008286</v>
          </cell>
          <cell r="S554">
            <v>100.42</v>
          </cell>
          <cell r="U554">
            <v>0</v>
          </cell>
          <cell r="V554">
            <v>0</v>
          </cell>
          <cell r="X554" t="str">
            <v>-</v>
          </cell>
        </row>
        <row r="555">
          <cell r="C555" t="str">
            <v>HOSPITAL MIGUEL ARRAES - CG. Nº 023/2022</v>
          </cell>
          <cell r="E555" t="str">
            <v>ISABELLA CONCEICAO OLIVEIRA DE SOUZA</v>
          </cell>
          <cell r="F555" t="str">
            <v>2 - Outros Profissionais da Saúde</v>
          </cell>
          <cell r="G555" t="str">
            <v>2236-05</v>
          </cell>
          <cell r="H555" t="str">
            <v>10/2025</v>
          </cell>
          <cell r="I555">
            <v>0</v>
          </cell>
          <cell r="J555">
            <v>310.77600000000001</v>
          </cell>
          <cell r="K555">
            <v>0</v>
          </cell>
          <cell r="L555">
            <v>21.860761217948699</v>
          </cell>
          <cell r="M555">
            <v>0</v>
          </cell>
          <cell r="O555">
            <v>4.7699999999999996</v>
          </cell>
          <cell r="P555">
            <v>0</v>
          </cell>
          <cell r="R555">
            <v>0</v>
          </cell>
          <cell r="S555">
            <v>0</v>
          </cell>
          <cell r="U555">
            <v>0</v>
          </cell>
          <cell r="V555">
            <v>0</v>
          </cell>
          <cell r="X555" t="str">
            <v>-</v>
          </cell>
        </row>
        <row r="556">
          <cell r="C556" t="str">
            <v>HOSPITAL MIGUEL ARRAES - CG. Nº 023/2022</v>
          </cell>
          <cell r="E556" t="str">
            <v>ISADORA CRISTINA ALVES DA SILVA MARINHO</v>
          </cell>
          <cell r="F556" t="str">
            <v>2 - Outros Profissionais da Saúde</v>
          </cell>
          <cell r="G556" t="str">
            <v>3222-05</v>
          </cell>
          <cell r="H556" t="str">
            <v>10/2025</v>
          </cell>
          <cell r="I556">
            <v>0</v>
          </cell>
          <cell r="J556">
            <v>322.41520000000003</v>
          </cell>
          <cell r="K556">
            <v>0</v>
          </cell>
          <cell r="L556">
            <v>21.860761217948699</v>
          </cell>
          <cell r="M556">
            <v>0</v>
          </cell>
          <cell r="O556">
            <v>2.27</v>
          </cell>
          <cell r="P556">
            <v>0</v>
          </cell>
          <cell r="R556">
            <v>0</v>
          </cell>
          <cell r="S556">
            <v>0</v>
          </cell>
          <cell r="U556">
            <v>81.02</v>
          </cell>
          <cell r="V556">
            <v>0</v>
          </cell>
          <cell r="X556" t="str">
            <v>Auxílio creche</v>
          </cell>
        </row>
        <row r="557">
          <cell r="C557" t="str">
            <v>HOSPITAL MIGUEL ARRAES - CG. Nº 023/2022</v>
          </cell>
          <cell r="E557" t="str">
            <v>ISAIAS MARTINS CAVALCANTE</v>
          </cell>
          <cell r="F557" t="str">
            <v>3 - Administrativo</v>
          </cell>
          <cell r="G557" t="str">
            <v>4141-05</v>
          </cell>
          <cell r="H557" t="str">
            <v>10/2025</v>
          </cell>
          <cell r="I557">
            <v>0</v>
          </cell>
          <cell r="J557">
            <v>212.3424</v>
          </cell>
          <cell r="K557">
            <v>0</v>
          </cell>
          <cell r="L557">
            <v>21.860761217948699</v>
          </cell>
          <cell r="M557">
            <v>44</v>
          </cell>
          <cell r="O557">
            <v>2.27</v>
          </cell>
          <cell r="P557">
            <v>0</v>
          </cell>
          <cell r="R557">
            <v>202.99815902761273</v>
          </cell>
          <cell r="S557">
            <v>0</v>
          </cell>
          <cell r="U557">
            <v>0</v>
          </cell>
          <cell r="V557">
            <v>0</v>
          </cell>
          <cell r="X557" t="str">
            <v>-</v>
          </cell>
        </row>
        <row r="558">
          <cell r="C558" t="str">
            <v>HOSPITAL MIGUEL ARRAES - CG. Nº 023/2022</v>
          </cell>
          <cell r="E558" t="str">
            <v>ISIS MARIA DA SILVA</v>
          </cell>
          <cell r="F558" t="str">
            <v>3 - Administrativo</v>
          </cell>
          <cell r="G558" t="str">
            <v>5143-20</v>
          </cell>
          <cell r="H558" t="str">
            <v>10/2025</v>
          </cell>
          <cell r="I558">
            <v>0</v>
          </cell>
          <cell r="J558">
            <v>170.01599999999999</v>
          </cell>
          <cell r="K558">
            <v>0</v>
          </cell>
          <cell r="L558">
            <v>21.860761217948699</v>
          </cell>
          <cell r="M558">
            <v>0</v>
          </cell>
          <cell r="O558">
            <v>2.27</v>
          </cell>
          <cell r="P558">
            <v>0</v>
          </cell>
          <cell r="R558">
            <v>264.70476767795128</v>
          </cell>
          <cell r="S558">
            <v>91.08</v>
          </cell>
          <cell r="U558">
            <v>0</v>
          </cell>
          <cell r="V558">
            <v>0</v>
          </cell>
          <cell r="X558" t="str">
            <v>-</v>
          </cell>
        </row>
        <row r="559">
          <cell r="C559" t="str">
            <v>HOSPITAL MIGUEL ARRAES - CG. Nº 023/2022</v>
          </cell>
          <cell r="E559" t="str">
            <v>ITAMAR PEREIRA RAMOS VEREDA</v>
          </cell>
          <cell r="F559" t="str">
            <v>3 - Administrativo</v>
          </cell>
          <cell r="G559" t="str">
            <v>5143-20</v>
          </cell>
          <cell r="H559" t="str">
            <v>10/2025</v>
          </cell>
          <cell r="I559">
            <v>0</v>
          </cell>
          <cell r="J559">
            <v>253.8784</v>
          </cell>
          <cell r="K559">
            <v>0</v>
          </cell>
          <cell r="L559">
            <v>21.860761217948699</v>
          </cell>
          <cell r="M559">
            <v>30.36</v>
          </cell>
          <cell r="O559">
            <v>2.27</v>
          </cell>
          <cell r="P559">
            <v>0</v>
          </cell>
          <cell r="R559">
            <v>0</v>
          </cell>
          <cell r="S559">
            <v>0</v>
          </cell>
          <cell r="U559">
            <v>0</v>
          </cell>
          <cell r="V559">
            <v>0</v>
          </cell>
          <cell r="X559" t="str">
            <v>-</v>
          </cell>
        </row>
        <row r="560">
          <cell r="C560" t="str">
            <v>HOSPITAL MIGUEL ARRAES - CG. Nº 023/2022</v>
          </cell>
          <cell r="E560" t="str">
            <v>ITATIANA ZOFIA CARNEIRO DE SOUZA</v>
          </cell>
          <cell r="F560" t="str">
            <v>2 - Outros Profissionais da Saúde</v>
          </cell>
          <cell r="G560" t="str">
            <v>5211-30</v>
          </cell>
          <cell r="H560" t="str">
            <v>10/2025</v>
          </cell>
          <cell r="I560">
            <v>0</v>
          </cell>
          <cell r="J560">
            <v>133.88800000000001</v>
          </cell>
          <cell r="K560">
            <v>0</v>
          </cell>
          <cell r="L560">
            <v>21.860761217948699</v>
          </cell>
          <cell r="M560">
            <v>0</v>
          </cell>
          <cell r="O560">
            <v>2.27</v>
          </cell>
          <cell r="P560">
            <v>0</v>
          </cell>
          <cell r="R560">
            <v>141.72342901776994</v>
          </cell>
          <cell r="S560">
            <v>34.4</v>
          </cell>
          <cell r="U560">
            <v>0</v>
          </cell>
          <cell r="V560">
            <v>0</v>
          </cell>
          <cell r="X560" t="str">
            <v>-</v>
          </cell>
        </row>
        <row r="561">
          <cell r="C561" t="str">
            <v>HOSPITAL MIGUEL ARRAES - CG. Nº 023/2022</v>
          </cell>
          <cell r="E561" t="str">
            <v>IVAN NOGUEIRA VELOSO</v>
          </cell>
          <cell r="F561" t="str">
            <v>3 - Administrativo</v>
          </cell>
          <cell r="G561" t="str">
            <v>5142-25</v>
          </cell>
          <cell r="H561" t="str">
            <v>10/2025</v>
          </cell>
          <cell r="I561">
            <v>0</v>
          </cell>
          <cell r="J561">
            <v>149.04</v>
          </cell>
          <cell r="K561">
            <v>0</v>
          </cell>
          <cell r="L561">
            <v>21.860761217948699</v>
          </cell>
          <cell r="M561">
            <v>0</v>
          </cell>
          <cell r="O561">
            <v>2.27</v>
          </cell>
          <cell r="P561">
            <v>0</v>
          </cell>
          <cell r="R561">
            <v>141.29155037727409</v>
          </cell>
          <cell r="S561">
            <v>0</v>
          </cell>
          <cell r="U561">
            <v>0</v>
          </cell>
          <cell r="V561">
            <v>0</v>
          </cell>
          <cell r="X561" t="str">
            <v>-</v>
          </cell>
        </row>
        <row r="562">
          <cell r="C562" t="str">
            <v>HOSPITAL MIGUEL ARRAES - CG. Nº 023/2022</v>
          </cell>
          <cell r="E562" t="str">
            <v>IVANETE RIBEIRO DA SILVA</v>
          </cell>
          <cell r="F562" t="str">
            <v>3 - Administrativo</v>
          </cell>
          <cell r="G562" t="str">
            <v>5134-30</v>
          </cell>
          <cell r="H562" t="str">
            <v>10/2025</v>
          </cell>
          <cell r="I562">
            <v>0</v>
          </cell>
          <cell r="J562">
            <v>170.2784</v>
          </cell>
          <cell r="K562">
            <v>0</v>
          </cell>
          <cell r="L562">
            <v>21.860761217948699</v>
          </cell>
          <cell r="M562">
            <v>0</v>
          </cell>
          <cell r="O562">
            <v>2.27</v>
          </cell>
          <cell r="P562">
            <v>0</v>
          </cell>
          <cell r="R562">
            <v>132.47632057008286</v>
          </cell>
          <cell r="S562">
            <v>84.25</v>
          </cell>
          <cell r="U562">
            <v>0</v>
          </cell>
          <cell r="V562">
            <v>0</v>
          </cell>
          <cell r="X562" t="str">
            <v>-</v>
          </cell>
        </row>
        <row r="563">
          <cell r="C563" t="str">
            <v>HOSPITAL MIGUEL ARRAES - CG. Nº 023/2022</v>
          </cell>
          <cell r="E563" t="str">
            <v>IVANICE SOUZA DA SILVA</v>
          </cell>
          <cell r="F563" t="str">
            <v>2 - Outros Profissionais da Saúde</v>
          </cell>
          <cell r="G563" t="str">
            <v>3222-05</v>
          </cell>
          <cell r="H563" t="str">
            <v>10/2025</v>
          </cell>
          <cell r="I563">
            <v>0</v>
          </cell>
          <cell r="J563">
            <v>296.41759999999999</v>
          </cell>
          <cell r="K563">
            <v>0</v>
          </cell>
          <cell r="L563">
            <v>21.860761217948699</v>
          </cell>
          <cell r="M563">
            <v>0</v>
          </cell>
          <cell r="O563">
            <v>2.27</v>
          </cell>
          <cell r="P563">
            <v>0</v>
          </cell>
          <cell r="R563">
            <v>0</v>
          </cell>
          <cell r="S563">
            <v>0</v>
          </cell>
          <cell r="U563">
            <v>0</v>
          </cell>
          <cell r="V563">
            <v>0</v>
          </cell>
          <cell r="X563" t="str">
            <v>-</v>
          </cell>
        </row>
        <row r="564">
          <cell r="C564" t="str">
            <v>HOSPITAL MIGUEL ARRAES - CG. Nº 023/2022</v>
          </cell>
          <cell r="E564" t="str">
            <v>IVANISE FLORENCIO DA SILVA</v>
          </cell>
          <cell r="F564" t="str">
            <v>3 - Administrativo</v>
          </cell>
          <cell r="G564" t="str">
            <v>5143-20</v>
          </cell>
          <cell r="H564" t="str">
            <v>10/2025</v>
          </cell>
          <cell r="I564">
            <v>0</v>
          </cell>
          <cell r="J564">
            <v>169.41040000000001</v>
          </cell>
          <cell r="K564">
            <v>0</v>
          </cell>
          <cell r="L564">
            <v>21.860761217948699</v>
          </cell>
          <cell r="M564">
            <v>30.36</v>
          </cell>
          <cell r="O564">
            <v>2.27</v>
          </cell>
          <cell r="P564">
            <v>0</v>
          </cell>
          <cell r="R564">
            <v>141.29155037727409</v>
          </cell>
          <cell r="S564">
            <v>91.08</v>
          </cell>
          <cell r="U564">
            <v>0</v>
          </cell>
          <cell r="V564">
            <v>0</v>
          </cell>
          <cell r="X564" t="str">
            <v>-</v>
          </cell>
        </row>
        <row r="565">
          <cell r="C565" t="str">
            <v>HOSPITAL MIGUEL ARRAES - CG. Nº 023/2022</v>
          </cell>
          <cell r="E565" t="str">
            <v>IVIANE KELY SENA DO NASCIMENTO</v>
          </cell>
          <cell r="F565" t="str">
            <v>2 - Outros Profissionais da Saúde</v>
          </cell>
          <cell r="G565" t="str">
            <v>2235-05</v>
          </cell>
          <cell r="H565" t="str">
            <v>10/2025</v>
          </cell>
          <cell r="I565">
            <v>0</v>
          </cell>
          <cell r="J565">
            <v>478.16399999999999</v>
          </cell>
          <cell r="K565">
            <v>0</v>
          </cell>
          <cell r="L565">
            <v>21.860761217948699</v>
          </cell>
          <cell r="M565">
            <v>3.59</v>
          </cell>
          <cell r="O565">
            <v>4.7699999999999996</v>
          </cell>
          <cell r="P565">
            <v>0</v>
          </cell>
          <cell r="R565">
            <v>0</v>
          </cell>
          <cell r="S565">
            <v>0</v>
          </cell>
          <cell r="U565">
            <v>104.23</v>
          </cell>
          <cell r="V565">
            <v>0</v>
          </cell>
          <cell r="X565" t="str">
            <v>Auxílio creche</v>
          </cell>
        </row>
        <row r="566">
          <cell r="C566" t="str">
            <v>HOSPITAL MIGUEL ARRAES - CG. Nº 023/2022</v>
          </cell>
          <cell r="E566" t="str">
            <v>IZABELA MARIA DA SILVA</v>
          </cell>
          <cell r="F566" t="str">
            <v>2 - Outros Profissionais da Saúde</v>
          </cell>
          <cell r="G566" t="str">
            <v>5152-05</v>
          </cell>
          <cell r="H566" t="str">
            <v>10/2025</v>
          </cell>
          <cell r="I566">
            <v>0</v>
          </cell>
          <cell r="J566">
            <v>172.596</v>
          </cell>
          <cell r="K566">
            <v>0</v>
          </cell>
          <cell r="L566">
            <v>21.860761217948699</v>
          </cell>
          <cell r="M566">
            <v>0</v>
          </cell>
          <cell r="O566">
            <v>2.27</v>
          </cell>
          <cell r="P566">
            <v>0</v>
          </cell>
          <cell r="R566">
            <v>0</v>
          </cell>
          <cell r="S566">
            <v>0</v>
          </cell>
          <cell r="U566">
            <v>0</v>
          </cell>
          <cell r="V566">
            <v>0</v>
          </cell>
          <cell r="X566" t="str">
            <v>-</v>
          </cell>
        </row>
        <row r="567">
          <cell r="C567" t="str">
            <v>HOSPITAL MIGUEL ARRAES - CG. Nº 023/2022</v>
          </cell>
          <cell r="E567" t="str">
            <v>IZABELE MARIA BARBOSA SILVA MOTTA</v>
          </cell>
          <cell r="F567" t="str">
            <v>2 - Outros Profissionais da Saúde</v>
          </cell>
          <cell r="G567" t="str">
            <v>2235-05</v>
          </cell>
          <cell r="H567" t="str">
            <v>10/2025</v>
          </cell>
          <cell r="I567">
            <v>0</v>
          </cell>
          <cell r="J567">
            <v>471.1216</v>
          </cell>
          <cell r="K567">
            <v>0</v>
          </cell>
          <cell r="L567">
            <v>21.860761217948699</v>
          </cell>
          <cell r="M567">
            <v>3.59</v>
          </cell>
          <cell r="O567">
            <v>4.7699999999999996</v>
          </cell>
          <cell r="P567">
            <v>0</v>
          </cell>
          <cell r="R567">
            <v>0</v>
          </cell>
          <cell r="S567">
            <v>0</v>
          </cell>
          <cell r="U567">
            <v>240.52</v>
          </cell>
          <cell r="V567">
            <v>0</v>
          </cell>
          <cell r="X567" t="str">
            <v>Auxílio creche</v>
          </cell>
        </row>
        <row r="568">
          <cell r="C568" t="str">
            <v>HOSPITAL MIGUEL ARRAES - CG. Nº 023/2022</v>
          </cell>
          <cell r="E568" t="str">
            <v>IZABELLA CLEMENTINO DE OLIVEIRA TAVARES RABELO</v>
          </cell>
          <cell r="F568" t="str">
            <v>2 - Outros Profissionais da Saúde</v>
          </cell>
          <cell r="G568" t="str">
            <v>2237-10</v>
          </cell>
          <cell r="H568" t="str">
            <v>10/2025</v>
          </cell>
          <cell r="I568">
            <v>0</v>
          </cell>
          <cell r="J568">
            <v>454.04399999999998</v>
          </cell>
          <cell r="K568">
            <v>0</v>
          </cell>
          <cell r="L568">
            <v>21.860761217948699</v>
          </cell>
          <cell r="M568">
            <v>0</v>
          </cell>
          <cell r="O568">
            <v>2.27</v>
          </cell>
          <cell r="P568">
            <v>0</v>
          </cell>
          <cell r="R568">
            <v>0</v>
          </cell>
          <cell r="S568">
            <v>0</v>
          </cell>
          <cell r="U568">
            <v>0</v>
          </cell>
          <cell r="V568">
            <v>0</v>
          </cell>
          <cell r="X568" t="str">
            <v>-</v>
          </cell>
        </row>
        <row r="569">
          <cell r="C569" t="str">
            <v>HOSPITAL MIGUEL ARRAES - CG. Nº 023/2022</v>
          </cell>
          <cell r="E569" t="str">
            <v>JAAZIEL ALVES DE SOUZA MONTEIRO</v>
          </cell>
          <cell r="F569" t="str">
            <v>2 - Outros Profissionais da Saúde</v>
          </cell>
          <cell r="G569" t="str">
            <v>3222-05</v>
          </cell>
          <cell r="H569" t="str">
            <v>10/2025</v>
          </cell>
          <cell r="I569">
            <v>0</v>
          </cell>
          <cell r="J569">
            <v>333.98480000000001</v>
          </cell>
          <cell r="K569">
            <v>0</v>
          </cell>
          <cell r="L569">
            <v>21.860761217948699</v>
          </cell>
          <cell r="M569">
            <v>30.36</v>
          </cell>
          <cell r="O569">
            <v>2.27</v>
          </cell>
          <cell r="P569">
            <v>0</v>
          </cell>
          <cell r="R569">
            <v>141.29155037727409</v>
          </cell>
          <cell r="S569">
            <v>88.65</v>
          </cell>
          <cell r="U569">
            <v>0</v>
          </cell>
          <cell r="V569">
            <v>0</v>
          </cell>
          <cell r="X569" t="str">
            <v>-</v>
          </cell>
        </row>
        <row r="570">
          <cell r="C570" t="str">
            <v>HOSPITAL MIGUEL ARRAES - CG. Nº 023/2022</v>
          </cell>
          <cell r="E570" t="str">
            <v>JACIARA MAYARA DA SILVA MENDONCA</v>
          </cell>
          <cell r="F570" t="str">
            <v>2 - Outros Profissionais da Saúde</v>
          </cell>
          <cell r="G570" t="str">
            <v>3222-05</v>
          </cell>
          <cell r="H570" t="str">
            <v>10/2025</v>
          </cell>
          <cell r="I570">
            <v>0</v>
          </cell>
          <cell r="J570">
            <v>300.37040000000002</v>
          </cell>
          <cell r="K570">
            <v>0</v>
          </cell>
          <cell r="L570">
            <v>21.860761217948699</v>
          </cell>
          <cell r="M570">
            <v>30.36</v>
          </cell>
          <cell r="O570">
            <v>2.27</v>
          </cell>
          <cell r="P570">
            <v>0</v>
          </cell>
          <cell r="R570">
            <v>0</v>
          </cell>
          <cell r="S570">
            <v>0</v>
          </cell>
          <cell r="U570">
            <v>0</v>
          </cell>
          <cell r="V570">
            <v>0</v>
          </cell>
          <cell r="X570" t="str">
            <v>-</v>
          </cell>
        </row>
        <row r="571">
          <cell r="C571" t="str">
            <v>HOSPITAL MIGUEL ARRAES - CG. Nº 023/2022</v>
          </cell>
          <cell r="E571" t="str">
            <v>JACIENE PEREIRA DA SILVA</v>
          </cell>
          <cell r="F571" t="str">
            <v>2 - Outros Profissionais da Saúde</v>
          </cell>
          <cell r="G571" t="str">
            <v>5211-30</v>
          </cell>
          <cell r="H571" t="str">
            <v>10/2025</v>
          </cell>
          <cell r="I571">
            <v>0</v>
          </cell>
          <cell r="J571">
            <v>215.89920000000001</v>
          </cell>
          <cell r="K571">
            <v>0</v>
          </cell>
          <cell r="L571">
            <v>21.860761217948699</v>
          </cell>
          <cell r="M571">
            <v>33.47</v>
          </cell>
          <cell r="O571">
            <v>2.27</v>
          </cell>
          <cell r="P571">
            <v>0</v>
          </cell>
          <cell r="R571">
            <v>282.33522729233374</v>
          </cell>
          <cell r="S571">
            <v>97.4</v>
          </cell>
          <cell r="U571">
            <v>0</v>
          </cell>
          <cell r="V571">
            <v>0</v>
          </cell>
          <cell r="X571" t="str">
            <v>-</v>
          </cell>
        </row>
        <row r="572">
          <cell r="C572" t="str">
            <v>HOSPITAL MIGUEL ARRAES - CG. Nº 023/2022</v>
          </cell>
          <cell r="E572" t="str">
            <v>JACILENE CESARIO DO ESPIRITO SANTO SILVA</v>
          </cell>
          <cell r="F572" t="str">
            <v>2 - Outros Profissionais da Saúde</v>
          </cell>
          <cell r="G572" t="str">
            <v>3222-05</v>
          </cell>
          <cell r="H572" t="str">
            <v>10/2025</v>
          </cell>
          <cell r="I572">
            <v>0</v>
          </cell>
          <cell r="J572">
            <v>315.12240000000003</v>
          </cell>
          <cell r="K572">
            <v>0</v>
          </cell>
          <cell r="L572">
            <v>21.860761217948699</v>
          </cell>
          <cell r="M572">
            <v>30.36</v>
          </cell>
          <cell r="O572">
            <v>2.27</v>
          </cell>
          <cell r="P572">
            <v>0</v>
          </cell>
          <cell r="R572">
            <v>141.29155037727409</v>
          </cell>
          <cell r="S572">
            <v>92.14</v>
          </cell>
          <cell r="U572">
            <v>0</v>
          </cell>
          <cell r="V572">
            <v>0</v>
          </cell>
          <cell r="X572" t="str">
            <v>-</v>
          </cell>
        </row>
        <row r="573">
          <cell r="C573" t="str">
            <v>HOSPITAL MIGUEL ARRAES - CG. Nº 023/2022</v>
          </cell>
          <cell r="E573" t="str">
            <v>JACILENE FRANCISCA LOPES DA SILVA</v>
          </cell>
          <cell r="F573" t="str">
            <v>3 - Administrativo</v>
          </cell>
          <cell r="G573" t="str">
            <v>5143-20</v>
          </cell>
          <cell r="H573" t="str">
            <v>10/2025</v>
          </cell>
          <cell r="I573">
            <v>0</v>
          </cell>
          <cell r="J573">
            <v>211.27279999999999</v>
          </cell>
          <cell r="K573">
            <v>0</v>
          </cell>
          <cell r="L573">
            <v>21.860761217948699</v>
          </cell>
          <cell r="M573">
            <v>30.36</v>
          </cell>
          <cell r="O573">
            <v>2.27</v>
          </cell>
          <cell r="P573">
            <v>0</v>
          </cell>
          <cell r="R573">
            <v>132.47632057008286</v>
          </cell>
          <cell r="S573">
            <v>91.08</v>
          </cell>
          <cell r="U573">
            <v>0</v>
          </cell>
          <cell r="V573">
            <v>0</v>
          </cell>
          <cell r="X573" t="str">
            <v>-</v>
          </cell>
        </row>
        <row r="574">
          <cell r="C574" t="str">
            <v>HOSPITAL MIGUEL ARRAES - CG. Nº 023/2022</v>
          </cell>
          <cell r="E574" t="str">
            <v>JACILENE SOARES DE OLIVEIRA</v>
          </cell>
          <cell r="F574" t="str">
            <v>2 - Outros Profissionais da Saúde</v>
          </cell>
          <cell r="G574" t="str">
            <v>3222-05</v>
          </cell>
          <cell r="H574" t="str">
            <v>10/2025</v>
          </cell>
          <cell r="I574">
            <v>0</v>
          </cell>
          <cell r="J574">
            <v>357.26</v>
          </cell>
          <cell r="K574">
            <v>0</v>
          </cell>
          <cell r="L574">
            <v>21.860761217948699</v>
          </cell>
          <cell r="M574">
            <v>30.36</v>
          </cell>
          <cell r="O574">
            <v>2.27</v>
          </cell>
          <cell r="P574">
            <v>0</v>
          </cell>
          <cell r="R574">
            <v>0</v>
          </cell>
          <cell r="S574">
            <v>91.08</v>
          </cell>
          <cell r="U574">
            <v>0</v>
          </cell>
          <cell r="V574">
            <v>0</v>
          </cell>
          <cell r="X574" t="str">
            <v>-</v>
          </cell>
        </row>
        <row r="575">
          <cell r="C575" t="str">
            <v>HOSPITAL MIGUEL ARRAES - CG. Nº 023/2022</v>
          </cell>
          <cell r="E575" t="str">
            <v>JACKELINE EVELYN FERREIRA DE LIMA SILVA</v>
          </cell>
          <cell r="F575" t="str">
            <v>3 - Administrativo</v>
          </cell>
          <cell r="G575" t="str">
            <v>4110-10</v>
          </cell>
          <cell r="H575" t="str">
            <v>10/2025</v>
          </cell>
          <cell r="I575">
            <v>0</v>
          </cell>
          <cell r="J575">
            <v>133.584</v>
          </cell>
          <cell r="K575">
            <v>0</v>
          </cell>
          <cell r="L575">
            <v>21.860761217948699</v>
          </cell>
          <cell r="M575">
            <v>30.36</v>
          </cell>
          <cell r="O575">
            <v>2.27</v>
          </cell>
          <cell r="P575">
            <v>0</v>
          </cell>
          <cell r="R575">
            <v>0</v>
          </cell>
          <cell r="S575">
            <v>0</v>
          </cell>
          <cell r="U575">
            <v>80.91</v>
          </cell>
          <cell r="V575">
            <v>0</v>
          </cell>
          <cell r="X575" t="str">
            <v>Auxílio creche</v>
          </cell>
        </row>
        <row r="576">
          <cell r="C576" t="str">
            <v>HOSPITAL MIGUEL ARRAES - CG. Nº 023/2022</v>
          </cell>
          <cell r="E576" t="str">
            <v>JACYARA PETRONIA SIMOES DA SILVA</v>
          </cell>
          <cell r="F576" t="str">
            <v>2 - Outros Profissionais da Saúde</v>
          </cell>
          <cell r="G576" t="str">
            <v>3222-05</v>
          </cell>
          <cell r="H576" t="str">
            <v>10/2025</v>
          </cell>
          <cell r="I576">
            <v>0</v>
          </cell>
          <cell r="J576">
            <v>288.40640000000002</v>
          </cell>
          <cell r="K576">
            <v>0</v>
          </cell>
          <cell r="L576">
            <v>21.860761217948699</v>
          </cell>
          <cell r="M576">
            <v>30.36</v>
          </cell>
          <cell r="O576">
            <v>2.27</v>
          </cell>
          <cell r="P576">
            <v>0</v>
          </cell>
          <cell r="R576">
            <v>0</v>
          </cell>
          <cell r="S576">
            <v>71.27</v>
          </cell>
          <cell r="U576">
            <v>0</v>
          </cell>
          <cell r="V576">
            <v>0</v>
          </cell>
          <cell r="X576" t="str">
            <v>-</v>
          </cell>
        </row>
        <row r="577">
          <cell r="C577" t="str">
            <v>HOSPITAL MIGUEL ARRAES - CG. Nº 023/2022</v>
          </cell>
          <cell r="E577" t="str">
            <v>JADILEIDE DOS SANTOS SILVA LIMA</v>
          </cell>
          <cell r="F577" t="str">
            <v>3 - Administrativo</v>
          </cell>
          <cell r="G577" t="str">
            <v>5143-20</v>
          </cell>
          <cell r="H577" t="str">
            <v>10/2025</v>
          </cell>
          <cell r="I577">
            <v>0</v>
          </cell>
          <cell r="J577">
            <v>256.42</v>
          </cell>
          <cell r="K577">
            <v>0</v>
          </cell>
          <cell r="L577">
            <v>21.860761217948699</v>
          </cell>
          <cell r="M577">
            <v>0</v>
          </cell>
          <cell r="O577">
            <v>2.27</v>
          </cell>
          <cell r="P577">
            <v>0</v>
          </cell>
          <cell r="R577">
            <v>0</v>
          </cell>
          <cell r="S577">
            <v>85.62</v>
          </cell>
          <cell r="U577">
            <v>0</v>
          </cell>
          <cell r="V577">
            <v>0</v>
          </cell>
          <cell r="X577" t="str">
            <v>-</v>
          </cell>
        </row>
        <row r="578">
          <cell r="C578" t="str">
            <v>HOSPITAL MIGUEL ARRAES - CG. Nº 023/2022</v>
          </cell>
          <cell r="E578" t="str">
            <v>JAMILLY DA CONCEICAO DE OLIVEIRA</v>
          </cell>
          <cell r="F578" t="str">
            <v>2 - Outros Profissionais da Saúde</v>
          </cell>
          <cell r="G578" t="str">
            <v>2236-05</v>
          </cell>
          <cell r="H578" t="str">
            <v>10/2025</v>
          </cell>
          <cell r="I578">
            <v>0</v>
          </cell>
          <cell r="J578">
            <v>258.86</v>
          </cell>
          <cell r="K578">
            <v>0</v>
          </cell>
          <cell r="L578">
            <v>21.860761217948699</v>
          </cell>
          <cell r="M578">
            <v>3.23</v>
          </cell>
          <cell r="O578">
            <v>4.7699999999999996</v>
          </cell>
          <cell r="P578">
            <v>0</v>
          </cell>
          <cell r="R578">
            <v>202.99815902761273</v>
          </cell>
          <cell r="S578">
            <v>0</v>
          </cell>
          <cell r="U578">
            <v>0</v>
          </cell>
          <cell r="V578">
            <v>0</v>
          </cell>
          <cell r="X578" t="str">
            <v>-</v>
          </cell>
        </row>
        <row r="579">
          <cell r="C579" t="str">
            <v>HOSPITAL MIGUEL ARRAES - CG. Nº 023/2022</v>
          </cell>
          <cell r="E579" t="str">
            <v>JANAINA MARIA DE LIMA</v>
          </cell>
          <cell r="F579" t="str">
            <v>2 - Outros Profissionais da Saúde</v>
          </cell>
          <cell r="G579" t="str">
            <v>3222-05</v>
          </cell>
          <cell r="H579" t="str">
            <v>10/2025</v>
          </cell>
          <cell r="I579">
            <v>0</v>
          </cell>
          <cell r="J579">
            <v>294.17599999999999</v>
          </cell>
          <cell r="K579">
            <v>0</v>
          </cell>
          <cell r="L579">
            <v>21.860761217948699</v>
          </cell>
          <cell r="M579">
            <v>30.36</v>
          </cell>
          <cell r="O579">
            <v>2.27</v>
          </cell>
          <cell r="P579">
            <v>0</v>
          </cell>
          <cell r="R579">
            <v>132.47632057008286</v>
          </cell>
          <cell r="S579">
            <v>73.17</v>
          </cell>
          <cell r="U579">
            <v>0</v>
          </cell>
          <cell r="V579">
            <v>0</v>
          </cell>
          <cell r="X579" t="str">
            <v>-</v>
          </cell>
        </row>
        <row r="580">
          <cell r="C580" t="str">
            <v>HOSPITAL MIGUEL ARRAES - CG. Nº 023/2022</v>
          </cell>
          <cell r="E580" t="str">
            <v>JANAINA SAMUEL DA SILVA</v>
          </cell>
          <cell r="F580" t="str">
            <v>3 - Administrativo</v>
          </cell>
          <cell r="G580" t="str">
            <v>5135-05</v>
          </cell>
          <cell r="H580" t="str">
            <v>10/2025</v>
          </cell>
          <cell r="I580">
            <v>0</v>
          </cell>
          <cell r="J580">
            <v>238.92240000000001</v>
          </cell>
          <cell r="K580">
            <v>0</v>
          </cell>
          <cell r="L580">
            <v>21.860761217948699</v>
          </cell>
          <cell r="M580">
            <v>30.36</v>
          </cell>
          <cell r="O580">
            <v>2.27</v>
          </cell>
          <cell r="P580">
            <v>0</v>
          </cell>
          <cell r="R580">
            <v>9.0631032694056408</v>
          </cell>
          <cell r="S580">
            <v>0</v>
          </cell>
          <cell r="U580">
            <v>0</v>
          </cell>
          <cell r="V580">
            <v>0</v>
          </cell>
          <cell r="X580" t="str">
            <v>-</v>
          </cell>
        </row>
        <row r="581">
          <cell r="C581" t="str">
            <v>HOSPITAL MIGUEL ARRAES - CG. Nº 023/2022</v>
          </cell>
          <cell r="E581" t="str">
            <v>JANAINA SANTOS JARDIM DE SA</v>
          </cell>
          <cell r="F581" t="str">
            <v>2 - Outros Profissionais da Saúde</v>
          </cell>
          <cell r="G581" t="str">
            <v>5211-30</v>
          </cell>
          <cell r="H581" t="str">
            <v>10/2025</v>
          </cell>
          <cell r="I581">
            <v>0</v>
          </cell>
          <cell r="J581">
            <v>144.69919999999999</v>
          </cell>
          <cell r="K581">
            <v>0</v>
          </cell>
          <cell r="L581">
            <v>21.860761217948699</v>
          </cell>
          <cell r="M581">
            <v>0</v>
          </cell>
          <cell r="O581">
            <v>2.27</v>
          </cell>
          <cell r="P581">
            <v>0</v>
          </cell>
          <cell r="R581">
            <v>132.47632057008286</v>
          </cell>
          <cell r="S581">
            <v>100.42</v>
          </cell>
          <cell r="U581">
            <v>0</v>
          </cell>
          <cell r="V581">
            <v>0</v>
          </cell>
          <cell r="X581" t="str">
            <v>-</v>
          </cell>
        </row>
        <row r="582">
          <cell r="C582" t="str">
            <v>HOSPITAL MIGUEL ARRAES - CG. Nº 023/2022</v>
          </cell>
          <cell r="E582" t="str">
            <v>JANAINA SILVA DO VALE</v>
          </cell>
          <cell r="F582" t="str">
            <v>3 - Administrativo</v>
          </cell>
          <cell r="G582" t="str">
            <v>4110-10</v>
          </cell>
          <cell r="H582" t="str">
            <v>10/2025</v>
          </cell>
          <cell r="I582">
            <v>0</v>
          </cell>
          <cell r="J582">
            <v>0</v>
          </cell>
          <cell r="K582">
            <v>0</v>
          </cell>
          <cell r="L582">
            <v>21.860761217948699</v>
          </cell>
          <cell r="M582">
            <v>0</v>
          </cell>
          <cell r="O582">
            <v>2.27</v>
          </cell>
          <cell r="P582">
            <v>0</v>
          </cell>
          <cell r="R582">
            <v>0</v>
          </cell>
          <cell r="S582">
            <v>0</v>
          </cell>
          <cell r="U582">
            <v>0</v>
          </cell>
          <cell r="V582">
            <v>0</v>
          </cell>
          <cell r="X582" t="str">
            <v>-</v>
          </cell>
        </row>
        <row r="583">
          <cell r="C583" t="str">
            <v>HOSPITAL MIGUEL ARRAES - CG. Nº 023/2022</v>
          </cell>
          <cell r="E583" t="str">
            <v>JANAINA VIEIRA DA SILVA</v>
          </cell>
          <cell r="F583" t="str">
            <v>2 - Outros Profissionais da Saúde</v>
          </cell>
          <cell r="G583" t="str">
            <v>3222-05</v>
          </cell>
          <cell r="H583" t="str">
            <v>10/2025</v>
          </cell>
          <cell r="I583">
            <v>0</v>
          </cell>
          <cell r="J583">
            <v>282.48</v>
          </cell>
          <cell r="K583">
            <v>0</v>
          </cell>
          <cell r="L583">
            <v>21.860761217948699</v>
          </cell>
          <cell r="M583">
            <v>30.36</v>
          </cell>
          <cell r="O583">
            <v>2.27</v>
          </cell>
          <cell r="P583">
            <v>0</v>
          </cell>
          <cell r="R583">
            <v>0</v>
          </cell>
          <cell r="S583">
            <v>0</v>
          </cell>
          <cell r="U583">
            <v>59.41</v>
          </cell>
          <cell r="V583">
            <v>0</v>
          </cell>
          <cell r="X583" t="str">
            <v>Auxílio creche</v>
          </cell>
        </row>
        <row r="584">
          <cell r="C584" t="str">
            <v>HOSPITAL MIGUEL ARRAES - CG. Nº 023/2022</v>
          </cell>
          <cell r="E584" t="str">
            <v>JANE CLEIDE DE LIMA SILVA</v>
          </cell>
          <cell r="F584" t="str">
            <v>2 - Outros Profissionais da Saúde</v>
          </cell>
          <cell r="G584" t="str">
            <v>3222-05</v>
          </cell>
          <cell r="H584" t="str">
            <v>10/2025</v>
          </cell>
          <cell r="I584">
            <v>0</v>
          </cell>
          <cell r="J584">
            <v>284.7088</v>
          </cell>
          <cell r="K584">
            <v>0</v>
          </cell>
          <cell r="L584">
            <v>21.860761217948699</v>
          </cell>
          <cell r="M584">
            <v>0</v>
          </cell>
          <cell r="O584">
            <v>2.27</v>
          </cell>
          <cell r="P584">
            <v>0</v>
          </cell>
          <cell r="R584">
            <v>141.29155037727409</v>
          </cell>
          <cell r="S584">
            <v>0</v>
          </cell>
          <cell r="U584">
            <v>78.319999999999993</v>
          </cell>
          <cell r="V584">
            <v>0</v>
          </cell>
          <cell r="X584" t="str">
            <v>Auxílio creche</v>
          </cell>
        </row>
        <row r="585">
          <cell r="C585" t="str">
            <v>HOSPITAL MIGUEL ARRAES - CG. Nº 023/2022</v>
          </cell>
          <cell r="E585" t="str">
            <v>JANIEIRY BATISTA FERREIRA DE ARAUJO</v>
          </cell>
          <cell r="F585" t="str">
            <v>2 - Outros Profissionais da Saúde</v>
          </cell>
          <cell r="G585" t="str">
            <v>3222-05</v>
          </cell>
          <cell r="H585" t="str">
            <v>10/2025</v>
          </cell>
          <cell r="I585">
            <v>0</v>
          </cell>
          <cell r="J585">
            <v>309.03440000000001</v>
          </cell>
          <cell r="K585">
            <v>0</v>
          </cell>
          <cell r="L585">
            <v>21.860761217948699</v>
          </cell>
          <cell r="M585">
            <v>30.36</v>
          </cell>
          <cell r="O585">
            <v>2.27</v>
          </cell>
          <cell r="P585">
            <v>0</v>
          </cell>
          <cell r="R585">
            <v>0</v>
          </cell>
          <cell r="S585">
            <v>0</v>
          </cell>
          <cell r="U585">
            <v>0</v>
          </cell>
          <cell r="V585">
            <v>0</v>
          </cell>
          <cell r="X585" t="str">
            <v>-</v>
          </cell>
        </row>
        <row r="586">
          <cell r="C586" t="str">
            <v>HOSPITAL MIGUEL ARRAES - CG. Nº 023/2022</v>
          </cell>
          <cell r="E586" t="str">
            <v>JANINE ALVES DE SOUZA LUCENA</v>
          </cell>
          <cell r="F586" t="str">
            <v>2 - Outros Profissionais da Saúde</v>
          </cell>
          <cell r="G586" t="str">
            <v>3222-05</v>
          </cell>
          <cell r="H586" t="str">
            <v>10/2025</v>
          </cell>
          <cell r="I586">
            <v>0</v>
          </cell>
          <cell r="J586">
            <v>297.79599999999999</v>
          </cell>
          <cell r="K586">
            <v>0</v>
          </cell>
          <cell r="L586">
            <v>21.860761217948699</v>
          </cell>
          <cell r="M586">
            <v>0</v>
          </cell>
          <cell r="O586">
            <v>2.27</v>
          </cell>
          <cell r="P586">
            <v>0</v>
          </cell>
          <cell r="R586">
            <v>0</v>
          </cell>
          <cell r="S586">
            <v>0</v>
          </cell>
          <cell r="U586">
            <v>0</v>
          </cell>
          <cell r="V586">
            <v>0</v>
          </cell>
          <cell r="X586" t="str">
            <v>-</v>
          </cell>
        </row>
        <row r="587">
          <cell r="C587" t="str">
            <v>HOSPITAL MIGUEL ARRAES - CG. Nº 023/2022</v>
          </cell>
          <cell r="E587" t="str">
            <v>JAQUELINE BRAZ DA SILVA</v>
          </cell>
          <cell r="F587" t="str">
            <v>2 - Outros Profissionais da Saúde</v>
          </cell>
          <cell r="G587" t="str">
            <v>2235-05</v>
          </cell>
          <cell r="H587" t="str">
            <v>10/2025</v>
          </cell>
          <cell r="I587">
            <v>0</v>
          </cell>
          <cell r="J587">
            <v>534.46720000000005</v>
          </cell>
          <cell r="K587">
            <v>0</v>
          </cell>
          <cell r="L587">
            <v>21.860761217948699</v>
          </cell>
          <cell r="M587">
            <v>3.05</v>
          </cell>
          <cell r="O587">
            <v>4.7699999999999996</v>
          </cell>
          <cell r="P587">
            <v>0</v>
          </cell>
          <cell r="R587">
            <v>0</v>
          </cell>
          <cell r="S587">
            <v>0</v>
          </cell>
          <cell r="U587">
            <v>0</v>
          </cell>
          <cell r="V587">
            <v>0</v>
          </cell>
          <cell r="X587" t="str">
            <v>-</v>
          </cell>
        </row>
        <row r="588">
          <cell r="C588" t="str">
            <v>HOSPITAL MIGUEL ARRAES - CG. Nº 023/2022</v>
          </cell>
          <cell r="E588" t="str">
            <v>JAQUELINE MARIA DA SILVA</v>
          </cell>
          <cell r="F588" t="str">
            <v>3 - Administrativo</v>
          </cell>
          <cell r="G588" t="str">
            <v>4110-10</v>
          </cell>
          <cell r="H588" t="str">
            <v>10/2025</v>
          </cell>
          <cell r="I588">
            <v>0</v>
          </cell>
          <cell r="J588">
            <v>121.44</v>
          </cell>
          <cell r="K588">
            <v>0</v>
          </cell>
          <cell r="L588">
            <v>21.860761217948699</v>
          </cell>
          <cell r="M588">
            <v>30.36</v>
          </cell>
          <cell r="O588">
            <v>2.27</v>
          </cell>
          <cell r="P588">
            <v>0</v>
          </cell>
          <cell r="R588">
            <v>202.99815902761273</v>
          </cell>
          <cell r="S588">
            <v>85.01</v>
          </cell>
          <cell r="U588">
            <v>0</v>
          </cell>
          <cell r="V588">
            <v>0</v>
          </cell>
          <cell r="X588" t="str">
            <v>-</v>
          </cell>
        </row>
        <row r="589">
          <cell r="C589" t="str">
            <v>HOSPITAL MIGUEL ARRAES - CG. Nº 023/2022</v>
          </cell>
          <cell r="E589" t="str">
            <v>JAQUELINE MARIA DA SILVA DOS SANTOS</v>
          </cell>
          <cell r="F589" t="str">
            <v>3 - Administrativo</v>
          </cell>
          <cell r="G589" t="str">
            <v>4110-10</v>
          </cell>
          <cell r="H589" t="str">
            <v>10/2025</v>
          </cell>
          <cell r="I589">
            <v>0</v>
          </cell>
          <cell r="J589">
            <v>180.09520000000001</v>
          </cell>
          <cell r="K589">
            <v>0</v>
          </cell>
          <cell r="L589">
            <v>21.860761217948699</v>
          </cell>
          <cell r="M589">
            <v>30.36</v>
          </cell>
          <cell r="O589">
            <v>2.27</v>
          </cell>
          <cell r="P589">
            <v>0</v>
          </cell>
          <cell r="R589">
            <v>141.29155037727409</v>
          </cell>
          <cell r="S589">
            <v>0</v>
          </cell>
          <cell r="U589">
            <v>0</v>
          </cell>
          <cell r="V589">
            <v>0</v>
          </cell>
          <cell r="X589" t="str">
            <v>-</v>
          </cell>
        </row>
        <row r="590">
          <cell r="C590" t="str">
            <v>HOSPITAL MIGUEL ARRAES - CG. Nº 023/2022</v>
          </cell>
          <cell r="E590" t="str">
            <v>JAQUELINE MARILIA DA SILVA</v>
          </cell>
          <cell r="F590" t="str">
            <v>3 - Administrativo</v>
          </cell>
          <cell r="G590" t="str">
            <v>1423-40</v>
          </cell>
          <cell r="H590" t="str">
            <v>10/2025</v>
          </cell>
          <cell r="I590">
            <v>0</v>
          </cell>
          <cell r="J590">
            <v>305.23759999999999</v>
          </cell>
          <cell r="K590">
            <v>0</v>
          </cell>
          <cell r="L590">
            <v>21.860761217948699</v>
          </cell>
          <cell r="M590">
            <v>44</v>
          </cell>
          <cell r="O590">
            <v>2.27</v>
          </cell>
          <cell r="P590">
            <v>0</v>
          </cell>
          <cell r="R590">
            <v>0</v>
          </cell>
          <cell r="S590">
            <v>0</v>
          </cell>
          <cell r="U590">
            <v>83.7</v>
          </cell>
          <cell r="V590">
            <v>0</v>
          </cell>
          <cell r="X590" t="str">
            <v>Auxílio creche</v>
          </cell>
        </row>
        <row r="591">
          <cell r="C591" t="str">
            <v>HOSPITAL MIGUEL ARRAES - CG. Nº 023/2022</v>
          </cell>
          <cell r="E591" t="str">
            <v>JAQUELINE ROCHA SILVA DE SOUZA</v>
          </cell>
          <cell r="F591" t="str">
            <v>2 - Outros Profissionais da Saúde</v>
          </cell>
          <cell r="G591" t="str">
            <v>3222-05</v>
          </cell>
          <cell r="H591" t="str">
            <v>10/2025</v>
          </cell>
          <cell r="I591">
            <v>0</v>
          </cell>
          <cell r="J591">
            <v>297.34879999999998</v>
          </cell>
          <cell r="K591">
            <v>0</v>
          </cell>
          <cell r="L591">
            <v>21.860761217948699</v>
          </cell>
          <cell r="M591">
            <v>0</v>
          </cell>
          <cell r="O591">
            <v>2.27</v>
          </cell>
          <cell r="P591">
            <v>0</v>
          </cell>
          <cell r="R591">
            <v>141.29155037727409</v>
          </cell>
          <cell r="S591">
            <v>0</v>
          </cell>
          <cell r="U591">
            <v>0</v>
          </cell>
          <cell r="V591">
            <v>0</v>
          </cell>
          <cell r="X591" t="str">
            <v>-</v>
          </cell>
        </row>
        <row r="592">
          <cell r="C592" t="str">
            <v>HOSPITAL MIGUEL ARRAES - CG. Nº 023/2022</v>
          </cell>
          <cell r="E592" t="str">
            <v>JARLENE COSTA DE BRITO</v>
          </cell>
          <cell r="F592" t="str">
            <v>2 - Outros Profissionais da Saúde</v>
          </cell>
          <cell r="G592" t="str">
            <v>3222-05</v>
          </cell>
          <cell r="H592" t="str">
            <v>10/2025</v>
          </cell>
          <cell r="I592">
            <v>0</v>
          </cell>
          <cell r="J592">
            <v>290.83920000000001</v>
          </cell>
          <cell r="K592">
            <v>0</v>
          </cell>
          <cell r="L592">
            <v>21.860761217948699</v>
          </cell>
          <cell r="M592">
            <v>30.36</v>
          </cell>
          <cell r="O592">
            <v>2.27</v>
          </cell>
          <cell r="P592">
            <v>0</v>
          </cell>
          <cell r="R592">
            <v>0</v>
          </cell>
          <cell r="S592">
            <v>0</v>
          </cell>
          <cell r="U592">
            <v>0</v>
          </cell>
          <cell r="V592">
            <v>0</v>
          </cell>
          <cell r="X592" t="str">
            <v>-</v>
          </cell>
        </row>
        <row r="593">
          <cell r="C593" t="str">
            <v>HOSPITAL MIGUEL ARRAES - CG. Nº 023/2022</v>
          </cell>
          <cell r="E593" t="str">
            <v>JAYLENE CLAUDIA DO EGITO OLIVEIRA</v>
          </cell>
          <cell r="F593" t="str">
            <v>3 - Administrativo</v>
          </cell>
          <cell r="G593" t="str">
            <v>3912-10</v>
          </cell>
          <cell r="H593" t="str">
            <v>10/2025</v>
          </cell>
          <cell r="I593">
            <v>0</v>
          </cell>
          <cell r="J593">
            <v>499.93680000000001</v>
          </cell>
          <cell r="K593">
            <v>0</v>
          </cell>
          <cell r="L593">
            <v>21.860761217948699</v>
          </cell>
          <cell r="M593">
            <v>0</v>
          </cell>
          <cell r="O593">
            <v>2.27</v>
          </cell>
          <cell r="P593">
            <v>0</v>
          </cell>
          <cell r="R593">
            <v>0</v>
          </cell>
          <cell r="S593">
            <v>0</v>
          </cell>
          <cell r="U593">
            <v>0</v>
          </cell>
          <cell r="V593">
            <v>0</v>
          </cell>
          <cell r="X593" t="str">
            <v>-</v>
          </cell>
        </row>
        <row r="594">
          <cell r="C594" t="str">
            <v>HOSPITAL MIGUEL ARRAES - CG. Nº 023/2022</v>
          </cell>
          <cell r="E594" t="str">
            <v>JEANDRO NASCIMENTO DE OLIVEIRA</v>
          </cell>
          <cell r="F594" t="str">
            <v>2 - Outros Profissionais da Saúde</v>
          </cell>
          <cell r="G594" t="str">
            <v>5151-10</v>
          </cell>
          <cell r="H594" t="str">
            <v>10/2025</v>
          </cell>
          <cell r="I594">
            <v>0</v>
          </cell>
          <cell r="J594">
            <v>170.34719999999999</v>
          </cell>
          <cell r="K594">
            <v>0</v>
          </cell>
          <cell r="L594">
            <v>21.860761217948699</v>
          </cell>
          <cell r="M594">
            <v>30.36</v>
          </cell>
          <cell r="O594">
            <v>2.27</v>
          </cell>
          <cell r="P594">
            <v>0</v>
          </cell>
          <cell r="R594">
            <v>0</v>
          </cell>
          <cell r="S594">
            <v>0</v>
          </cell>
          <cell r="U594">
            <v>0</v>
          </cell>
          <cell r="V594">
            <v>0</v>
          </cell>
          <cell r="X594" t="str">
            <v>-</v>
          </cell>
        </row>
        <row r="595">
          <cell r="C595" t="str">
            <v>HOSPITAL MIGUEL ARRAES - CG. Nº 023/2022</v>
          </cell>
          <cell r="E595" t="str">
            <v>JEANE CANUTO DE SOUZA</v>
          </cell>
          <cell r="F595" t="str">
            <v>3 - Administrativo</v>
          </cell>
          <cell r="G595" t="str">
            <v>5143-20</v>
          </cell>
          <cell r="H595" t="str">
            <v>10/2025</v>
          </cell>
          <cell r="I595">
            <v>0</v>
          </cell>
          <cell r="J595">
            <v>90.675200000000004</v>
          </cell>
          <cell r="K595">
            <v>0</v>
          </cell>
          <cell r="L595">
            <v>21.860761217948699</v>
          </cell>
          <cell r="M595">
            <v>30.36</v>
          </cell>
          <cell r="O595">
            <v>2.27</v>
          </cell>
          <cell r="P595">
            <v>0</v>
          </cell>
          <cell r="R595">
            <v>70.98565123999218</v>
          </cell>
          <cell r="S595">
            <v>48.58</v>
          </cell>
          <cell r="U595">
            <v>0</v>
          </cell>
          <cell r="V595">
            <v>0</v>
          </cell>
          <cell r="X595" t="str">
            <v>-</v>
          </cell>
        </row>
        <row r="596">
          <cell r="C596" t="str">
            <v>HOSPITAL MIGUEL ARRAES - CG. Nº 023/2022</v>
          </cell>
          <cell r="E596" t="str">
            <v>JEANE DAYANE DA SILVA SOUZA</v>
          </cell>
          <cell r="F596" t="str">
            <v>2 - Outros Profissionais da Saúde</v>
          </cell>
          <cell r="G596" t="str">
            <v>2235-05</v>
          </cell>
          <cell r="H596" t="str">
            <v>10/2025</v>
          </cell>
          <cell r="I596">
            <v>0</v>
          </cell>
          <cell r="J596">
            <v>243.19280000000001</v>
          </cell>
          <cell r="K596">
            <v>0</v>
          </cell>
          <cell r="L596">
            <v>21.860761217948699</v>
          </cell>
          <cell r="M596">
            <v>2.79</v>
          </cell>
          <cell r="O596">
            <v>4.7699999999999996</v>
          </cell>
          <cell r="P596">
            <v>0</v>
          </cell>
          <cell r="R596">
            <v>0</v>
          </cell>
          <cell r="S596">
            <v>0</v>
          </cell>
          <cell r="U596">
            <v>0</v>
          </cell>
          <cell r="V596">
            <v>0</v>
          </cell>
          <cell r="X596" t="str">
            <v>-</v>
          </cell>
        </row>
        <row r="597">
          <cell r="C597" t="str">
            <v>HOSPITAL MIGUEL ARRAES - CG. Nº 023/2022</v>
          </cell>
          <cell r="E597" t="str">
            <v>JEANNE CICERA MENDES BARBOSA</v>
          </cell>
          <cell r="F597" t="str">
            <v>2 - Outros Profissionais da Saúde</v>
          </cell>
          <cell r="G597" t="str">
            <v>3222-05</v>
          </cell>
          <cell r="H597" t="str">
            <v>10/2025</v>
          </cell>
          <cell r="I597">
            <v>0</v>
          </cell>
          <cell r="J597">
            <v>0</v>
          </cell>
          <cell r="K597">
            <v>0</v>
          </cell>
          <cell r="L597">
            <v>21.860761217948699</v>
          </cell>
          <cell r="M597">
            <v>0</v>
          </cell>
          <cell r="O597">
            <v>2.27</v>
          </cell>
          <cell r="P597">
            <v>0</v>
          </cell>
          <cell r="R597">
            <v>0</v>
          </cell>
          <cell r="S597">
            <v>0</v>
          </cell>
          <cell r="U597">
            <v>0</v>
          </cell>
          <cell r="V597">
            <v>0</v>
          </cell>
          <cell r="X597" t="str">
            <v>-</v>
          </cell>
        </row>
        <row r="598">
          <cell r="C598" t="str">
            <v>HOSPITAL MIGUEL ARRAES - CG. Nº 023/2022</v>
          </cell>
          <cell r="E598" t="str">
            <v>JECIEL VIANA MEDEIROS DE MELO</v>
          </cell>
          <cell r="F598" t="str">
            <v>2 - Outros Profissionais da Saúde</v>
          </cell>
          <cell r="G598" t="str">
            <v>3222-05</v>
          </cell>
          <cell r="H598" t="str">
            <v>10/2025</v>
          </cell>
          <cell r="I598">
            <v>0</v>
          </cell>
          <cell r="J598">
            <v>414.31279999999998</v>
          </cell>
          <cell r="K598">
            <v>0</v>
          </cell>
          <cell r="L598">
            <v>21.860761217948699</v>
          </cell>
          <cell r="M598">
            <v>30.36</v>
          </cell>
          <cell r="O598">
            <v>2.27</v>
          </cell>
          <cell r="P598">
            <v>0</v>
          </cell>
          <cell r="R598">
            <v>0</v>
          </cell>
          <cell r="S598">
            <v>0</v>
          </cell>
          <cell r="U598">
            <v>0</v>
          </cell>
          <cell r="V598">
            <v>0</v>
          </cell>
          <cell r="X598" t="str">
            <v>-</v>
          </cell>
        </row>
        <row r="599">
          <cell r="C599" t="str">
            <v>HOSPITAL MIGUEL ARRAES - CG. Nº 023/2022</v>
          </cell>
          <cell r="E599" t="str">
            <v>JEFFERSON RONNEY FERREIRA BARBOZA ALBINO</v>
          </cell>
          <cell r="F599" t="str">
            <v>2 - Outros Profissionais da Saúde</v>
          </cell>
          <cell r="G599" t="str">
            <v>3241-15</v>
          </cell>
          <cell r="H599" t="str">
            <v>10/2025</v>
          </cell>
          <cell r="I599">
            <v>0</v>
          </cell>
          <cell r="J599">
            <v>470.02159999999998</v>
          </cell>
          <cell r="K599">
            <v>0</v>
          </cell>
          <cell r="L599">
            <v>21.860761217948699</v>
          </cell>
          <cell r="M599">
            <v>0</v>
          </cell>
          <cell r="O599">
            <v>2.27</v>
          </cell>
          <cell r="P599">
            <v>0</v>
          </cell>
          <cell r="R599">
            <v>0</v>
          </cell>
          <cell r="S599">
            <v>0</v>
          </cell>
          <cell r="U599">
            <v>0</v>
          </cell>
          <cell r="V599">
            <v>0</v>
          </cell>
          <cell r="X599" t="str">
            <v>-</v>
          </cell>
        </row>
        <row r="600">
          <cell r="C600" t="str">
            <v>HOSPITAL MIGUEL ARRAES - CG. Nº 023/2022</v>
          </cell>
          <cell r="E600" t="str">
            <v>JEIZIANE TRIBUTINO DE ARAUJO</v>
          </cell>
          <cell r="F600" t="str">
            <v>2 - Outros Profissionais da Saúde</v>
          </cell>
          <cell r="G600" t="str">
            <v>2235-05</v>
          </cell>
          <cell r="H600" t="str">
            <v>10/2025</v>
          </cell>
          <cell r="I600">
            <v>0</v>
          </cell>
          <cell r="J600">
            <v>433.39519999999999</v>
          </cell>
          <cell r="K600">
            <v>0</v>
          </cell>
          <cell r="L600">
            <v>21.860761217948699</v>
          </cell>
          <cell r="M600">
            <v>3.59</v>
          </cell>
          <cell r="O600">
            <v>4.7699999999999996</v>
          </cell>
          <cell r="P600">
            <v>0</v>
          </cell>
          <cell r="R600">
            <v>220.62861864199519</v>
          </cell>
          <cell r="S600">
            <v>0</v>
          </cell>
          <cell r="U600">
            <v>0</v>
          </cell>
          <cell r="V600">
            <v>0</v>
          </cell>
          <cell r="X600" t="str">
            <v>-</v>
          </cell>
        </row>
        <row r="601">
          <cell r="C601" t="str">
            <v>HOSPITAL MIGUEL ARRAES - CG. Nº 023/2022</v>
          </cell>
          <cell r="E601" t="str">
            <v>JENIFER MARIA DA SILVA</v>
          </cell>
          <cell r="F601" t="str">
            <v>3 - Administrativo</v>
          </cell>
          <cell r="G601" t="str">
            <v>5134-30</v>
          </cell>
          <cell r="H601" t="str">
            <v>10/2025</v>
          </cell>
          <cell r="I601">
            <v>0</v>
          </cell>
          <cell r="J601">
            <v>0</v>
          </cell>
          <cell r="K601">
            <v>0</v>
          </cell>
          <cell r="L601">
            <v>21.860761217948699</v>
          </cell>
          <cell r="M601">
            <v>0</v>
          </cell>
          <cell r="O601">
            <v>2.27</v>
          </cell>
          <cell r="P601">
            <v>0</v>
          </cell>
          <cell r="R601">
            <v>0</v>
          </cell>
          <cell r="S601">
            <v>0</v>
          </cell>
          <cell r="U601">
            <v>0</v>
          </cell>
          <cell r="V601">
            <v>0</v>
          </cell>
          <cell r="X601" t="str">
            <v>-</v>
          </cell>
        </row>
        <row r="602">
          <cell r="C602" t="str">
            <v>HOSPITAL MIGUEL ARRAES - CG. Nº 023/2022</v>
          </cell>
          <cell r="E602" t="str">
            <v>JENIFFER AMANDA LOPES DIAS</v>
          </cell>
          <cell r="F602" t="str">
            <v>2 - Outros Profissionais da Saúde</v>
          </cell>
          <cell r="G602" t="str">
            <v>3222-05</v>
          </cell>
          <cell r="H602" t="str">
            <v>10/2025</v>
          </cell>
          <cell r="I602">
            <v>0</v>
          </cell>
          <cell r="J602">
            <v>311.92239999999998</v>
          </cell>
          <cell r="K602">
            <v>0</v>
          </cell>
          <cell r="L602">
            <v>21.860761217948699</v>
          </cell>
          <cell r="M602">
            <v>30.36</v>
          </cell>
          <cell r="O602">
            <v>2.27</v>
          </cell>
          <cell r="P602">
            <v>0</v>
          </cell>
          <cell r="R602">
            <v>282.33522729233374</v>
          </cell>
          <cell r="S602">
            <v>0</v>
          </cell>
          <cell r="U602">
            <v>0</v>
          </cell>
          <cell r="V602">
            <v>0</v>
          </cell>
          <cell r="X602" t="str">
            <v>-</v>
          </cell>
        </row>
        <row r="603">
          <cell r="C603" t="str">
            <v>HOSPITAL MIGUEL ARRAES - CG. Nº 023/2022</v>
          </cell>
          <cell r="E603" t="str">
            <v>JENIFFER ESTEPHANI DA SILVA</v>
          </cell>
          <cell r="F603" t="str">
            <v>2 - Outros Profissionais da Saúde</v>
          </cell>
          <cell r="G603" t="str">
            <v>2236-05</v>
          </cell>
          <cell r="H603" t="str">
            <v>10/2025</v>
          </cell>
          <cell r="I603">
            <v>0</v>
          </cell>
          <cell r="J603">
            <v>173.03360000000001</v>
          </cell>
          <cell r="K603">
            <v>0</v>
          </cell>
          <cell r="L603">
            <v>21.860761217948699</v>
          </cell>
          <cell r="M603">
            <v>2.36</v>
          </cell>
          <cell r="O603">
            <v>4.7699999999999996</v>
          </cell>
          <cell r="P603">
            <v>0</v>
          </cell>
          <cell r="R603">
            <v>0</v>
          </cell>
          <cell r="S603">
            <v>0</v>
          </cell>
          <cell r="U603">
            <v>0</v>
          </cell>
          <cell r="V603">
            <v>0</v>
          </cell>
          <cell r="X603" t="str">
            <v>-</v>
          </cell>
        </row>
        <row r="604">
          <cell r="C604" t="str">
            <v>HOSPITAL MIGUEL ARRAES - CG. Nº 023/2022</v>
          </cell>
          <cell r="E604" t="str">
            <v>JENNIFER MARIA DE CASTRO</v>
          </cell>
          <cell r="F604" t="str">
            <v>2 - Outros Profissionais da Saúde</v>
          </cell>
          <cell r="G604" t="str">
            <v>2234-05</v>
          </cell>
          <cell r="H604" t="str">
            <v>10/2025</v>
          </cell>
          <cell r="I604">
            <v>0</v>
          </cell>
          <cell r="J604">
            <v>666.34400000000005</v>
          </cell>
          <cell r="K604">
            <v>0</v>
          </cell>
          <cell r="L604">
            <v>21.860761217948699</v>
          </cell>
          <cell r="M604">
            <v>20.079999999999998</v>
          </cell>
          <cell r="O604">
            <v>2.27</v>
          </cell>
          <cell r="P604">
            <v>0</v>
          </cell>
          <cell r="R604">
            <v>0</v>
          </cell>
          <cell r="S604">
            <v>0</v>
          </cell>
          <cell r="U604">
            <v>0</v>
          </cell>
          <cell r="V604">
            <v>0</v>
          </cell>
          <cell r="X604" t="str">
            <v>-</v>
          </cell>
        </row>
        <row r="605">
          <cell r="C605" t="str">
            <v>HOSPITAL MIGUEL ARRAES - CG. Nº 023/2022</v>
          </cell>
          <cell r="E605" t="str">
            <v>JENNIFER MARTINS LIMA DA SILVA</v>
          </cell>
          <cell r="F605" t="str">
            <v>3 - Administrativo</v>
          </cell>
          <cell r="G605" t="str">
            <v>4110-10</v>
          </cell>
          <cell r="H605" t="str">
            <v>10/2025</v>
          </cell>
          <cell r="I605">
            <v>0</v>
          </cell>
          <cell r="J605">
            <v>133.584</v>
          </cell>
          <cell r="K605">
            <v>0</v>
          </cell>
          <cell r="L605">
            <v>21.860761217948699</v>
          </cell>
          <cell r="M605">
            <v>0</v>
          </cell>
          <cell r="O605">
            <v>2.27</v>
          </cell>
          <cell r="P605">
            <v>0</v>
          </cell>
          <cell r="R605">
            <v>0</v>
          </cell>
          <cell r="S605">
            <v>0</v>
          </cell>
          <cell r="U605">
            <v>0</v>
          </cell>
          <cell r="V605">
            <v>0</v>
          </cell>
          <cell r="X605" t="str">
            <v>-</v>
          </cell>
        </row>
        <row r="606">
          <cell r="C606" t="str">
            <v>HOSPITAL MIGUEL ARRAES - CG. Nº 023/2022</v>
          </cell>
          <cell r="E606" t="str">
            <v>JESANE DANTAS ARAUJO OLIVEIRA</v>
          </cell>
          <cell r="F606" t="str">
            <v>3 - Administrativo</v>
          </cell>
          <cell r="G606" t="str">
            <v>4110-10</v>
          </cell>
          <cell r="H606" t="str">
            <v>10/2025</v>
          </cell>
          <cell r="I606">
            <v>0</v>
          </cell>
          <cell r="J606">
            <v>133.584</v>
          </cell>
          <cell r="K606">
            <v>0</v>
          </cell>
          <cell r="L606">
            <v>21.860761217948699</v>
          </cell>
          <cell r="M606">
            <v>30.36</v>
          </cell>
          <cell r="O606">
            <v>2.27</v>
          </cell>
          <cell r="P606">
            <v>0</v>
          </cell>
          <cell r="R606">
            <v>0</v>
          </cell>
          <cell r="S606">
            <v>0</v>
          </cell>
          <cell r="U606">
            <v>0</v>
          </cell>
          <cell r="V606">
            <v>0</v>
          </cell>
          <cell r="X606" t="str">
            <v>-</v>
          </cell>
        </row>
        <row r="607">
          <cell r="C607" t="str">
            <v>HOSPITAL MIGUEL ARRAES - CG. Nº 023/2022</v>
          </cell>
          <cell r="E607" t="str">
            <v>JESSE GOMES DA SILVA</v>
          </cell>
          <cell r="F607" t="str">
            <v>3 - Administrativo</v>
          </cell>
          <cell r="G607" t="str">
            <v>8601-10</v>
          </cell>
          <cell r="H607" t="str">
            <v>10/2025</v>
          </cell>
          <cell r="I607">
            <v>0</v>
          </cell>
          <cell r="J607">
            <v>273.88</v>
          </cell>
          <cell r="K607">
            <v>0</v>
          </cell>
          <cell r="L607">
            <v>21.860761217948699</v>
          </cell>
          <cell r="M607">
            <v>44</v>
          </cell>
          <cell r="O607">
            <v>2.27</v>
          </cell>
          <cell r="P607">
            <v>0</v>
          </cell>
          <cell r="R607">
            <v>0</v>
          </cell>
          <cell r="S607">
            <v>0</v>
          </cell>
          <cell r="U607">
            <v>0</v>
          </cell>
          <cell r="V607">
            <v>0</v>
          </cell>
          <cell r="X607" t="str">
            <v>-</v>
          </cell>
        </row>
        <row r="608">
          <cell r="C608" t="str">
            <v>HOSPITAL MIGUEL ARRAES - CG. Nº 023/2022</v>
          </cell>
          <cell r="E608" t="str">
            <v>JESSICA DANTAS PESSOA</v>
          </cell>
          <cell r="F608" t="str">
            <v>2 - Outros Profissionais da Saúde</v>
          </cell>
          <cell r="G608" t="str">
            <v>2235-05</v>
          </cell>
          <cell r="H608" t="str">
            <v>10/2025</v>
          </cell>
          <cell r="I608">
            <v>0</v>
          </cell>
          <cell r="J608">
            <v>545.21280000000002</v>
          </cell>
          <cell r="K608">
            <v>0</v>
          </cell>
          <cell r="L608">
            <v>21.860761217948699</v>
          </cell>
          <cell r="M608">
            <v>3.05</v>
          </cell>
          <cell r="O608">
            <v>4.7699999999999996</v>
          </cell>
          <cell r="P608">
            <v>0</v>
          </cell>
          <cell r="R608">
            <v>0</v>
          </cell>
          <cell r="S608">
            <v>0</v>
          </cell>
          <cell r="U608">
            <v>0</v>
          </cell>
          <cell r="V608">
            <v>0</v>
          </cell>
          <cell r="X608" t="str">
            <v>-</v>
          </cell>
        </row>
        <row r="609">
          <cell r="C609" t="str">
            <v>HOSPITAL MIGUEL ARRAES - CG. Nº 023/2022</v>
          </cell>
          <cell r="E609" t="str">
            <v>JESSICA DAYANNE SANTOS BERNARDO</v>
          </cell>
          <cell r="F609" t="str">
            <v>2 - Outros Profissionais da Saúde</v>
          </cell>
          <cell r="G609" t="str">
            <v>2236-05</v>
          </cell>
          <cell r="H609" t="str">
            <v>10/2025</v>
          </cell>
          <cell r="I609">
            <v>0</v>
          </cell>
          <cell r="J609">
            <v>271.18400000000003</v>
          </cell>
          <cell r="K609">
            <v>0</v>
          </cell>
          <cell r="L609">
            <v>21.860761217948699</v>
          </cell>
          <cell r="M609">
            <v>3.06</v>
          </cell>
          <cell r="O609">
            <v>4.7699999999999996</v>
          </cell>
          <cell r="P609">
            <v>0</v>
          </cell>
          <cell r="R609">
            <v>0</v>
          </cell>
          <cell r="S609">
            <v>0</v>
          </cell>
          <cell r="U609">
            <v>0</v>
          </cell>
          <cell r="V609">
            <v>0</v>
          </cell>
          <cell r="X609" t="str">
            <v>-</v>
          </cell>
        </row>
        <row r="610">
          <cell r="C610" t="str">
            <v>HOSPITAL MIGUEL ARRAES - CG. Nº 023/2022</v>
          </cell>
          <cell r="E610" t="str">
            <v>JESSICA DO ESPIRITO SANTO DAS CHAGAS ALVES</v>
          </cell>
          <cell r="F610" t="str">
            <v>2 - Outros Profissionais da Saúde</v>
          </cell>
          <cell r="G610" t="str">
            <v>3222-05</v>
          </cell>
          <cell r="H610" t="str">
            <v>10/2025</v>
          </cell>
          <cell r="I610">
            <v>0</v>
          </cell>
          <cell r="J610">
            <v>317.46960000000001</v>
          </cell>
          <cell r="K610">
            <v>0</v>
          </cell>
          <cell r="L610">
            <v>21.860761217948699</v>
          </cell>
          <cell r="M610">
            <v>0</v>
          </cell>
          <cell r="O610">
            <v>2.27</v>
          </cell>
          <cell r="P610">
            <v>0</v>
          </cell>
          <cell r="R610">
            <v>132.47632057008286</v>
          </cell>
          <cell r="S610">
            <v>91.08</v>
          </cell>
          <cell r="U610">
            <v>0</v>
          </cell>
          <cell r="V610">
            <v>0</v>
          </cell>
          <cell r="X610" t="str">
            <v>-</v>
          </cell>
        </row>
        <row r="611">
          <cell r="C611" t="str">
            <v>HOSPITAL MIGUEL ARRAES - CG. Nº 023/2022</v>
          </cell>
          <cell r="E611" t="str">
            <v>JESSICA DOS SANTOS FERREIRA LIMA</v>
          </cell>
          <cell r="F611" t="str">
            <v>3 - Administrativo</v>
          </cell>
          <cell r="G611" t="str">
            <v>5102-05</v>
          </cell>
          <cell r="H611" t="str">
            <v>10/2025</v>
          </cell>
          <cell r="I611">
            <v>0</v>
          </cell>
          <cell r="J611">
            <v>213.03039999999999</v>
          </cell>
          <cell r="K611">
            <v>0</v>
          </cell>
          <cell r="L611">
            <v>21.860761217948699</v>
          </cell>
          <cell r="M611">
            <v>44</v>
          </cell>
          <cell r="O611">
            <v>2.27</v>
          </cell>
          <cell r="P611">
            <v>0</v>
          </cell>
          <cell r="R611">
            <v>0</v>
          </cell>
          <cell r="S611">
            <v>0</v>
          </cell>
          <cell r="U611">
            <v>0</v>
          </cell>
          <cell r="V611">
            <v>0</v>
          </cell>
          <cell r="X611" t="str">
            <v>-</v>
          </cell>
        </row>
        <row r="612">
          <cell r="C612" t="str">
            <v>HOSPITAL MIGUEL ARRAES - CG. Nº 023/2022</v>
          </cell>
          <cell r="E612" t="str">
            <v>JESSICA FALCAO PIMENTEL</v>
          </cell>
          <cell r="F612" t="str">
            <v>2 - Outros Profissionais da Saúde</v>
          </cell>
          <cell r="G612" t="str">
            <v>3222-05</v>
          </cell>
          <cell r="H612" t="str">
            <v>10/2025</v>
          </cell>
          <cell r="I612">
            <v>0</v>
          </cell>
          <cell r="J612">
            <v>327.30959999999999</v>
          </cell>
          <cell r="K612">
            <v>0</v>
          </cell>
          <cell r="L612">
            <v>21.860761217948699</v>
          </cell>
          <cell r="M612">
            <v>30.36</v>
          </cell>
          <cell r="O612">
            <v>2.27</v>
          </cell>
          <cell r="P612">
            <v>0</v>
          </cell>
          <cell r="R612">
            <v>141.29155037727409</v>
          </cell>
          <cell r="S612">
            <v>91.08</v>
          </cell>
          <cell r="U612">
            <v>81.02</v>
          </cell>
          <cell r="V612">
            <v>0</v>
          </cell>
          <cell r="X612" t="str">
            <v>Auxílio creche</v>
          </cell>
        </row>
        <row r="613">
          <cell r="C613" t="str">
            <v>HOSPITAL MIGUEL ARRAES - CG. Nº 023/2022</v>
          </cell>
          <cell r="E613" t="str">
            <v>JESSICA FRANCIELLY DIOGENES COUTINHO</v>
          </cell>
          <cell r="F613" t="str">
            <v>2 - Outros Profissionais da Saúde</v>
          </cell>
          <cell r="G613" t="str">
            <v>2236-05</v>
          </cell>
          <cell r="H613" t="str">
            <v>10/2025</v>
          </cell>
          <cell r="I613">
            <v>0</v>
          </cell>
          <cell r="J613">
            <v>229.196</v>
          </cell>
          <cell r="K613">
            <v>0</v>
          </cell>
          <cell r="L613">
            <v>21.860761217948699</v>
          </cell>
          <cell r="M613">
            <v>0</v>
          </cell>
          <cell r="O613">
            <v>4.7699999999999996</v>
          </cell>
          <cell r="P613">
            <v>0</v>
          </cell>
          <cell r="R613">
            <v>0</v>
          </cell>
          <cell r="S613">
            <v>0</v>
          </cell>
          <cell r="U613">
            <v>0</v>
          </cell>
          <cell r="V613">
            <v>0</v>
          </cell>
          <cell r="X613" t="str">
            <v>-</v>
          </cell>
        </row>
        <row r="614">
          <cell r="C614" t="str">
            <v>HOSPITAL MIGUEL ARRAES - CG. Nº 023/2022</v>
          </cell>
          <cell r="E614" t="str">
            <v>JESSICA MARIA DA COSTA</v>
          </cell>
          <cell r="F614" t="str">
            <v>3 - Administrativo</v>
          </cell>
          <cell r="G614" t="str">
            <v>4110-30</v>
          </cell>
          <cell r="H614" t="str">
            <v>10/2025</v>
          </cell>
          <cell r="I614">
            <v>0</v>
          </cell>
          <cell r="J614">
            <v>174.55520000000001</v>
          </cell>
          <cell r="K614">
            <v>0</v>
          </cell>
          <cell r="L614">
            <v>21.860761217948699</v>
          </cell>
          <cell r="M614">
            <v>0</v>
          </cell>
          <cell r="O614">
            <v>2.27</v>
          </cell>
          <cell r="P614">
            <v>0</v>
          </cell>
          <cell r="R614">
            <v>0</v>
          </cell>
          <cell r="S614">
            <v>0</v>
          </cell>
          <cell r="U614">
            <v>0</v>
          </cell>
          <cell r="V614">
            <v>0</v>
          </cell>
          <cell r="X614" t="str">
            <v>-</v>
          </cell>
        </row>
        <row r="615">
          <cell r="C615" t="str">
            <v>HOSPITAL MIGUEL ARRAES - CG. Nº 023/2022</v>
          </cell>
          <cell r="E615" t="str">
            <v>JESSICA MARIA DA SILVA</v>
          </cell>
          <cell r="F615" t="str">
            <v>2 - Outros Profissionais da Saúde</v>
          </cell>
          <cell r="G615" t="str">
            <v>3222-05</v>
          </cell>
          <cell r="H615" t="str">
            <v>10/2025</v>
          </cell>
          <cell r="I615">
            <v>0</v>
          </cell>
          <cell r="J615">
            <v>309.94</v>
          </cell>
          <cell r="K615">
            <v>0</v>
          </cell>
          <cell r="L615">
            <v>21.860761217948699</v>
          </cell>
          <cell r="M615">
            <v>0</v>
          </cell>
          <cell r="O615">
            <v>2.27</v>
          </cell>
          <cell r="P615">
            <v>0</v>
          </cell>
          <cell r="R615">
            <v>141.29155037727409</v>
          </cell>
          <cell r="S615">
            <v>91.08</v>
          </cell>
          <cell r="U615">
            <v>0</v>
          </cell>
          <cell r="V615">
            <v>0</v>
          </cell>
          <cell r="X615" t="str">
            <v>-</v>
          </cell>
        </row>
        <row r="616">
          <cell r="C616" t="str">
            <v>HOSPITAL MIGUEL ARRAES - CG. Nº 023/2022</v>
          </cell>
          <cell r="E616" t="str">
            <v>JESSICA MICAELE FERRAZ DE MORAES</v>
          </cell>
          <cell r="F616" t="str">
            <v>3 - Administrativo</v>
          </cell>
          <cell r="G616" t="str">
            <v>2521-05</v>
          </cell>
          <cell r="H616" t="str">
            <v>10/2025</v>
          </cell>
          <cell r="I616">
            <v>0</v>
          </cell>
          <cell r="J616">
            <v>263.19200000000001</v>
          </cell>
          <cell r="K616">
            <v>0</v>
          </cell>
          <cell r="L616">
            <v>21.860761217948699</v>
          </cell>
          <cell r="M616">
            <v>44</v>
          </cell>
          <cell r="O616">
            <v>2.27</v>
          </cell>
          <cell r="P616">
            <v>0</v>
          </cell>
          <cell r="R616">
            <v>0</v>
          </cell>
          <cell r="S616">
            <v>0</v>
          </cell>
          <cell r="U616">
            <v>80</v>
          </cell>
          <cell r="V616">
            <v>0</v>
          </cell>
          <cell r="X616" t="str">
            <v>AJUDA DE CUSTO</v>
          </cell>
        </row>
        <row r="617">
          <cell r="C617" t="str">
            <v>HOSPITAL MIGUEL ARRAES - CG. Nº 023/2022</v>
          </cell>
          <cell r="E617" t="str">
            <v>JEYSSE KARLA DE ARAUJO FERREIRA</v>
          </cell>
          <cell r="F617" t="str">
            <v>2 - Outros Profissionais da Saúde</v>
          </cell>
          <cell r="G617" t="str">
            <v>2235-05</v>
          </cell>
          <cell r="H617" t="str">
            <v>10/2025</v>
          </cell>
          <cell r="I617">
            <v>0</v>
          </cell>
          <cell r="J617">
            <v>418.53840000000002</v>
          </cell>
          <cell r="K617">
            <v>0</v>
          </cell>
          <cell r="L617">
            <v>21.860761217948699</v>
          </cell>
          <cell r="M617">
            <v>3.05</v>
          </cell>
          <cell r="O617">
            <v>4.7699999999999996</v>
          </cell>
          <cell r="P617">
            <v>0</v>
          </cell>
          <cell r="R617">
            <v>202.99815902761273</v>
          </cell>
          <cell r="S617">
            <v>122.12</v>
          </cell>
          <cell r="U617">
            <v>0</v>
          </cell>
          <cell r="V617">
            <v>0</v>
          </cell>
          <cell r="X617" t="str">
            <v>-</v>
          </cell>
        </row>
        <row r="618">
          <cell r="C618" t="str">
            <v>HOSPITAL MIGUEL ARRAES - CG. Nº 023/2022</v>
          </cell>
          <cell r="E618" t="str">
            <v>JEYSSON SUELDO BARROS DOS SANTOS</v>
          </cell>
          <cell r="F618" t="str">
            <v>2 - Outros Profissionais da Saúde</v>
          </cell>
          <cell r="G618" t="str">
            <v>3241-15</v>
          </cell>
          <cell r="H618" t="str">
            <v>10/2025</v>
          </cell>
          <cell r="I618">
            <v>0</v>
          </cell>
          <cell r="J618">
            <v>494.52800000000002</v>
          </cell>
          <cell r="K618">
            <v>0</v>
          </cell>
          <cell r="L618">
            <v>21.860761217948699</v>
          </cell>
          <cell r="M618">
            <v>0</v>
          </cell>
          <cell r="O618">
            <v>2.27</v>
          </cell>
          <cell r="P618">
            <v>0</v>
          </cell>
          <cell r="R618">
            <v>13.470718173001258</v>
          </cell>
          <cell r="S618">
            <v>2.6</v>
          </cell>
          <cell r="U618">
            <v>0</v>
          </cell>
          <cell r="V618">
            <v>0</v>
          </cell>
          <cell r="X618" t="str">
            <v>-</v>
          </cell>
        </row>
        <row r="619">
          <cell r="C619" t="str">
            <v>HOSPITAL MIGUEL ARRAES - CG. Nº 023/2022</v>
          </cell>
          <cell r="E619" t="str">
            <v>JHONATA CLARCK RODRIGUES DA SILVA</v>
          </cell>
          <cell r="F619" t="str">
            <v>2 - Outros Profissionais da Saúde</v>
          </cell>
          <cell r="G619" t="str">
            <v>2236-05</v>
          </cell>
          <cell r="H619" t="str">
            <v>10/2025</v>
          </cell>
          <cell r="I619">
            <v>0</v>
          </cell>
          <cell r="J619">
            <v>221.70320000000001</v>
          </cell>
          <cell r="K619">
            <v>0</v>
          </cell>
          <cell r="L619">
            <v>21.860761217948699</v>
          </cell>
          <cell r="M619">
            <v>2.8</v>
          </cell>
          <cell r="O619">
            <v>4.7699999999999996</v>
          </cell>
          <cell r="P619">
            <v>0</v>
          </cell>
          <cell r="R619">
            <v>0</v>
          </cell>
          <cell r="S619">
            <v>0</v>
          </cell>
          <cell r="U619">
            <v>0</v>
          </cell>
          <cell r="V619">
            <v>0</v>
          </cell>
          <cell r="X619" t="str">
            <v>-</v>
          </cell>
        </row>
        <row r="620">
          <cell r="C620" t="str">
            <v>HOSPITAL MIGUEL ARRAES - CG. Nº 023/2022</v>
          </cell>
          <cell r="E620" t="str">
            <v>JHONATAN DIEGO BARBOSA</v>
          </cell>
          <cell r="F620" t="str">
            <v>2 - Outros Profissionais da Saúde</v>
          </cell>
          <cell r="G620" t="str">
            <v>3222-05</v>
          </cell>
          <cell r="H620" t="str">
            <v>10/2025</v>
          </cell>
          <cell r="I620">
            <v>0</v>
          </cell>
          <cell r="J620">
            <v>306.56240000000003</v>
          </cell>
          <cell r="K620">
            <v>0</v>
          </cell>
          <cell r="L620">
            <v>21.860761217948699</v>
          </cell>
          <cell r="M620">
            <v>30.36</v>
          </cell>
          <cell r="O620">
            <v>2.27</v>
          </cell>
          <cell r="P620">
            <v>0</v>
          </cell>
          <cell r="R620">
            <v>132.47632057008286</v>
          </cell>
          <cell r="S620">
            <v>91.08</v>
          </cell>
          <cell r="U620">
            <v>0</v>
          </cell>
          <cell r="V620">
            <v>0</v>
          </cell>
          <cell r="X620" t="str">
            <v>-</v>
          </cell>
        </row>
        <row r="621">
          <cell r="C621" t="str">
            <v>HOSPITAL MIGUEL ARRAES - CG. Nº 023/2022</v>
          </cell>
          <cell r="E621" t="str">
            <v>JOANA D ARC SANTOS SILVA</v>
          </cell>
          <cell r="F621" t="str">
            <v>2 - Outros Profissionais da Saúde</v>
          </cell>
          <cell r="G621" t="str">
            <v>2235-05</v>
          </cell>
          <cell r="H621" t="str">
            <v>10/2025</v>
          </cell>
          <cell r="I621">
            <v>0</v>
          </cell>
          <cell r="J621">
            <v>644.40319999999997</v>
          </cell>
          <cell r="K621">
            <v>0</v>
          </cell>
          <cell r="L621">
            <v>21.860761217948699</v>
          </cell>
          <cell r="M621">
            <v>3.59</v>
          </cell>
          <cell r="O621">
            <v>4.7699999999999996</v>
          </cell>
          <cell r="P621">
            <v>0</v>
          </cell>
          <cell r="R621">
            <v>0</v>
          </cell>
          <cell r="S621">
            <v>0</v>
          </cell>
          <cell r="U621">
            <v>0</v>
          </cell>
          <cell r="V621">
            <v>0</v>
          </cell>
          <cell r="X621" t="str">
            <v>-</v>
          </cell>
        </row>
        <row r="622">
          <cell r="C622" t="str">
            <v>HOSPITAL MIGUEL ARRAES - CG. Nº 023/2022</v>
          </cell>
          <cell r="E622" t="str">
            <v>JOANA LAIS ARRUDA DE LIMA</v>
          </cell>
          <cell r="F622" t="str">
            <v>2 - Outros Profissionais da Saúde</v>
          </cell>
          <cell r="G622" t="str">
            <v>3222-05</v>
          </cell>
          <cell r="H622" t="str">
            <v>10/2025</v>
          </cell>
          <cell r="I622">
            <v>0</v>
          </cell>
          <cell r="J622">
            <v>0</v>
          </cell>
          <cell r="K622">
            <v>6167.26</v>
          </cell>
          <cell r="L622">
            <v>21.860761217948699</v>
          </cell>
          <cell r="M622">
            <v>0</v>
          </cell>
          <cell r="O622">
            <v>2.27</v>
          </cell>
          <cell r="P622">
            <v>0</v>
          </cell>
          <cell r="R622">
            <v>132.47632057008286</v>
          </cell>
          <cell r="S622">
            <v>111.8</v>
          </cell>
          <cell r="U622">
            <v>27.01</v>
          </cell>
          <cell r="V622">
            <v>0</v>
          </cell>
          <cell r="X622" t="str">
            <v>Auxílio creche</v>
          </cell>
        </row>
        <row r="623">
          <cell r="C623" t="str">
            <v>HOSPITAL MIGUEL ARRAES - CG. Nº 023/2022</v>
          </cell>
          <cell r="E623" t="str">
            <v>JOANA VITORIA DA SILVA DINIZ CHAVES</v>
          </cell>
          <cell r="F623" t="str">
            <v>2 - Outros Profissionais da Saúde</v>
          </cell>
          <cell r="G623" t="str">
            <v>3222-05</v>
          </cell>
          <cell r="H623" t="str">
            <v>10/2025</v>
          </cell>
          <cell r="I623">
            <v>0</v>
          </cell>
          <cell r="J623">
            <v>310.06799999999998</v>
          </cell>
          <cell r="K623">
            <v>0</v>
          </cell>
          <cell r="L623">
            <v>21.860761217948699</v>
          </cell>
          <cell r="M623">
            <v>30.36</v>
          </cell>
          <cell r="O623">
            <v>2.27</v>
          </cell>
          <cell r="P623">
            <v>0</v>
          </cell>
          <cell r="R623">
            <v>0</v>
          </cell>
          <cell r="S623">
            <v>0</v>
          </cell>
          <cell r="U623">
            <v>0</v>
          </cell>
          <cell r="V623">
            <v>0</v>
          </cell>
          <cell r="X623" t="str">
            <v>-</v>
          </cell>
        </row>
        <row r="624">
          <cell r="C624" t="str">
            <v>HOSPITAL MIGUEL ARRAES - CG. Nº 023/2022</v>
          </cell>
          <cell r="E624" t="str">
            <v>JOANNY FRANCELINY DE OLIVEIRA SILVA</v>
          </cell>
          <cell r="F624" t="str">
            <v xml:space="preserve"> 1 - Médico</v>
          </cell>
          <cell r="G624" t="str">
            <v>2251-25</v>
          </cell>
          <cell r="H624" t="str">
            <v>10/2025</v>
          </cell>
          <cell r="I624">
            <v>0</v>
          </cell>
          <cell r="J624">
            <v>404.3888</v>
          </cell>
          <cell r="K624">
            <v>0</v>
          </cell>
          <cell r="L624">
            <v>21.860761217948699</v>
          </cell>
          <cell r="M624">
            <v>0</v>
          </cell>
          <cell r="O624">
            <v>18.149999999999999</v>
          </cell>
          <cell r="P624">
            <v>0</v>
          </cell>
          <cell r="R624">
            <v>0</v>
          </cell>
          <cell r="S624">
            <v>0</v>
          </cell>
          <cell r="U624">
            <v>0</v>
          </cell>
          <cell r="V624">
            <v>0</v>
          </cell>
          <cell r="X624" t="str">
            <v>-</v>
          </cell>
        </row>
        <row r="625">
          <cell r="C625" t="str">
            <v>HOSPITAL MIGUEL ARRAES - CG. Nº 023/2022</v>
          </cell>
          <cell r="E625" t="str">
            <v>JOAO BATISTA TORQUATO DE SOUZA</v>
          </cell>
          <cell r="F625" t="str">
            <v>2 - Outros Profissionais da Saúde</v>
          </cell>
          <cell r="G625" t="str">
            <v>5151-10</v>
          </cell>
          <cell r="H625" t="str">
            <v>10/2025</v>
          </cell>
          <cell r="I625">
            <v>0</v>
          </cell>
          <cell r="J625">
            <v>145.50720000000001</v>
          </cell>
          <cell r="K625">
            <v>0</v>
          </cell>
          <cell r="L625">
            <v>21.860761217948699</v>
          </cell>
          <cell r="M625">
            <v>30.36</v>
          </cell>
          <cell r="O625">
            <v>2.27</v>
          </cell>
          <cell r="P625">
            <v>0</v>
          </cell>
          <cell r="R625">
            <v>132.47632057008286</v>
          </cell>
          <cell r="S625">
            <v>91.08</v>
          </cell>
          <cell r="U625">
            <v>0</v>
          </cell>
          <cell r="V625">
            <v>0</v>
          </cell>
          <cell r="X625" t="str">
            <v>-</v>
          </cell>
        </row>
        <row r="626">
          <cell r="C626" t="str">
            <v>HOSPITAL MIGUEL ARRAES - CG. Nº 023/2022</v>
          </cell>
          <cell r="E626" t="str">
            <v>JOAO GILBERTO PADILHA DE OLIVEIRA</v>
          </cell>
          <cell r="F626" t="str">
            <v>3 - Administrativo</v>
          </cell>
          <cell r="G626" t="str">
            <v>7823-05</v>
          </cell>
          <cell r="H626" t="str">
            <v>10/2025</v>
          </cell>
          <cell r="I626">
            <v>0</v>
          </cell>
          <cell r="J626">
            <v>143.5384</v>
          </cell>
          <cell r="K626">
            <v>0</v>
          </cell>
          <cell r="L626">
            <v>21.860761217948699</v>
          </cell>
          <cell r="M626">
            <v>0</v>
          </cell>
          <cell r="O626">
            <v>2.27</v>
          </cell>
          <cell r="P626">
            <v>0</v>
          </cell>
          <cell r="R626">
            <v>202.99815902761273</v>
          </cell>
          <cell r="S626">
            <v>99.79</v>
          </cell>
          <cell r="U626">
            <v>0</v>
          </cell>
          <cell r="V626">
            <v>0</v>
          </cell>
          <cell r="X626" t="str">
            <v>-</v>
          </cell>
        </row>
        <row r="627">
          <cell r="C627" t="str">
            <v>HOSPITAL MIGUEL ARRAES - CG. Nº 023/2022</v>
          </cell>
          <cell r="E627" t="str">
            <v>JOAS FERREIRA DE SOUSA</v>
          </cell>
          <cell r="F627" t="str">
            <v>2 - Outros Profissionais da Saúde</v>
          </cell>
          <cell r="G627" t="str">
            <v>5151-10</v>
          </cell>
          <cell r="H627" t="str">
            <v>10/2025</v>
          </cell>
          <cell r="I627">
            <v>0</v>
          </cell>
          <cell r="J627">
            <v>0</v>
          </cell>
          <cell r="K627">
            <v>11116.8</v>
          </cell>
          <cell r="L627">
            <v>21.860761217948699</v>
          </cell>
          <cell r="M627">
            <v>30.36</v>
          </cell>
          <cell r="O627">
            <v>2.27</v>
          </cell>
          <cell r="P627">
            <v>0</v>
          </cell>
          <cell r="R627">
            <v>282.33522729233374</v>
          </cell>
          <cell r="S627">
            <v>275.2</v>
          </cell>
          <cell r="U627">
            <v>0</v>
          </cell>
          <cell r="V627">
            <v>0</v>
          </cell>
          <cell r="X627" t="str">
            <v>-</v>
          </cell>
        </row>
        <row r="628">
          <cell r="C628" t="str">
            <v>HOSPITAL MIGUEL ARRAES - CG. Nº 023/2022</v>
          </cell>
          <cell r="E628" t="str">
            <v>JOELI SOUZA LIMA</v>
          </cell>
          <cell r="F628" t="str">
            <v>2 - Outros Profissionais da Saúde</v>
          </cell>
          <cell r="G628" t="str">
            <v>2235-05</v>
          </cell>
          <cell r="H628" t="str">
            <v>10/2025</v>
          </cell>
          <cell r="I628">
            <v>0</v>
          </cell>
          <cell r="J628">
            <v>409.57760000000002</v>
          </cell>
          <cell r="K628">
            <v>0</v>
          </cell>
          <cell r="L628">
            <v>21.860761217948699</v>
          </cell>
          <cell r="M628">
            <v>0</v>
          </cell>
          <cell r="O628">
            <v>4.7699999999999996</v>
          </cell>
          <cell r="P628">
            <v>0</v>
          </cell>
          <cell r="R628">
            <v>0</v>
          </cell>
          <cell r="S628">
            <v>0</v>
          </cell>
          <cell r="U628">
            <v>0</v>
          </cell>
          <cell r="V628">
            <v>0</v>
          </cell>
          <cell r="X628" t="str">
            <v>-</v>
          </cell>
        </row>
        <row r="629">
          <cell r="C629" t="str">
            <v>HOSPITAL MIGUEL ARRAES - CG. Nº 023/2022</v>
          </cell>
          <cell r="E629" t="str">
            <v>JOELMA ALCANTARA DA SILVA</v>
          </cell>
          <cell r="F629" t="str">
            <v>3 - Administrativo</v>
          </cell>
          <cell r="G629" t="str">
            <v>5143-20</v>
          </cell>
          <cell r="H629" t="str">
            <v>10/2025</v>
          </cell>
          <cell r="I629">
            <v>0</v>
          </cell>
          <cell r="J629">
            <v>269.0104</v>
          </cell>
          <cell r="K629">
            <v>0</v>
          </cell>
          <cell r="L629">
            <v>21.860761217948699</v>
          </cell>
          <cell r="M629">
            <v>30.36</v>
          </cell>
          <cell r="O629">
            <v>2.27</v>
          </cell>
          <cell r="P629">
            <v>0</v>
          </cell>
          <cell r="R629">
            <v>141.29155037727409</v>
          </cell>
          <cell r="S629">
            <v>69.22</v>
          </cell>
          <cell r="U629">
            <v>0</v>
          </cell>
          <cell r="V629">
            <v>0</v>
          </cell>
          <cell r="X629" t="str">
            <v>-</v>
          </cell>
        </row>
        <row r="630">
          <cell r="C630" t="str">
            <v>HOSPITAL MIGUEL ARRAES - CG. Nº 023/2022</v>
          </cell>
          <cell r="E630" t="str">
            <v>JOELMA MARIA MACIEL CABRAL BARBOSA</v>
          </cell>
          <cell r="F630" t="str">
            <v>2 - Outros Profissionais da Saúde</v>
          </cell>
          <cell r="G630" t="str">
            <v>3222-05</v>
          </cell>
          <cell r="H630" t="str">
            <v>10/2025</v>
          </cell>
          <cell r="I630">
            <v>0</v>
          </cell>
          <cell r="J630">
            <v>0</v>
          </cell>
          <cell r="K630">
            <v>0</v>
          </cell>
          <cell r="L630">
            <v>21.860761217948699</v>
          </cell>
          <cell r="M630">
            <v>0</v>
          </cell>
          <cell r="O630">
            <v>2.27</v>
          </cell>
          <cell r="P630">
            <v>0</v>
          </cell>
          <cell r="R630">
            <v>0</v>
          </cell>
          <cell r="S630">
            <v>0</v>
          </cell>
          <cell r="U630">
            <v>0</v>
          </cell>
          <cell r="V630">
            <v>0</v>
          </cell>
          <cell r="X630" t="str">
            <v>-</v>
          </cell>
        </row>
        <row r="631">
          <cell r="C631" t="str">
            <v>HOSPITAL MIGUEL ARRAES - CG. Nº 023/2022</v>
          </cell>
          <cell r="E631" t="str">
            <v>JOELMA PAULINO DOS SANTOS CARDOZO</v>
          </cell>
          <cell r="F631" t="str">
            <v>2 - Outros Profissionais da Saúde</v>
          </cell>
          <cell r="G631" t="str">
            <v>3222-05</v>
          </cell>
          <cell r="H631" t="str">
            <v>10/2025</v>
          </cell>
          <cell r="I631">
            <v>0</v>
          </cell>
          <cell r="J631">
            <v>337.65039999999999</v>
          </cell>
          <cell r="K631">
            <v>0</v>
          </cell>
          <cell r="L631">
            <v>21.860761217948699</v>
          </cell>
          <cell r="M631">
            <v>0</v>
          </cell>
          <cell r="O631">
            <v>2.27</v>
          </cell>
          <cell r="P631">
            <v>0</v>
          </cell>
          <cell r="R631">
            <v>0</v>
          </cell>
          <cell r="S631">
            <v>0</v>
          </cell>
          <cell r="U631">
            <v>0</v>
          </cell>
          <cell r="V631">
            <v>0</v>
          </cell>
          <cell r="X631" t="str">
            <v>-</v>
          </cell>
        </row>
        <row r="632">
          <cell r="C632" t="str">
            <v>HOSPITAL MIGUEL ARRAES - CG. Nº 023/2022</v>
          </cell>
          <cell r="E632" t="str">
            <v>JONAS TRAJANO DE ARAUJO</v>
          </cell>
          <cell r="F632" t="str">
            <v>2 - Outros Profissionais da Saúde</v>
          </cell>
          <cell r="G632" t="str">
            <v>3241-15</v>
          </cell>
          <cell r="H632" t="str">
            <v>10/2025</v>
          </cell>
          <cell r="I632">
            <v>0</v>
          </cell>
          <cell r="J632">
            <v>322.31119999999999</v>
          </cell>
          <cell r="K632">
            <v>0</v>
          </cell>
          <cell r="L632">
            <v>21.860761217948699</v>
          </cell>
          <cell r="M632">
            <v>0</v>
          </cell>
          <cell r="O632">
            <v>2.27</v>
          </cell>
          <cell r="P632">
            <v>0</v>
          </cell>
          <cell r="R632">
            <v>70.769711919744253</v>
          </cell>
          <cell r="S632">
            <v>68.8</v>
          </cell>
          <cell r="U632">
            <v>0</v>
          </cell>
          <cell r="V632">
            <v>0</v>
          </cell>
          <cell r="X632" t="str">
            <v>-</v>
          </cell>
        </row>
        <row r="633">
          <cell r="C633" t="str">
            <v>HOSPITAL MIGUEL ARRAES - CG. Nº 023/2022</v>
          </cell>
          <cell r="E633" t="str">
            <v>JORDEANE DE LIMA BEZERRA</v>
          </cell>
          <cell r="F633" t="str">
            <v>2 - Outros Profissionais da Saúde</v>
          </cell>
          <cell r="G633" t="str">
            <v>3222-05</v>
          </cell>
          <cell r="H633" t="str">
            <v>10/2025</v>
          </cell>
          <cell r="I633">
            <v>0</v>
          </cell>
          <cell r="J633">
            <v>322.41520000000003</v>
          </cell>
          <cell r="K633">
            <v>0</v>
          </cell>
          <cell r="L633">
            <v>21.860761217948699</v>
          </cell>
          <cell r="M633">
            <v>30.36</v>
          </cell>
          <cell r="O633">
            <v>2.27</v>
          </cell>
          <cell r="P633">
            <v>0</v>
          </cell>
          <cell r="R633">
            <v>114.84586095570042</v>
          </cell>
          <cell r="S633">
            <v>91.08</v>
          </cell>
          <cell r="U633">
            <v>0</v>
          </cell>
          <cell r="V633">
            <v>0</v>
          </cell>
          <cell r="X633" t="str">
            <v>-</v>
          </cell>
        </row>
        <row r="634">
          <cell r="C634" t="str">
            <v>HOSPITAL MIGUEL ARRAES - CG. Nº 023/2022</v>
          </cell>
          <cell r="E634" t="str">
            <v>JORGE ALVES DE LIRA JUNIOR</v>
          </cell>
          <cell r="F634" t="str">
            <v>3 - Administrativo</v>
          </cell>
          <cell r="G634" t="str">
            <v>5142-25</v>
          </cell>
          <cell r="H634" t="str">
            <v>10/2025</v>
          </cell>
          <cell r="I634">
            <v>0</v>
          </cell>
          <cell r="J634">
            <v>163.15280000000001</v>
          </cell>
          <cell r="K634">
            <v>0</v>
          </cell>
          <cell r="L634">
            <v>21.860761217948699</v>
          </cell>
          <cell r="M634">
            <v>30.36</v>
          </cell>
          <cell r="O634">
            <v>2.27</v>
          </cell>
          <cell r="P634">
            <v>0</v>
          </cell>
          <cell r="R634">
            <v>202.99815902761273</v>
          </cell>
          <cell r="S634">
            <v>91.08</v>
          </cell>
          <cell r="U634">
            <v>0</v>
          </cell>
          <cell r="V634">
            <v>0</v>
          </cell>
          <cell r="X634" t="str">
            <v>-</v>
          </cell>
        </row>
        <row r="635">
          <cell r="C635" t="str">
            <v>HOSPITAL MIGUEL ARRAES - CG. Nº 023/2022</v>
          </cell>
          <cell r="E635" t="str">
            <v>JORGE LUIS VITORINO</v>
          </cell>
          <cell r="F635" t="str">
            <v>2 - Outros Profissionais da Saúde</v>
          </cell>
          <cell r="G635" t="str">
            <v>2236-05</v>
          </cell>
          <cell r="H635" t="str">
            <v>10/2025</v>
          </cell>
          <cell r="I635">
            <v>0</v>
          </cell>
          <cell r="J635">
            <v>275.08159999999998</v>
          </cell>
          <cell r="K635">
            <v>0</v>
          </cell>
          <cell r="L635">
            <v>21.860761217948699</v>
          </cell>
          <cell r="M635">
            <v>3.06</v>
          </cell>
          <cell r="O635">
            <v>4.7699999999999996</v>
          </cell>
          <cell r="P635">
            <v>0</v>
          </cell>
          <cell r="R635">
            <v>0</v>
          </cell>
          <cell r="S635">
            <v>0</v>
          </cell>
          <cell r="U635">
            <v>0</v>
          </cell>
          <cell r="V635">
            <v>0</v>
          </cell>
          <cell r="X635" t="str">
            <v>-</v>
          </cell>
        </row>
        <row r="636">
          <cell r="C636" t="str">
            <v>HOSPITAL MIGUEL ARRAES - CG. Nº 023/2022</v>
          </cell>
          <cell r="E636" t="str">
            <v>JORGE LUIZ BATISTA COSTA</v>
          </cell>
          <cell r="F636" t="str">
            <v>2 - Outros Profissionais da Saúde</v>
          </cell>
          <cell r="G636" t="str">
            <v>5211-30</v>
          </cell>
          <cell r="H636" t="str">
            <v>10/2025</v>
          </cell>
          <cell r="I636">
            <v>0</v>
          </cell>
          <cell r="J636">
            <v>133.88800000000001</v>
          </cell>
          <cell r="K636">
            <v>0</v>
          </cell>
          <cell r="L636">
            <v>21.860761217948699</v>
          </cell>
          <cell r="M636">
            <v>33.47</v>
          </cell>
          <cell r="O636">
            <v>2.27</v>
          </cell>
          <cell r="P636">
            <v>0</v>
          </cell>
          <cell r="R636">
            <v>0</v>
          </cell>
          <cell r="S636">
            <v>0</v>
          </cell>
          <cell r="U636">
            <v>0</v>
          </cell>
          <cell r="V636">
            <v>0</v>
          </cell>
          <cell r="X636" t="str">
            <v>-</v>
          </cell>
        </row>
        <row r="637">
          <cell r="C637" t="str">
            <v>HOSPITAL MIGUEL ARRAES - CG. Nº 023/2022</v>
          </cell>
          <cell r="E637" t="str">
            <v>JORGE LUIZ GOUVEIA</v>
          </cell>
          <cell r="F637" t="str">
            <v>3 - Administrativo</v>
          </cell>
          <cell r="G637" t="str">
            <v>8601-10</v>
          </cell>
          <cell r="H637" t="str">
            <v>10/2025</v>
          </cell>
          <cell r="I637">
            <v>0</v>
          </cell>
          <cell r="J637">
            <v>0</v>
          </cell>
          <cell r="K637">
            <v>0</v>
          </cell>
          <cell r="L637">
            <v>21.860761217948699</v>
          </cell>
          <cell r="M637">
            <v>44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U637">
            <v>0</v>
          </cell>
          <cell r="V637">
            <v>0</v>
          </cell>
          <cell r="X637" t="str">
            <v>-</v>
          </cell>
        </row>
        <row r="638">
          <cell r="C638" t="str">
            <v>HOSPITAL MIGUEL ARRAES - CG. Nº 023/2022</v>
          </cell>
          <cell r="E638" t="str">
            <v>JORGE RODRIGO MORAIS DE LIMA</v>
          </cell>
          <cell r="F638" t="str">
            <v>2 - Outros Profissionais da Saúde</v>
          </cell>
          <cell r="G638" t="str">
            <v>2234-05</v>
          </cell>
          <cell r="H638" t="str">
            <v>10/2025</v>
          </cell>
          <cell r="I638">
            <v>0</v>
          </cell>
          <cell r="J638">
            <v>489.47120000000001</v>
          </cell>
          <cell r="K638">
            <v>0</v>
          </cell>
          <cell r="L638">
            <v>21.860761217948699</v>
          </cell>
          <cell r="M638">
            <v>0</v>
          </cell>
          <cell r="O638">
            <v>2.27</v>
          </cell>
          <cell r="P638">
            <v>0</v>
          </cell>
          <cell r="R638">
            <v>0</v>
          </cell>
          <cell r="S638">
            <v>0</v>
          </cell>
          <cell r="U638">
            <v>0</v>
          </cell>
          <cell r="V638">
            <v>0</v>
          </cell>
          <cell r="X638" t="str">
            <v>-</v>
          </cell>
        </row>
        <row r="639">
          <cell r="C639" t="str">
            <v>HOSPITAL MIGUEL ARRAES - CG. Nº 023/2022</v>
          </cell>
          <cell r="E639" t="str">
            <v>JOSE ALBENES DOS SANTOS</v>
          </cell>
          <cell r="F639" t="str">
            <v>3 - Administrativo</v>
          </cell>
          <cell r="G639" t="str">
            <v>5142-25</v>
          </cell>
          <cell r="H639" t="str">
            <v>10/2025</v>
          </cell>
          <cell r="I639">
            <v>0</v>
          </cell>
          <cell r="J639">
            <v>241.13040000000001</v>
          </cell>
          <cell r="K639">
            <v>0</v>
          </cell>
          <cell r="L639">
            <v>21.860761217948699</v>
          </cell>
          <cell r="M639">
            <v>0</v>
          </cell>
          <cell r="O639">
            <v>2.27</v>
          </cell>
          <cell r="P639">
            <v>0</v>
          </cell>
          <cell r="R639">
            <v>9.0631032694056408</v>
          </cell>
          <cell r="S639">
            <v>0</v>
          </cell>
          <cell r="U639">
            <v>0</v>
          </cell>
          <cell r="V639">
            <v>0</v>
          </cell>
          <cell r="X639" t="str">
            <v>-</v>
          </cell>
        </row>
        <row r="640">
          <cell r="C640" t="str">
            <v>HOSPITAL MIGUEL ARRAES - CG. Nº 023/2022</v>
          </cell>
          <cell r="E640" t="str">
            <v>JOSE ALMIR JAPIA DE LIMA</v>
          </cell>
          <cell r="F640" t="str">
            <v>3 - Administrativo</v>
          </cell>
          <cell r="G640" t="str">
            <v>5171-10</v>
          </cell>
          <cell r="H640" t="str">
            <v>10/2025</v>
          </cell>
          <cell r="I640">
            <v>0</v>
          </cell>
          <cell r="J640">
            <v>235.15440000000001</v>
          </cell>
          <cell r="K640">
            <v>0</v>
          </cell>
          <cell r="L640">
            <v>21.860761217948699</v>
          </cell>
          <cell r="M640">
            <v>44</v>
          </cell>
          <cell r="O640">
            <v>2.27</v>
          </cell>
          <cell r="P640">
            <v>0</v>
          </cell>
          <cell r="R640">
            <v>202.99815902761273</v>
          </cell>
          <cell r="S640">
            <v>135.66999999999999</v>
          </cell>
          <cell r="U640">
            <v>0</v>
          </cell>
          <cell r="V640">
            <v>0</v>
          </cell>
          <cell r="X640" t="str">
            <v>-</v>
          </cell>
        </row>
        <row r="641">
          <cell r="C641" t="str">
            <v>HOSPITAL MIGUEL ARRAES - CG. Nº 023/2022</v>
          </cell>
          <cell r="E641" t="str">
            <v>JOSE ANDRADE DA SILVA</v>
          </cell>
          <cell r="F641" t="str">
            <v>3 - Administrativo</v>
          </cell>
          <cell r="G641" t="str">
            <v>5163-45</v>
          </cell>
          <cell r="H641" t="str">
            <v>10/2025</v>
          </cell>
          <cell r="I641">
            <v>0</v>
          </cell>
          <cell r="J641">
            <v>163.94399999999999</v>
          </cell>
          <cell r="K641">
            <v>0</v>
          </cell>
          <cell r="L641">
            <v>21.860761217948699</v>
          </cell>
          <cell r="M641">
            <v>30.36</v>
          </cell>
          <cell r="O641">
            <v>2.27</v>
          </cell>
          <cell r="P641">
            <v>0</v>
          </cell>
          <cell r="R641">
            <v>132.47632057008286</v>
          </cell>
          <cell r="S641">
            <v>91.08</v>
          </cell>
          <cell r="U641">
            <v>0</v>
          </cell>
          <cell r="V641">
            <v>0</v>
          </cell>
          <cell r="X641" t="str">
            <v>-</v>
          </cell>
        </row>
        <row r="642">
          <cell r="C642" t="str">
            <v>HOSPITAL MIGUEL ARRAES - CG. Nº 023/2022</v>
          </cell>
          <cell r="E642" t="str">
            <v>JOSE CARLOS EGIPEDES DE FRANCA</v>
          </cell>
          <cell r="F642" t="str">
            <v>2 - Outros Profissionais da Saúde</v>
          </cell>
          <cell r="G642" t="str">
            <v>3222-05</v>
          </cell>
          <cell r="H642" t="str">
            <v>10/2025</v>
          </cell>
          <cell r="I642">
            <v>0</v>
          </cell>
          <cell r="J642">
            <v>326.0136</v>
          </cell>
          <cell r="K642">
            <v>0</v>
          </cell>
          <cell r="L642">
            <v>21.860761217948699</v>
          </cell>
          <cell r="M642">
            <v>30.36</v>
          </cell>
          <cell r="O642">
            <v>2.27</v>
          </cell>
          <cell r="P642">
            <v>0</v>
          </cell>
          <cell r="R642">
            <v>0</v>
          </cell>
          <cell r="S642">
            <v>0</v>
          </cell>
          <cell r="U642">
            <v>0</v>
          </cell>
          <cell r="V642">
            <v>0</v>
          </cell>
          <cell r="X642" t="str">
            <v>-</v>
          </cell>
        </row>
        <row r="643">
          <cell r="C643" t="str">
            <v>HOSPITAL MIGUEL ARRAES - CG. Nº 023/2022</v>
          </cell>
          <cell r="E643" t="str">
            <v>JOSE CARLOS GOMES DA SILVA</v>
          </cell>
          <cell r="F643" t="str">
            <v>3 - Administrativo</v>
          </cell>
          <cell r="G643" t="str">
            <v>5142-25</v>
          </cell>
          <cell r="H643" t="str">
            <v>10/2025</v>
          </cell>
          <cell r="I643">
            <v>0</v>
          </cell>
          <cell r="J643">
            <v>190.00880000000001</v>
          </cell>
          <cell r="K643">
            <v>0</v>
          </cell>
          <cell r="L643">
            <v>21.860761217948699</v>
          </cell>
          <cell r="M643">
            <v>0</v>
          </cell>
          <cell r="O643">
            <v>2.27</v>
          </cell>
          <cell r="P643">
            <v>0</v>
          </cell>
          <cell r="R643">
            <v>0</v>
          </cell>
          <cell r="S643">
            <v>0</v>
          </cell>
          <cell r="U643">
            <v>0</v>
          </cell>
          <cell r="V643">
            <v>0</v>
          </cell>
          <cell r="X643" t="str">
            <v>-</v>
          </cell>
        </row>
        <row r="644">
          <cell r="C644" t="str">
            <v>HOSPITAL MIGUEL ARRAES - CG. Nº 023/2022</v>
          </cell>
          <cell r="E644" t="str">
            <v>JOSE CEZAR DA SILVA</v>
          </cell>
          <cell r="F644" t="str">
            <v>3 - Administrativo</v>
          </cell>
          <cell r="G644" t="str">
            <v>5142-25</v>
          </cell>
          <cell r="H644" t="str">
            <v>10/2025</v>
          </cell>
          <cell r="I644">
            <v>0</v>
          </cell>
          <cell r="J644">
            <v>176.41919999999999</v>
          </cell>
          <cell r="K644">
            <v>0</v>
          </cell>
          <cell r="L644">
            <v>21.860761217948699</v>
          </cell>
          <cell r="M644">
            <v>0</v>
          </cell>
          <cell r="O644">
            <v>2.27</v>
          </cell>
          <cell r="P644">
            <v>0</v>
          </cell>
          <cell r="R644">
            <v>0</v>
          </cell>
          <cell r="S644">
            <v>0</v>
          </cell>
          <cell r="U644">
            <v>0</v>
          </cell>
          <cell r="V644">
            <v>0</v>
          </cell>
          <cell r="X644" t="str">
            <v>-</v>
          </cell>
        </row>
        <row r="645">
          <cell r="C645" t="str">
            <v>HOSPITAL MIGUEL ARRAES - CG. Nº 023/2022</v>
          </cell>
          <cell r="E645" t="str">
            <v>JOSE LEANDRO SILVA BARROS</v>
          </cell>
          <cell r="F645" t="str">
            <v>3 - Administrativo</v>
          </cell>
          <cell r="G645" t="str">
            <v>5142-25</v>
          </cell>
          <cell r="H645" t="str">
            <v>10/2025</v>
          </cell>
          <cell r="I645">
            <v>0</v>
          </cell>
          <cell r="J645">
            <v>22.288</v>
          </cell>
          <cell r="K645">
            <v>0</v>
          </cell>
          <cell r="L645">
            <v>21.860761217948699</v>
          </cell>
          <cell r="M645">
            <v>0</v>
          </cell>
          <cell r="O645">
            <v>2.27</v>
          </cell>
          <cell r="P645">
            <v>0</v>
          </cell>
          <cell r="R645">
            <v>141.29155037727409</v>
          </cell>
          <cell r="S645">
            <v>137.6</v>
          </cell>
          <cell r="U645">
            <v>0</v>
          </cell>
          <cell r="V645">
            <v>0</v>
          </cell>
          <cell r="X645" t="str">
            <v>-</v>
          </cell>
        </row>
        <row r="646">
          <cell r="C646" t="str">
            <v>HOSPITAL MIGUEL ARRAES - CG. Nº 023/2022</v>
          </cell>
          <cell r="E646" t="str">
            <v>JOSE MANOEL DA SILVA</v>
          </cell>
          <cell r="F646" t="str">
            <v>2 - Outros Profissionais da Saúde</v>
          </cell>
          <cell r="G646" t="str">
            <v>5151-10</v>
          </cell>
          <cell r="H646" t="str">
            <v>10/2025</v>
          </cell>
          <cell r="I646">
            <v>0</v>
          </cell>
          <cell r="J646">
            <v>310.84399999999999</v>
          </cell>
          <cell r="K646">
            <v>0</v>
          </cell>
          <cell r="L646">
            <v>21.860761217948699</v>
          </cell>
          <cell r="M646">
            <v>30.36</v>
          </cell>
          <cell r="O646">
            <v>2.27</v>
          </cell>
          <cell r="P646">
            <v>0</v>
          </cell>
          <cell r="R646">
            <v>202.99815902761273</v>
          </cell>
          <cell r="S646">
            <v>91.08</v>
          </cell>
          <cell r="U646">
            <v>0</v>
          </cell>
          <cell r="V646">
            <v>0</v>
          </cell>
          <cell r="X646" t="str">
            <v>-</v>
          </cell>
        </row>
        <row r="647">
          <cell r="C647" t="str">
            <v>HOSPITAL MIGUEL ARRAES - CG. Nº 023/2022</v>
          </cell>
          <cell r="E647" t="str">
            <v>JOSE RAFAEL OLIVEIRA LEITE</v>
          </cell>
          <cell r="F647" t="str">
            <v>2 - Outros Profissionais da Saúde</v>
          </cell>
          <cell r="G647" t="str">
            <v>2234-05</v>
          </cell>
          <cell r="H647" t="str">
            <v>10/2025</v>
          </cell>
          <cell r="I647">
            <v>0</v>
          </cell>
          <cell r="J647">
            <v>345.71039999999999</v>
          </cell>
          <cell r="K647">
            <v>0</v>
          </cell>
          <cell r="L647">
            <v>21.860761217948699</v>
          </cell>
          <cell r="M647">
            <v>0</v>
          </cell>
          <cell r="O647">
            <v>2.27</v>
          </cell>
          <cell r="P647">
            <v>0</v>
          </cell>
          <cell r="R647">
            <v>0</v>
          </cell>
          <cell r="S647">
            <v>0</v>
          </cell>
          <cell r="U647">
            <v>0</v>
          </cell>
          <cell r="V647">
            <v>0</v>
          </cell>
          <cell r="X647" t="str">
            <v>-</v>
          </cell>
        </row>
        <row r="648">
          <cell r="C648" t="str">
            <v>HOSPITAL MIGUEL ARRAES - CG. Nº 023/2022</v>
          </cell>
          <cell r="E648" t="str">
            <v>JOSE RICARDO DA SILVA</v>
          </cell>
          <cell r="F648" t="str">
            <v>2 - Outros Profissionais da Saúde</v>
          </cell>
          <cell r="G648" t="str">
            <v>2235-05</v>
          </cell>
          <cell r="H648" t="str">
            <v>10/2025</v>
          </cell>
          <cell r="I648">
            <v>0</v>
          </cell>
          <cell r="J648">
            <v>417.00880000000001</v>
          </cell>
          <cell r="K648">
            <v>0</v>
          </cell>
          <cell r="L648">
            <v>21.860761217948699</v>
          </cell>
          <cell r="M648">
            <v>0</v>
          </cell>
          <cell r="O648">
            <v>4.7699999999999996</v>
          </cell>
          <cell r="P648">
            <v>0</v>
          </cell>
          <cell r="R648">
            <v>202.99815902761273</v>
          </cell>
          <cell r="S648">
            <v>0</v>
          </cell>
          <cell r="U648">
            <v>0</v>
          </cell>
          <cell r="V648">
            <v>0</v>
          </cell>
          <cell r="X648" t="str">
            <v>-</v>
          </cell>
        </row>
        <row r="649">
          <cell r="C649" t="str">
            <v>HOSPITAL MIGUEL ARRAES - CG. Nº 023/2022</v>
          </cell>
          <cell r="E649" t="str">
            <v xml:space="preserve">JOSEANE MARIA DA SILVA </v>
          </cell>
          <cell r="F649" t="str">
            <v>2 - Outros Profissionais da Saúde</v>
          </cell>
          <cell r="G649" t="str">
            <v>5211-30</v>
          </cell>
          <cell r="H649" t="str">
            <v>10/2025</v>
          </cell>
          <cell r="I649">
            <v>0</v>
          </cell>
          <cell r="J649">
            <v>147.27680000000001</v>
          </cell>
          <cell r="K649">
            <v>0</v>
          </cell>
          <cell r="L649">
            <v>21.860761217948699</v>
          </cell>
          <cell r="M649">
            <v>33.47</v>
          </cell>
          <cell r="O649">
            <v>2.27</v>
          </cell>
          <cell r="P649">
            <v>0</v>
          </cell>
          <cell r="R649">
            <v>132.47632057008286</v>
          </cell>
          <cell r="S649">
            <v>0</v>
          </cell>
          <cell r="U649">
            <v>0</v>
          </cell>
          <cell r="V649">
            <v>0</v>
          </cell>
          <cell r="X649" t="str">
            <v>-</v>
          </cell>
        </row>
        <row r="650">
          <cell r="C650" t="str">
            <v>HOSPITAL MIGUEL ARRAES - CG. Nº 023/2022</v>
          </cell>
          <cell r="E650" t="str">
            <v>JOSEFA PINHEIRO ALVES</v>
          </cell>
          <cell r="F650" t="str">
            <v>2 - Outros Profissionais da Saúde</v>
          </cell>
          <cell r="G650" t="str">
            <v>2235-05</v>
          </cell>
          <cell r="H650" t="str">
            <v>10/2025</v>
          </cell>
          <cell r="I650">
            <v>0</v>
          </cell>
          <cell r="J650">
            <v>465.90320000000003</v>
          </cell>
          <cell r="K650">
            <v>0</v>
          </cell>
          <cell r="L650">
            <v>21.860761217948699</v>
          </cell>
          <cell r="M650">
            <v>3.59</v>
          </cell>
          <cell r="O650">
            <v>4.7699999999999996</v>
          </cell>
          <cell r="P650">
            <v>0</v>
          </cell>
          <cell r="R650">
            <v>0</v>
          </cell>
          <cell r="S650">
            <v>0</v>
          </cell>
          <cell r="U650">
            <v>0</v>
          </cell>
          <cell r="V650">
            <v>0</v>
          </cell>
          <cell r="X650" t="str">
            <v>-</v>
          </cell>
        </row>
        <row r="651">
          <cell r="C651" t="str">
            <v>HOSPITAL MIGUEL ARRAES - CG. Nº 023/2022</v>
          </cell>
          <cell r="E651" t="str">
            <v>JOSELANE LOPES DE OLIVEIRA</v>
          </cell>
          <cell r="F651" t="str">
            <v>3 - Administrativo</v>
          </cell>
          <cell r="G651" t="str">
            <v>5134-30</v>
          </cell>
          <cell r="H651" t="str">
            <v>10/2025</v>
          </cell>
          <cell r="I651">
            <v>0</v>
          </cell>
          <cell r="J651">
            <v>145.50720000000001</v>
          </cell>
          <cell r="K651">
            <v>0</v>
          </cell>
          <cell r="L651">
            <v>21.860761217948699</v>
          </cell>
          <cell r="M651">
            <v>30.36</v>
          </cell>
          <cell r="O651">
            <v>2.27</v>
          </cell>
          <cell r="P651">
            <v>0</v>
          </cell>
          <cell r="R651">
            <v>132.47632057008286</v>
          </cell>
          <cell r="S651">
            <v>91.08</v>
          </cell>
          <cell r="U651">
            <v>0</v>
          </cell>
          <cell r="V651">
            <v>0</v>
          </cell>
          <cell r="X651" t="str">
            <v>-</v>
          </cell>
        </row>
        <row r="652">
          <cell r="C652" t="str">
            <v>HOSPITAL MIGUEL ARRAES - CG. Nº 023/2022</v>
          </cell>
          <cell r="E652" t="str">
            <v>JOSELANE RODRIGUES DO NASCIMENTO</v>
          </cell>
          <cell r="F652" t="str">
            <v>2 - Outros Profissionais da Saúde</v>
          </cell>
          <cell r="G652" t="str">
            <v>5211-30</v>
          </cell>
          <cell r="H652" t="str">
            <v>10/2025</v>
          </cell>
          <cell r="I652">
            <v>0</v>
          </cell>
          <cell r="J652">
            <v>133.88800000000001</v>
          </cell>
          <cell r="K652">
            <v>0</v>
          </cell>
          <cell r="L652">
            <v>21.860761217948699</v>
          </cell>
          <cell r="M652">
            <v>33.47</v>
          </cell>
          <cell r="O652">
            <v>2.27</v>
          </cell>
          <cell r="P652">
            <v>0</v>
          </cell>
          <cell r="R652">
            <v>0</v>
          </cell>
          <cell r="S652">
            <v>0</v>
          </cell>
          <cell r="U652">
            <v>0</v>
          </cell>
          <cell r="V652">
            <v>0</v>
          </cell>
          <cell r="X652" t="str">
            <v>-</v>
          </cell>
        </row>
        <row r="653">
          <cell r="C653" t="str">
            <v>HOSPITAL MIGUEL ARRAES - CG. Nº 023/2022</v>
          </cell>
          <cell r="E653" t="str">
            <v>JOSELAYNE MARTILIANO MARTINS</v>
          </cell>
          <cell r="F653" t="str">
            <v>2 - Outros Profissionais da Saúde</v>
          </cell>
          <cell r="G653" t="str">
            <v>3222-05</v>
          </cell>
          <cell r="H653" t="str">
            <v>10/2025</v>
          </cell>
          <cell r="I653">
            <v>0</v>
          </cell>
          <cell r="J653">
            <v>309.40640000000002</v>
          </cell>
          <cell r="K653">
            <v>0</v>
          </cell>
          <cell r="L653">
            <v>21.860761217948699</v>
          </cell>
          <cell r="M653">
            <v>30.36</v>
          </cell>
          <cell r="O653">
            <v>2.27</v>
          </cell>
          <cell r="P653">
            <v>0</v>
          </cell>
          <cell r="R653">
            <v>132.47632057008286</v>
          </cell>
          <cell r="S653">
            <v>71.95</v>
          </cell>
          <cell r="U653">
            <v>56.71</v>
          </cell>
          <cell r="V653">
            <v>0</v>
          </cell>
          <cell r="X653" t="str">
            <v>Auxílio creche</v>
          </cell>
        </row>
        <row r="654">
          <cell r="C654" t="str">
            <v>HOSPITAL MIGUEL ARRAES - CG. Nº 023/2022</v>
          </cell>
          <cell r="E654" t="str">
            <v>JOSENILDA MARIA DE FRANCA</v>
          </cell>
          <cell r="F654" t="str">
            <v>3 - Administrativo</v>
          </cell>
          <cell r="G654" t="str">
            <v>5143-20</v>
          </cell>
          <cell r="H654" t="str">
            <v>10/2025</v>
          </cell>
          <cell r="I654">
            <v>0</v>
          </cell>
          <cell r="J654">
            <v>155.00880000000001</v>
          </cell>
          <cell r="K654">
            <v>0</v>
          </cell>
          <cell r="L654">
            <v>21.860761217948699</v>
          </cell>
          <cell r="M654">
            <v>30.36</v>
          </cell>
          <cell r="O654">
            <v>2.27</v>
          </cell>
          <cell r="P654">
            <v>0</v>
          </cell>
          <cell r="R654">
            <v>141.29155037727409</v>
          </cell>
          <cell r="S654">
            <v>86</v>
          </cell>
          <cell r="U654">
            <v>0</v>
          </cell>
          <cell r="V654">
            <v>0</v>
          </cell>
          <cell r="X654" t="str">
            <v>-</v>
          </cell>
        </row>
        <row r="655">
          <cell r="C655" t="str">
            <v>HOSPITAL MIGUEL ARRAES - CG. Nº 023/2022</v>
          </cell>
          <cell r="E655" t="str">
            <v>JOSIANE DE SOUSA VIANA</v>
          </cell>
          <cell r="F655" t="str">
            <v>2 - Outros Profissionais da Saúde</v>
          </cell>
          <cell r="G655" t="str">
            <v>3222-05</v>
          </cell>
          <cell r="H655" t="str">
            <v>10/2025</v>
          </cell>
          <cell r="I655">
            <v>0</v>
          </cell>
          <cell r="J655">
            <v>339.93360000000001</v>
          </cell>
          <cell r="K655">
            <v>0</v>
          </cell>
          <cell r="L655">
            <v>21.860761217948699</v>
          </cell>
          <cell r="M655">
            <v>30.36</v>
          </cell>
          <cell r="O655">
            <v>2.27</v>
          </cell>
          <cell r="P655">
            <v>0</v>
          </cell>
          <cell r="R655">
            <v>132.47632057008286</v>
          </cell>
          <cell r="S655">
            <v>91.08</v>
          </cell>
          <cell r="U655">
            <v>0</v>
          </cell>
          <cell r="V655">
            <v>0</v>
          </cell>
          <cell r="X655" t="str">
            <v>-</v>
          </cell>
        </row>
        <row r="656">
          <cell r="C656" t="str">
            <v>HOSPITAL MIGUEL ARRAES - CG. Nº 023/2022</v>
          </cell>
          <cell r="E656" t="str">
            <v>JOSIANE MARIA DO BOM PARTO OLIVEIRA DE MIRANDA</v>
          </cell>
          <cell r="F656" t="str">
            <v>3 - Administrativo</v>
          </cell>
          <cell r="G656" t="str">
            <v>4110-10</v>
          </cell>
          <cell r="H656" t="str">
            <v>10/2025</v>
          </cell>
          <cell r="I656">
            <v>0</v>
          </cell>
          <cell r="J656">
            <v>206.99600000000001</v>
          </cell>
          <cell r="K656">
            <v>0</v>
          </cell>
          <cell r="L656">
            <v>21.860761217948699</v>
          </cell>
          <cell r="M656">
            <v>0</v>
          </cell>
          <cell r="O656">
            <v>2.27</v>
          </cell>
          <cell r="P656">
            <v>0</v>
          </cell>
          <cell r="R656">
            <v>202.99815902761273</v>
          </cell>
          <cell r="S656">
            <v>95</v>
          </cell>
          <cell r="U656">
            <v>0</v>
          </cell>
          <cell r="V656">
            <v>0</v>
          </cell>
          <cell r="X656" t="str">
            <v>-</v>
          </cell>
        </row>
        <row r="657">
          <cell r="C657" t="str">
            <v>HOSPITAL MIGUEL ARRAES - CG. Nº 023/2022</v>
          </cell>
          <cell r="E657" t="str">
            <v>JOSIAS JOSE RUFINO</v>
          </cell>
          <cell r="F657" t="str">
            <v>2 - Outros Profissionais da Saúde</v>
          </cell>
          <cell r="G657" t="str">
            <v>5151-10</v>
          </cell>
          <cell r="H657" t="str">
            <v>10/2025</v>
          </cell>
          <cell r="I657">
            <v>0</v>
          </cell>
          <cell r="J657">
            <v>163.94399999999999</v>
          </cell>
          <cell r="K657">
            <v>0</v>
          </cell>
          <cell r="L657">
            <v>21.860761217948699</v>
          </cell>
          <cell r="M657">
            <v>30.36</v>
          </cell>
          <cell r="O657">
            <v>2.27</v>
          </cell>
          <cell r="P657">
            <v>0</v>
          </cell>
          <cell r="R657">
            <v>0</v>
          </cell>
          <cell r="S657">
            <v>0</v>
          </cell>
          <cell r="U657">
            <v>0</v>
          </cell>
          <cell r="V657">
            <v>0</v>
          </cell>
          <cell r="X657" t="str">
            <v>-</v>
          </cell>
        </row>
        <row r="658">
          <cell r="C658" t="str">
            <v>HOSPITAL MIGUEL ARRAES - CG. Nº 023/2022</v>
          </cell>
          <cell r="E658" t="str">
            <v>JOSILEIDE ALVES FERREIRA DA SILVA</v>
          </cell>
          <cell r="F658" t="str">
            <v>2 - Outros Profissionais da Saúde</v>
          </cell>
          <cell r="G658" t="str">
            <v>3222-05</v>
          </cell>
          <cell r="H658" t="str">
            <v>10/2025</v>
          </cell>
          <cell r="I658">
            <v>0</v>
          </cell>
          <cell r="J658">
            <v>322.41520000000003</v>
          </cell>
          <cell r="K658">
            <v>0</v>
          </cell>
          <cell r="L658">
            <v>21.860761217948699</v>
          </cell>
          <cell r="M658">
            <v>0</v>
          </cell>
          <cell r="O658">
            <v>2.27</v>
          </cell>
          <cell r="P658">
            <v>0</v>
          </cell>
          <cell r="R658">
            <v>132.47632057008286</v>
          </cell>
          <cell r="S658">
            <v>88.95</v>
          </cell>
          <cell r="U658">
            <v>0</v>
          </cell>
          <cell r="V658">
            <v>0</v>
          </cell>
          <cell r="X658" t="str">
            <v>-</v>
          </cell>
        </row>
        <row r="659">
          <cell r="C659" t="str">
            <v>HOSPITAL MIGUEL ARRAES - CG. Nº 023/2022</v>
          </cell>
          <cell r="E659" t="str">
            <v>JOSILENE MOURA DA SILVA</v>
          </cell>
          <cell r="F659" t="str">
            <v>2 - Outros Profissionais da Saúde</v>
          </cell>
          <cell r="G659" t="str">
            <v>3222-05</v>
          </cell>
          <cell r="H659" t="str">
            <v>10/2025</v>
          </cell>
          <cell r="I659">
            <v>0</v>
          </cell>
          <cell r="J659">
            <v>308.23599999999999</v>
          </cell>
          <cell r="K659">
            <v>0</v>
          </cell>
          <cell r="L659">
            <v>21.860761217948699</v>
          </cell>
          <cell r="M659">
            <v>0</v>
          </cell>
          <cell r="O659">
            <v>2.27</v>
          </cell>
          <cell r="P659">
            <v>0</v>
          </cell>
          <cell r="R659">
            <v>0</v>
          </cell>
          <cell r="S659">
            <v>0</v>
          </cell>
          <cell r="U659">
            <v>0</v>
          </cell>
          <cell r="V659">
            <v>0</v>
          </cell>
          <cell r="X659" t="str">
            <v>-</v>
          </cell>
        </row>
        <row r="660">
          <cell r="C660" t="str">
            <v>HOSPITAL MIGUEL ARRAES - CG. Nº 023/2022</v>
          </cell>
          <cell r="E660" t="str">
            <v>JOSINALVA MARIA DA SILVA</v>
          </cell>
          <cell r="F660" t="str">
            <v>3 - Administrativo</v>
          </cell>
          <cell r="G660" t="str">
            <v>5143-20</v>
          </cell>
          <cell r="H660" t="str">
            <v>10/2025</v>
          </cell>
          <cell r="I660">
            <v>0</v>
          </cell>
          <cell r="J660">
            <v>230.79679999999999</v>
          </cell>
          <cell r="K660">
            <v>0</v>
          </cell>
          <cell r="L660">
            <v>21.860761217948699</v>
          </cell>
          <cell r="M660">
            <v>30.36</v>
          </cell>
          <cell r="O660">
            <v>2.27</v>
          </cell>
          <cell r="P660">
            <v>0</v>
          </cell>
          <cell r="R660">
            <v>141.29155037727409</v>
          </cell>
          <cell r="S660">
            <v>91.08</v>
          </cell>
          <cell r="U660">
            <v>0</v>
          </cell>
          <cell r="V660">
            <v>0</v>
          </cell>
          <cell r="X660" t="str">
            <v>-</v>
          </cell>
        </row>
        <row r="661">
          <cell r="C661" t="str">
            <v>HOSPITAL MIGUEL ARRAES - CG. Nº 023/2022</v>
          </cell>
          <cell r="E661" t="str">
            <v>JOSIVAN PEREIRA DO NASCIMENTO</v>
          </cell>
          <cell r="F661" t="str">
            <v>3 - Administrativo</v>
          </cell>
          <cell r="G661" t="str">
            <v>5174-10</v>
          </cell>
          <cell r="H661" t="str">
            <v>10/2025</v>
          </cell>
          <cell r="I661">
            <v>0</v>
          </cell>
          <cell r="J661">
            <v>148.00960000000001</v>
          </cell>
          <cell r="K661">
            <v>0</v>
          </cell>
          <cell r="L661">
            <v>21.860761217948699</v>
          </cell>
          <cell r="M661">
            <v>30.36</v>
          </cell>
          <cell r="O661">
            <v>2.27</v>
          </cell>
          <cell r="P661">
            <v>0</v>
          </cell>
          <cell r="R661">
            <v>282.33522729233374</v>
          </cell>
          <cell r="S661">
            <v>91.08</v>
          </cell>
          <cell r="U661">
            <v>0</v>
          </cell>
          <cell r="V661">
            <v>0</v>
          </cell>
          <cell r="X661" t="str">
            <v>-</v>
          </cell>
        </row>
        <row r="662">
          <cell r="C662" t="str">
            <v>HOSPITAL MIGUEL ARRAES - CG. Nº 023/2022</v>
          </cell>
          <cell r="E662" t="str">
            <v>JOYCE KELLY DA SILVA ALVES PENNA</v>
          </cell>
          <cell r="F662" t="str">
            <v>3 - Administrativo</v>
          </cell>
          <cell r="G662" t="str">
            <v>5143-20</v>
          </cell>
          <cell r="H662" t="str">
            <v>10/2025</v>
          </cell>
          <cell r="I662">
            <v>0</v>
          </cell>
          <cell r="J662">
            <v>192.6944</v>
          </cell>
          <cell r="K662">
            <v>0</v>
          </cell>
          <cell r="L662">
            <v>21.860761217948699</v>
          </cell>
          <cell r="M662">
            <v>0</v>
          </cell>
          <cell r="O662">
            <v>2.27</v>
          </cell>
          <cell r="P662">
            <v>0</v>
          </cell>
          <cell r="R662">
            <v>141.29155037727409</v>
          </cell>
          <cell r="S662">
            <v>0</v>
          </cell>
          <cell r="U662">
            <v>83.7</v>
          </cell>
          <cell r="V662">
            <v>0</v>
          </cell>
          <cell r="X662" t="str">
            <v>Auxílio creche</v>
          </cell>
        </row>
        <row r="663">
          <cell r="C663" t="str">
            <v>HOSPITAL MIGUEL ARRAES - CG. Nº 023/2022</v>
          </cell>
          <cell r="E663" t="str">
            <v>JOYSE MILLY FERREIRA DE OLIVEIRA</v>
          </cell>
          <cell r="F663" t="str">
            <v>3 - Administrativo</v>
          </cell>
          <cell r="G663" t="str">
            <v>4110-10</v>
          </cell>
          <cell r="H663" t="str">
            <v>10/2025</v>
          </cell>
          <cell r="I663">
            <v>0</v>
          </cell>
          <cell r="J663">
            <v>116.60080000000001</v>
          </cell>
          <cell r="K663">
            <v>0</v>
          </cell>
          <cell r="L663">
            <v>21.860761217948699</v>
          </cell>
          <cell r="M663">
            <v>0</v>
          </cell>
          <cell r="O663">
            <v>2.27</v>
          </cell>
          <cell r="P663">
            <v>0</v>
          </cell>
          <cell r="R663">
            <v>202.99815902761273</v>
          </cell>
          <cell r="S663">
            <v>0</v>
          </cell>
          <cell r="U663">
            <v>0</v>
          </cell>
          <cell r="V663">
            <v>0</v>
          </cell>
          <cell r="X663" t="str">
            <v>-</v>
          </cell>
        </row>
        <row r="664">
          <cell r="C664" t="str">
            <v>HOSPITAL MIGUEL ARRAES - CG. Nº 023/2022</v>
          </cell>
          <cell r="E664" t="str">
            <v>JOZIVANIA DO CARMO DO NASCIMENTO SILVA</v>
          </cell>
          <cell r="F664" t="str">
            <v>2 - Outros Profissionais da Saúde</v>
          </cell>
          <cell r="G664" t="str">
            <v>3222-05</v>
          </cell>
          <cell r="H664" t="str">
            <v>10/2025</v>
          </cell>
          <cell r="I664">
            <v>0</v>
          </cell>
          <cell r="J664">
            <v>367.50639999999999</v>
          </cell>
          <cell r="K664">
            <v>0</v>
          </cell>
          <cell r="L664">
            <v>21.860761217948699</v>
          </cell>
          <cell r="M664">
            <v>30.36</v>
          </cell>
          <cell r="O664">
            <v>2.27</v>
          </cell>
          <cell r="P664">
            <v>0</v>
          </cell>
          <cell r="R664">
            <v>132.47632057008286</v>
          </cell>
          <cell r="S664">
            <v>0</v>
          </cell>
          <cell r="U664">
            <v>0</v>
          </cell>
          <cell r="V664">
            <v>0</v>
          </cell>
          <cell r="X664" t="str">
            <v>-</v>
          </cell>
        </row>
        <row r="665">
          <cell r="C665" t="str">
            <v>HOSPITAL MIGUEL ARRAES - CG. Nº 023/2022</v>
          </cell>
          <cell r="E665" t="str">
            <v>JUCILEIDE MARINHO DE SOUZA DIAS</v>
          </cell>
          <cell r="F665" t="str">
            <v>2 - Outros Profissionais da Saúde</v>
          </cell>
          <cell r="G665" t="str">
            <v>2235-05</v>
          </cell>
          <cell r="H665" t="str">
            <v>10/2025</v>
          </cell>
          <cell r="I665">
            <v>0</v>
          </cell>
          <cell r="J665">
            <v>347.17520000000002</v>
          </cell>
          <cell r="K665">
            <v>0</v>
          </cell>
          <cell r="L665">
            <v>21.860761217948699</v>
          </cell>
          <cell r="M665">
            <v>2.79</v>
          </cell>
          <cell r="O665">
            <v>4.7699999999999996</v>
          </cell>
          <cell r="P665">
            <v>0</v>
          </cell>
          <cell r="R665">
            <v>0</v>
          </cell>
          <cell r="S665">
            <v>49.98</v>
          </cell>
          <cell r="U665">
            <v>0</v>
          </cell>
          <cell r="V665">
            <v>0</v>
          </cell>
          <cell r="X665" t="str">
            <v>-</v>
          </cell>
        </row>
        <row r="666">
          <cell r="C666" t="str">
            <v>HOSPITAL MIGUEL ARRAES - CG. Nº 023/2022</v>
          </cell>
          <cell r="E666" t="str">
            <v>JULIA CONCEICAO BEZERRA DOS SANTOS</v>
          </cell>
          <cell r="F666" t="str">
            <v>2 - Outros Profissionais da Saúde</v>
          </cell>
          <cell r="G666" t="str">
            <v>5211-30</v>
          </cell>
          <cell r="H666" t="str">
            <v>10/2025</v>
          </cell>
          <cell r="I666">
            <v>0</v>
          </cell>
          <cell r="J666">
            <v>150.16720000000001</v>
          </cell>
          <cell r="K666">
            <v>0</v>
          </cell>
          <cell r="L666">
            <v>21.860761217948699</v>
          </cell>
          <cell r="M666">
            <v>0</v>
          </cell>
          <cell r="O666">
            <v>2.27</v>
          </cell>
          <cell r="P666">
            <v>0</v>
          </cell>
          <cell r="R666">
            <v>141.29155037727409</v>
          </cell>
          <cell r="S666">
            <v>0</v>
          </cell>
          <cell r="U666">
            <v>0</v>
          </cell>
          <cell r="V666">
            <v>0</v>
          </cell>
          <cell r="X666" t="str">
            <v>-</v>
          </cell>
        </row>
        <row r="667">
          <cell r="C667" t="str">
            <v>HOSPITAL MIGUEL ARRAES - CG. Nº 023/2022</v>
          </cell>
          <cell r="E667" t="str">
            <v>JULIA MARIA SOBREIRA MACHADO SALES</v>
          </cell>
          <cell r="F667" t="str">
            <v>2 - Outros Profissionais da Saúde</v>
          </cell>
          <cell r="G667" t="str">
            <v>2235-05</v>
          </cell>
          <cell r="H667" t="str">
            <v>10/2025</v>
          </cell>
          <cell r="I667">
            <v>0</v>
          </cell>
          <cell r="J667">
            <v>535.0992</v>
          </cell>
          <cell r="K667">
            <v>0</v>
          </cell>
          <cell r="L667">
            <v>21.860761217948699</v>
          </cell>
          <cell r="M667">
            <v>3.59</v>
          </cell>
          <cell r="O667">
            <v>4.7699999999999996</v>
          </cell>
          <cell r="P667">
            <v>0</v>
          </cell>
          <cell r="R667">
            <v>0</v>
          </cell>
          <cell r="S667">
            <v>0</v>
          </cell>
          <cell r="U667">
            <v>0</v>
          </cell>
          <cell r="V667">
            <v>0</v>
          </cell>
          <cell r="X667" t="str">
            <v>-</v>
          </cell>
        </row>
        <row r="668">
          <cell r="C668" t="str">
            <v>HOSPITAL MIGUEL ARRAES - CG. Nº 023/2022</v>
          </cell>
          <cell r="E668" t="str">
            <v>JULIANA ALEXANDRE DA SILVA</v>
          </cell>
          <cell r="F668" t="str">
            <v>3 - Administrativo</v>
          </cell>
          <cell r="G668" t="str">
            <v>5143-20</v>
          </cell>
          <cell r="H668" t="str">
            <v>10/2025</v>
          </cell>
          <cell r="I668">
            <v>0</v>
          </cell>
          <cell r="J668">
            <v>191.0976</v>
          </cell>
          <cell r="K668">
            <v>0</v>
          </cell>
          <cell r="L668">
            <v>21.860761217948699</v>
          </cell>
          <cell r="M668">
            <v>30.36</v>
          </cell>
          <cell r="O668">
            <v>2.27</v>
          </cell>
          <cell r="P668">
            <v>0</v>
          </cell>
          <cell r="R668">
            <v>141.29155037727409</v>
          </cell>
          <cell r="S668">
            <v>89.26</v>
          </cell>
          <cell r="U668">
            <v>0</v>
          </cell>
          <cell r="V668">
            <v>0</v>
          </cell>
          <cell r="X668" t="str">
            <v>-</v>
          </cell>
        </row>
        <row r="669">
          <cell r="C669" t="str">
            <v>HOSPITAL MIGUEL ARRAES - CG. Nº 023/2022</v>
          </cell>
          <cell r="E669" t="str">
            <v>JULIANA ALVES MEIRELES</v>
          </cell>
          <cell r="F669" t="str">
            <v>2 - Outros Profissionais da Saúde</v>
          </cell>
          <cell r="G669" t="str">
            <v>2236-05</v>
          </cell>
          <cell r="H669" t="str">
            <v>10/2025</v>
          </cell>
          <cell r="I669">
            <v>0</v>
          </cell>
          <cell r="J669">
            <v>394.31040000000002</v>
          </cell>
          <cell r="K669">
            <v>0</v>
          </cell>
          <cell r="L669">
            <v>21.860761217948699</v>
          </cell>
          <cell r="M669">
            <v>3.06</v>
          </cell>
          <cell r="O669">
            <v>4.7699999999999996</v>
          </cell>
          <cell r="P669">
            <v>0</v>
          </cell>
          <cell r="R669">
            <v>0</v>
          </cell>
          <cell r="S669">
            <v>0</v>
          </cell>
          <cell r="U669">
            <v>0</v>
          </cell>
          <cell r="V669">
            <v>0</v>
          </cell>
          <cell r="X669" t="str">
            <v>-</v>
          </cell>
        </row>
        <row r="670">
          <cell r="C670" t="str">
            <v>HOSPITAL MIGUEL ARRAES - CG. Nº 023/2022</v>
          </cell>
          <cell r="E670" t="str">
            <v>JULIANA DOS SANTOS NASCIMENTO AYMAR</v>
          </cell>
          <cell r="F670" t="str">
            <v>2 - Outros Profissionais da Saúde</v>
          </cell>
          <cell r="G670" t="str">
            <v>2516-05</v>
          </cell>
          <cell r="H670" t="str">
            <v>10/2025</v>
          </cell>
          <cell r="I670">
            <v>0</v>
          </cell>
          <cell r="J670">
            <v>218.512</v>
          </cell>
          <cell r="K670">
            <v>0</v>
          </cell>
          <cell r="L670">
            <v>21.860761217948699</v>
          </cell>
          <cell r="M670">
            <v>44</v>
          </cell>
          <cell r="O670">
            <v>2.27</v>
          </cell>
          <cell r="P670">
            <v>0</v>
          </cell>
          <cell r="R670">
            <v>0</v>
          </cell>
          <cell r="S670">
            <v>0</v>
          </cell>
          <cell r="U670">
            <v>0</v>
          </cell>
          <cell r="V670">
            <v>0</v>
          </cell>
          <cell r="X670" t="str">
            <v>-</v>
          </cell>
        </row>
        <row r="671">
          <cell r="C671" t="str">
            <v>HOSPITAL MIGUEL ARRAES - CG. Nº 023/2022</v>
          </cell>
          <cell r="E671" t="str">
            <v>JULIANA GUEDES DOS SANTOS MELO</v>
          </cell>
          <cell r="F671" t="str">
            <v>2 - Outros Profissionais da Saúde</v>
          </cell>
          <cell r="G671" t="str">
            <v>3222-05</v>
          </cell>
          <cell r="H671" t="str">
            <v>10/2025</v>
          </cell>
          <cell r="I671">
            <v>0</v>
          </cell>
          <cell r="J671">
            <v>295.07679999999999</v>
          </cell>
          <cell r="K671">
            <v>0</v>
          </cell>
          <cell r="L671">
            <v>21.860761217948699</v>
          </cell>
          <cell r="M671">
            <v>0</v>
          </cell>
          <cell r="O671">
            <v>2.27</v>
          </cell>
          <cell r="P671">
            <v>0</v>
          </cell>
          <cell r="R671">
            <v>0</v>
          </cell>
          <cell r="S671">
            <v>0</v>
          </cell>
          <cell r="U671">
            <v>0</v>
          </cell>
          <cell r="V671">
            <v>0</v>
          </cell>
          <cell r="X671" t="str">
            <v>-</v>
          </cell>
        </row>
        <row r="672">
          <cell r="C672" t="str">
            <v>HOSPITAL MIGUEL ARRAES - CG. Nº 023/2022</v>
          </cell>
          <cell r="E672" t="str">
            <v>JULIANA LIMA PEREIRA</v>
          </cell>
          <cell r="F672" t="str">
            <v>2 - Outros Profissionais da Saúde</v>
          </cell>
          <cell r="G672" t="str">
            <v>3222-05</v>
          </cell>
          <cell r="H672" t="str">
            <v>10/2025</v>
          </cell>
          <cell r="I672">
            <v>0</v>
          </cell>
          <cell r="J672">
            <v>282.34399999999999</v>
          </cell>
          <cell r="K672">
            <v>0</v>
          </cell>
          <cell r="L672">
            <v>21.860761217948699</v>
          </cell>
          <cell r="M672">
            <v>30.36</v>
          </cell>
          <cell r="O672">
            <v>2.27</v>
          </cell>
          <cell r="P672">
            <v>0</v>
          </cell>
          <cell r="R672">
            <v>0</v>
          </cell>
          <cell r="S672">
            <v>88.04</v>
          </cell>
          <cell r="U672">
            <v>0</v>
          </cell>
          <cell r="V672">
            <v>0</v>
          </cell>
          <cell r="X672" t="str">
            <v>-</v>
          </cell>
        </row>
        <row r="673">
          <cell r="C673" t="str">
            <v>HOSPITAL MIGUEL ARRAES - CG. Nº 023/2022</v>
          </cell>
          <cell r="E673" t="str">
            <v>JULIANA MARIA BATISTA DO AMARAL SILVA</v>
          </cell>
          <cell r="F673" t="str">
            <v>2 - Outros Profissionais da Saúde</v>
          </cell>
          <cell r="G673" t="str">
            <v>2235-05</v>
          </cell>
          <cell r="H673" t="str">
            <v>10/2025</v>
          </cell>
          <cell r="I673">
            <v>0</v>
          </cell>
          <cell r="J673">
            <v>418.24799999999999</v>
          </cell>
          <cell r="K673">
            <v>0</v>
          </cell>
          <cell r="L673">
            <v>21.860761217948699</v>
          </cell>
          <cell r="M673">
            <v>0</v>
          </cell>
          <cell r="O673">
            <v>4.7699999999999996</v>
          </cell>
          <cell r="P673">
            <v>0</v>
          </cell>
          <cell r="R673">
            <v>0</v>
          </cell>
          <cell r="S673">
            <v>0</v>
          </cell>
          <cell r="U673">
            <v>120.26</v>
          </cell>
          <cell r="V673">
            <v>0</v>
          </cell>
          <cell r="X673" t="str">
            <v>Auxílio creche</v>
          </cell>
        </row>
        <row r="674">
          <cell r="C674" t="str">
            <v>HOSPITAL MIGUEL ARRAES - CG. Nº 023/2022</v>
          </cell>
          <cell r="E674" t="str">
            <v>JULIANA PEREIRA PINTO</v>
          </cell>
          <cell r="F674" t="str">
            <v>3 - Administrativo</v>
          </cell>
          <cell r="G674" t="str">
            <v>4110-10</v>
          </cell>
          <cell r="H674" t="str">
            <v>10/2025</v>
          </cell>
          <cell r="I674">
            <v>0</v>
          </cell>
          <cell r="J674">
            <v>149.04</v>
          </cell>
          <cell r="K674">
            <v>0</v>
          </cell>
          <cell r="L674">
            <v>21.860761217948699</v>
          </cell>
          <cell r="M674">
            <v>0</v>
          </cell>
          <cell r="O674">
            <v>2.27</v>
          </cell>
          <cell r="P674">
            <v>0</v>
          </cell>
          <cell r="R674">
            <v>0</v>
          </cell>
          <cell r="S674">
            <v>91.08</v>
          </cell>
          <cell r="U674">
            <v>0</v>
          </cell>
          <cell r="V674">
            <v>0</v>
          </cell>
          <cell r="X674" t="str">
            <v>-</v>
          </cell>
        </row>
        <row r="675">
          <cell r="C675" t="str">
            <v>HOSPITAL MIGUEL ARRAES - CG. Nº 023/2022</v>
          </cell>
          <cell r="E675" t="str">
            <v>JULIANA ROCHA SILVA</v>
          </cell>
          <cell r="F675" t="str">
            <v>3 - Administrativo</v>
          </cell>
          <cell r="G675" t="str">
            <v>5143-20</v>
          </cell>
          <cell r="H675" t="str">
            <v>10/2025</v>
          </cell>
          <cell r="I675">
            <v>0</v>
          </cell>
          <cell r="J675">
            <v>170.01599999999999</v>
          </cell>
          <cell r="K675">
            <v>0</v>
          </cell>
          <cell r="L675">
            <v>21.860761217948699</v>
          </cell>
          <cell r="M675">
            <v>30.36</v>
          </cell>
          <cell r="O675">
            <v>2.27</v>
          </cell>
          <cell r="P675">
            <v>0</v>
          </cell>
          <cell r="R675">
            <v>132.47632057008286</v>
          </cell>
          <cell r="S675">
            <v>91.08</v>
          </cell>
          <cell r="U675">
            <v>0</v>
          </cell>
          <cell r="V675">
            <v>0</v>
          </cell>
          <cell r="X675" t="str">
            <v>-</v>
          </cell>
        </row>
        <row r="676">
          <cell r="C676" t="str">
            <v>HOSPITAL MIGUEL ARRAES - CG. Nº 023/2022</v>
          </cell>
          <cell r="E676" t="str">
            <v>JULIO CESAR DA COSTA</v>
          </cell>
          <cell r="F676" t="str">
            <v>3 - Administrativo</v>
          </cell>
          <cell r="G676" t="str">
            <v>5174-10</v>
          </cell>
          <cell r="H676" t="str">
            <v>10/2025</v>
          </cell>
          <cell r="I676">
            <v>0</v>
          </cell>
          <cell r="J676">
            <v>194.31200000000001</v>
          </cell>
          <cell r="K676">
            <v>0</v>
          </cell>
          <cell r="L676">
            <v>21.860761217948699</v>
          </cell>
          <cell r="M676">
            <v>30.36</v>
          </cell>
          <cell r="O676">
            <v>2.27</v>
          </cell>
          <cell r="P676">
            <v>0</v>
          </cell>
          <cell r="R676">
            <v>0</v>
          </cell>
          <cell r="S676">
            <v>0</v>
          </cell>
          <cell r="U676">
            <v>0</v>
          </cell>
          <cell r="V676">
            <v>0</v>
          </cell>
          <cell r="X676" t="str">
            <v>-</v>
          </cell>
        </row>
        <row r="677">
          <cell r="C677" t="str">
            <v>HOSPITAL MIGUEL ARRAES - CG. Nº 023/2022</v>
          </cell>
          <cell r="E677" t="str">
            <v>JULIO CESAR RODRIGUES DE ARRUDA</v>
          </cell>
          <cell r="F677" t="str">
            <v>2 - Outros Profissionais da Saúde</v>
          </cell>
          <cell r="G677" t="str">
            <v>5151-10</v>
          </cell>
          <cell r="H677" t="str">
            <v>10/2025</v>
          </cell>
          <cell r="I677">
            <v>0</v>
          </cell>
          <cell r="J677">
            <v>142.72479999999999</v>
          </cell>
          <cell r="K677">
            <v>0</v>
          </cell>
          <cell r="L677">
            <v>21.860761217948699</v>
          </cell>
          <cell r="M677">
            <v>30.36</v>
          </cell>
          <cell r="O677">
            <v>2.27</v>
          </cell>
          <cell r="P677">
            <v>0</v>
          </cell>
          <cell r="R677">
            <v>132.47632057008286</v>
          </cell>
          <cell r="S677">
            <v>86.22</v>
          </cell>
          <cell r="U677">
            <v>0</v>
          </cell>
          <cell r="V677">
            <v>0</v>
          </cell>
          <cell r="X677" t="str">
            <v>-</v>
          </cell>
        </row>
        <row r="678">
          <cell r="C678" t="str">
            <v>HOSPITAL MIGUEL ARRAES - CG. Nº 023/2022</v>
          </cell>
          <cell r="E678" t="str">
            <v>JUSSARA SILVA DE MEDEIROS</v>
          </cell>
          <cell r="F678" t="str">
            <v>2 - Outros Profissionais da Saúde</v>
          </cell>
          <cell r="G678" t="str">
            <v>3222-05</v>
          </cell>
          <cell r="H678" t="str">
            <v>10/2025</v>
          </cell>
          <cell r="I678">
            <v>0</v>
          </cell>
          <cell r="J678">
            <v>334.55919999999998</v>
          </cell>
          <cell r="K678">
            <v>0</v>
          </cell>
          <cell r="L678">
            <v>21.860761217948699</v>
          </cell>
          <cell r="M678">
            <v>0</v>
          </cell>
          <cell r="O678">
            <v>2.27</v>
          </cell>
          <cell r="P678">
            <v>0</v>
          </cell>
          <cell r="R678">
            <v>0</v>
          </cell>
          <cell r="S678">
            <v>91.08</v>
          </cell>
          <cell r="U678">
            <v>0</v>
          </cell>
          <cell r="V678">
            <v>0</v>
          </cell>
          <cell r="X678" t="str">
            <v>-</v>
          </cell>
        </row>
        <row r="679">
          <cell r="C679" t="str">
            <v>HOSPITAL MIGUEL ARRAES - CG. Nº 023/2022</v>
          </cell>
          <cell r="E679" t="str">
            <v>KALLYNE CHRISTYNNE TIMOTEO DA SILVA</v>
          </cell>
          <cell r="F679" t="str">
            <v>2 - Outros Profissionais da Saúde</v>
          </cell>
          <cell r="G679" t="str">
            <v>3242-05</v>
          </cell>
          <cell r="H679" t="str">
            <v>10/2025</v>
          </cell>
          <cell r="I679">
            <v>0</v>
          </cell>
          <cell r="J679">
            <v>157.90639999999999</v>
          </cell>
          <cell r="K679">
            <v>0</v>
          </cell>
          <cell r="L679">
            <v>21.860761217948699</v>
          </cell>
          <cell r="M679">
            <v>33.549999999999997</v>
          </cell>
          <cell r="O679">
            <v>2.27</v>
          </cell>
          <cell r="P679">
            <v>0</v>
          </cell>
          <cell r="R679">
            <v>0</v>
          </cell>
          <cell r="S679">
            <v>0</v>
          </cell>
          <cell r="U679">
            <v>0</v>
          </cell>
          <cell r="V679">
            <v>0</v>
          </cell>
          <cell r="X679" t="str">
            <v>-</v>
          </cell>
        </row>
        <row r="680">
          <cell r="C680" t="str">
            <v>HOSPITAL MIGUEL ARRAES - CG. Nº 023/2022</v>
          </cell>
          <cell r="E680" t="str">
            <v>KARINA EVENY TAVARES DA SILVA</v>
          </cell>
          <cell r="F680" t="str">
            <v>2 - Outros Profissionais da Saúde</v>
          </cell>
          <cell r="G680" t="str">
            <v>5152-05</v>
          </cell>
          <cell r="H680" t="str">
            <v>10/2025</v>
          </cell>
          <cell r="I680">
            <v>0</v>
          </cell>
          <cell r="J680">
            <v>183.72800000000001</v>
          </cell>
          <cell r="K680">
            <v>0</v>
          </cell>
          <cell r="L680">
            <v>21.860761217948699</v>
          </cell>
          <cell r="M680">
            <v>0</v>
          </cell>
          <cell r="O680">
            <v>2.27</v>
          </cell>
          <cell r="P680">
            <v>0</v>
          </cell>
          <cell r="R680">
            <v>0</v>
          </cell>
          <cell r="S680">
            <v>91.08</v>
          </cell>
          <cell r="U680">
            <v>0</v>
          </cell>
          <cell r="V680">
            <v>0</v>
          </cell>
          <cell r="X680" t="str">
            <v>-</v>
          </cell>
        </row>
        <row r="681">
          <cell r="C681" t="str">
            <v>HOSPITAL MIGUEL ARRAES - CG. Nº 023/2022</v>
          </cell>
          <cell r="E681" t="str">
            <v>KARLA CRISTINE PONTES DA COSTA</v>
          </cell>
          <cell r="F681" t="str">
            <v>2 - Outros Profissionais da Saúde</v>
          </cell>
          <cell r="G681" t="str">
            <v>5211-30</v>
          </cell>
          <cell r="H681" t="str">
            <v>10/2025</v>
          </cell>
          <cell r="I681">
            <v>0</v>
          </cell>
          <cell r="J681">
            <v>71.407200000000003</v>
          </cell>
          <cell r="K681">
            <v>0</v>
          </cell>
          <cell r="L681">
            <v>21.860761217948699</v>
          </cell>
          <cell r="M681">
            <v>33.47</v>
          </cell>
          <cell r="O681">
            <v>2.27</v>
          </cell>
          <cell r="P681">
            <v>0</v>
          </cell>
          <cell r="R681">
            <v>0</v>
          </cell>
          <cell r="S681">
            <v>0</v>
          </cell>
          <cell r="U681">
            <v>0</v>
          </cell>
          <cell r="V681">
            <v>0</v>
          </cell>
          <cell r="X681" t="str">
            <v>-</v>
          </cell>
        </row>
        <row r="682">
          <cell r="C682" t="str">
            <v>HOSPITAL MIGUEL ARRAES - CG. Nº 023/2022</v>
          </cell>
          <cell r="E682" t="str">
            <v>KAROLINE DE BRITO CAVALCANTE</v>
          </cell>
          <cell r="F682" t="str">
            <v>3 - Administrativo</v>
          </cell>
          <cell r="G682" t="str">
            <v>4110-10</v>
          </cell>
          <cell r="H682" t="str">
            <v>10/2025</v>
          </cell>
          <cell r="I682">
            <v>0</v>
          </cell>
          <cell r="J682">
            <v>145.1696</v>
          </cell>
          <cell r="K682">
            <v>0</v>
          </cell>
          <cell r="L682">
            <v>21.860761217948699</v>
          </cell>
          <cell r="M682">
            <v>34.56</v>
          </cell>
          <cell r="O682">
            <v>2.27</v>
          </cell>
          <cell r="P682">
            <v>0</v>
          </cell>
          <cell r="R682">
            <v>0</v>
          </cell>
          <cell r="S682">
            <v>0</v>
          </cell>
          <cell r="U682">
            <v>0</v>
          </cell>
          <cell r="V682">
            <v>0</v>
          </cell>
          <cell r="X682" t="str">
            <v>-</v>
          </cell>
        </row>
        <row r="683">
          <cell r="C683" t="str">
            <v>HOSPITAL MIGUEL ARRAES - CG. Nº 023/2022</v>
          </cell>
          <cell r="E683" t="str">
            <v>KASSIA ADRIANE DOS SANTOS SOUZA</v>
          </cell>
          <cell r="F683" t="str">
            <v>3 - Administrativo</v>
          </cell>
          <cell r="G683" t="str">
            <v>5174-10</v>
          </cell>
          <cell r="H683" t="str">
            <v>10/2025</v>
          </cell>
          <cell r="I683">
            <v>0</v>
          </cell>
          <cell r="J683">
            <v>214.93199999999999</v>
          </cell>
          <cell r="K683">
            <v>0</v>
          </cell>
          <cell r="L683">
            <v>21.860761217948699</v>
          </cell>
          <cell r="M683">
            <v>30.36</v>
          </cell>
          <cell r="O683">
            <v>2.27</v>
          </cell>
          <cell r="P683">
            <v>0</v>
          </cell>
          <cell r="R683">
            <v>141.29155037727409</v>
          </cell>
          <cell r="S683">
            <v>85.62</v>
          </cell>
          <cell r="U683">
            <v>0</v>
          </cell>
          <cell r="V683">
            <v>0</v>
          </cell>
          <cell r="X683" t="str">
            <v>-</v>
          </cell>
        </row>
        <row r="684">
          <cell r="C684" t="str">
            <v>HOSPITAL MIGUEL ARRAES - CG. Nº 023/2022</v>
          </cell>
          <cell r="E684" t="str">
            <v>KASSIA GABRIELLA DE LIMA SALES</v>
          </cell>
          <cell r="F684" t="str">
            <v>2 - Outros Profissionais da Saúde</v>
          </cell>
          <cell r="G684" t="str">
            <v>3222-05</v>
          </cell>
          <cell r="H684" t="str">
            <v>10/2025</v>
          </cell>
          <cell r="I684">
            <v>0</v>
          </cell>
          <cell r="J684">
            <v>373.62799999999999</v>
          </cell>
          <cell r="K684">
            <v>0</v>
          </cell>
          <cell r="L684">
            <v>21.860761217948699</v>
          </cell>
          <cell r="M684">
            <v>0</v>
          </cell>
          <cell r="O684">
            <v>2.27</v>
          </cell>
          <cell r="P684">
            <v>0</v>
          </cell>
          <cell r="R684">
            <v>0</v>
          </cell>
          <cell r="S684">
            <v>0</v>
          </cell>
          <cell r="U684">
            <v>0</v>
          </cell>
          <cell r="V684">
            <v>0</v>
          </cell>
          <cell r="X684" t="str">
            <v>-</v>
          </cell>
        </row>
        <row r="685">
          <cell r="C685" t="str">
            <v>HOSPITAL MIGUEL ARRAES - CG. Nº 023/2022</v>
          </cell>
          <cell r="E685" t="str">
            <v>KASSIA INGRITH QUEIROZ DE LIMA LIRA</v>
          </cell>
          <cell r="F685" t="str">
            <v>2 - Outros Profissionais da Saúde</v>
          </cell>
          <cell r="G685" t="str">
            <v>3222-05</v>
          </cell>
          <cell r="H685" t="str">
            <v>10/2025</v>
          </cell>
          <cell r="I685">
            <v>0</v>
          </cell>
          <cell r="J685">
            <v>279.58</v>
          </cell>
          <cell r="K685">
            <v>0</v>
          </cell>
          <cell r="L685">
            <v>21.860761217948699</v>
          </cell>
          <cell r="M685">
            <v>30.36</v>
          </cell>
          <cell r="O685">
            <v>2.27</v>
          </cell>
          <cell r="P685">
            <v>0</v>
          </cell>
          <cell r="R685">
            <v>0</v>
          </cell>
          <cell r="S685">
            <v>0</v>
          </cell>
          <cell r="U685">
            <v>0</v>
          </cell>
          <cell r="V685">
            <v>0</v>
          </cell>
          <cell r="X685" t="str">
            <v>-</v>
          </cell>
        </row>
        <row r="686">
          <cell r="C686" t="str">
            <v>HOSPITAL MIGUEL ARRAES - CG. Nº 023/2022</v>
          </cell>
          <cell r="E686" t="str">
            <v>KATIA BETANIA ALVES</v>
          </cell>
          <cell r="F686" t="str">
            <v>2 - Outros Profissionais da Saúde</v>
          </cell>
          <cell r="G686" t="str">
            <v>3222-05</v>
          </cell>
          <cell r="H686" t="str">
            <v>10/2025</v>
          </cell>
          <cell r="I686">
            <v>0</v>
          </cell>
          <cell r="J686">
            <v>364.76400000000001</v>
          </cell>
          <cell r="K686">
            <v>0</v>
          </cell>
          <cell r="L686">
            <v>21.860761217948699</v>
          </cell>
          <cell r="M686">
            <v>30.36</v>
          </cell>
          <cell r="O686">
            <v>2.27</v>
          </cell>
          <cell r="P686">
            <v>0</v>
          </cell>
          <cell r="R686">
            <v>282.33522729233374</v>
          </cell>
          <cell r="S686">
            <v>91.08</v>
          </cell>
          <cell r="U686">
            <v>0</v>
          </cell>
          <cell r="V686">
            <v>0</v>
          </cell>
          <cell r="X686" t="str">
            <v>-</v>
          </cell>
        </row>
        <row r="687">
          <cell r="C687" t="str">
            <v>HOSPITAL MIGUEL ARRAES - CG. Nº 023/2022</v>
          </cell>
          <cell r="E687" t="str">
            <v>KATIA CILENE FERNANDES VIEIRA</v>
          </cell>
          <cell r="F687" t="str">
            <v>2 - Outros Profissionais da Saúde</v>
          </cell>
          <cell r="G687" t="str">
            <v>3222-05</v>
          </cell>
          <cell r="H687" t="str">
            <v>10/2025</v>
          </cell>
          <cell r="I687">
            <v>0</v>
          </cell>
          <cell r="J687">
            <v>336.43599999999998</v>
          </cell>
          <cell r="K687">
            <v>0</v>
          </cell>
          <cell r="L687">
            <v>21.860761217948699</v>
          </cell>
          <cell r="M687">
            <v>0</v>
          </cell>
          <cell r="O687">
            <v>2.27</v>
          </cell>
          <cell r="P687">
            <v>0</v>
          </cell>
          <cell r="R687">
            <v>141.29155037727409</v>
          </cell>
          <cell r="S687">
            <v>0</v>
          </cell>
          <cell r="U687">
            <v>0</v>
          </cell>
          <cell r="V687">
            <v>0</v>
          </cell>
          <cell r="X687" t="str">
            <v>-</v>
          </cell>
        </row>
        <row r="688">
          <cell r="C688" t="str">
            <v>HOSPITAL MIGUEL ARRAES - CG. Nº 023/2022</v>
          </cell>
          <cell r="E688" t="str">
            <v>KATIA GISELLY FERNANDES DA SILVA</v>
          </cell>
          <cell r="F688" t="str">
            <v>2 - Outros Profissionais da Saúde</v>
          </cell>
          <cell r="G688" t="str">
            <v>2235-05</v>
          </cell>
          <cell r="H688" t="str">
            <v>10/2025</v>
          </cell>
          <cell r="I688">
            <v>0</v>
          </cell>
          <cell r="J688">
            <v>607.05920000000003</v>
          </cell>
          <cell r="K688">
            <v>0</v>
          </cell>
          <cell r="L688">
            <v>21.860761217948699</v>
          </cell>
          <cell r="M688">
            <v>0</v>
          </cell>
          <cell r="O688">
            <v>4.7699999999999996</v>
          </cell>
          <cell r="P688">
            <v>0</v>
          </cell>
          <cell r="R688">
            <v>0</v>
          </cell>
          <cell r="S688">
            <v>0</v>
          </cell>
          <cell r="U688">
            <v>0</v>
          </cell>
          <cell r="V688">
            <v>0</v>
          </cell>
          <cell r="X688" t="str">
            <v>-</v>
          </cell>
        </row>
        <row r="689">
          <cell r="C689" t="str">
            <v>HOSPITAL MIGUEL ARRAES - CG. Nº 023/2022</v>
          </cell>
          <cell r="E689" t="str">
            <v>KATIA GOMES FREITAS DA SILVA</v>
          </cell>
          <cell r="F689" t="str">
            <v>2 - Outros Profissionais da Saúde</v>
          </cell>
          <cell r="G689" t="str">
            <v>3222-05</v>
          </cell>
          <cell r="H689" t="str">
            <v>10/2025</v>
          </cell>
          <cell r="I689">
            <v>0</v>
          </cell>
          <cell r="J689">
            <v>408.42079999999999</v>
          </cell>
          <cell r="K689">
            <v>0</v>
          </cell>
          <cell r="L689">
            <v>21.860761217948699</v>
          </cell>
          <cell r="M689">
            <v>0</v>
          </cell>
          <cell r="O689">
            <v>2.27</v>
          </cell>
          <cell r="P689">
            <v>0</v>
          </cell>
          <cell r="R689">
            <v>9.0631032694056408</v>
          </cell>
          <cell r="S689">
            <v>0</v>
          </cell>
          <cell r="U689">
            <v>0</v>
          </cell>
          <cell r="V689">
            <v>0</v>
          </cell>
          <cell r="X689" t="str">
            <v>-</v>
          </cell>
        </row>
        <row r="690">
          <cell r="C690" t="str">
            <v>HOSPITAL MIGUEL ARRAES - CG. Nº 023/2022</v>
          </cell>
          <cell r="E690" t="str">
            <v>KATIA MARIA DA SILVA PAIVA</v>
          </cell>
          <cell r="F690" t="str">
            <v>2 - Outros Profissionais da Saúde</v>
          </cell>
          <cell r="G690" t="str">
            <v>3222-05</v>
          </cell>
          <cell r="H690" t="str">
            <v>10/2025</v>
          </cell>
          <cell r="I690">
            <v>0</v>
          </cell>
          <cell r="J690">
            <v>321.08879999999999</v>
          </cell>
          <cell r="K690">
            <v>0</v>
          </cell>
          <cell r="L690">
            <v>21.860761217948699</v>
          </cell>
          <cell r="M690">
            <v>0</v>
          </cell>
          <cell r="O690">
            <v>2.27</v>
          </cell>
          <cell r="P690">
            <v>0</v>
          </cell>
          <cell r="R690">
            <v>141.29155037727409</v>
          </cell>
          <cell r="S690">
            <v>0</v>
          </cell>
          <cell r="U690">
            <v>0</v>
          </cell>
          <cell r="V690">
            <v>0</v>
          </cell>
          <cell r="X690" t="str">
            <v>-</v>
          </cell>
        </row>
        <row r="691">
          <cell r="C691" t="str">
            <v>HOSPITAL MIGUEL ARRAES - CG. Nº 023/2022</v>
          </cell>
          <cell r="E691" t="str">
            <v>KATIA MARIA DE SOUZA VIEIRA</v>
          </cell>
          <cell r="F691" t="str">
            <v>2 - Outros Profissionais da Saúde</v>
          </cell>
          <cell r="G691" t="str">
            <v>3222-05</v>
          </cell>
          <cell r="H691" t="str">
            <v>10/2025</v>
          </cell>
          <cell r="I691">
            <v>0</v>
          </cell>
          <cell r="J691">
            <v>324.77839999999998</v>
          </cell>
          <cell r="K691">
            <v>0</v>
          </cell>
          <cell r="L691">
            <v>21.860761217948699</v>
          </cell>
          <cell r="M691">
            <v>0</v>
          </cell>
          <cell r="O691">
            <v>2.27</v>
          </cell>
          <cell r="P691">
            <v>0</v>
          </cell>
          <cell r="R691">
            <v>282.33522729233374</v>
          </cell>
          <cell r="S691">
            <v>0</v>
          </cell>
          <cell r="U691">
            <v>0</v>
          </cell>
          <cell r="V691">
            <v>0</v>
          </cell>
          <cell r="X691" t="str">
            <v>-</v>
          </cell>
        </row>
        <row r="692">
          <cell r="C692" t="str">
            <v>HOSPITAL MIGUEL ARRAES - CG. Nº 023/2022</v>
          </cell>
          <cell r="E692" t="str">
            <v>KATIUSCIA LEMOS MARQUES</v>
          </cell>
          <cell r="F692" t="str">
            <v>3 - Administrativo</v>
          </cell>
          <cell r="G692" t="str">
            <v>2521-05</v>
          </cell>
          <cell r="H692" t="str">
            <v>10/2025</v>
          </cell>
          <cell r="I692">
            <v>0</v>
          </cell>
          <cell r="J692">
            <v>263.19200000000001</v>
          </cell>
          <cell r="K692">
            <v>0</v>
          </cell>
          <cell r="L692">
            <v>21.860761217948699</v>
          </cell>
          <cell r="M692">
            <v>44</v>
          </cell>
          <cell r="O692">
            <v>2.27</v>
          </cell>
          <cell r="P692">
            <v>0</v>
          </cell>
          <cell r="R692">
            <v>0</v>
          </cell>
          <cell r="S692">
            <v>0</v>
          </cell>
          <cell r="U692">
            <v>83.7</v>
          </cell>
          <cell r="V692">
            <v>0</v>
          </cell>
          <cell r="X692" t="str">
            <v>Auxílio creche</v>
          </cell>
        </row>
        <row r="693">
          <cell r="C693" t="str">
            <v>HOSPITAL MIGUEL ARRAES - CG. Nº 023/2022</v>
          </cell>
          <cell r="E693" t="str">
            <v>KEILLA AMANDA CORREIA DO NASCIMENTO</v>
          </cell>
          <cell r="F693" t="str">
            <v>3 - Administrativo</v>
          </cell>
          <cell r="G693" t="str">
            <v>4110-10</v>
          </cell>
          <cell r="H693" t="str">
            <v>10/2025</v>
          </cell>
          <cell r="I693">
            <v>0</v>
          </cell>
          <cell r="J693">
            <v>139.65600000000001</v>
          </cell>
          <cell r="K693">
            <v>0</v>
          </cell>
          <cell r="L693">
            <v>21.860761217948699</v>
          </cell>
          <cell r="M693">
            <v>0</v>
          </cell>
          <cell r="O693">
            <v>2.27</v>
          </cell>
          <cell r="P693">
            <v>0</v>
          </cell>
          <cell r="R693">
            <v>0</v>
          </cell>
          <cell r="S693">
            <v>0</v>
          </cell>
          <cell r="U693">
            <v>83.7</v>
          </cell>
          <cell r="V693">
            <v>0</v>
          </cell>
          <cell r="X693" t="str">
            <v>Auxílio creche</v>
          </cell>
        </row>
        <row r="694">
          <cell r="C694" t="str">
            <v>HOSPITAL MIGUEL ARRAES - CG. Nº 023/2022</v>
          </cell>
          <cell r="E694" t="str">
            <v>KELLY PATRICIA ALBUQUERQUE TIMOTEO</v>
          </cell>
          <cell r="F694" t="str">
            <v>3 - Administrativo</v>
          </cell>
          <cell r="G694" t="str">
            <v>5174-10</v>
          </cell>
          <cell r="H694" t="str">
            <v>10/2025</v>
          </cell>
          <cell r="I694">
            <v>0</v>
          </cell>
          <cell r="J694">
            <v>0</v>
          </cell>
          <cell r="K694">
            <v>0</v>
          </cell>
          <cell r="L694">
            <v>21.860761217948699</v>
          </cell>
          <cell r="M694">
            <v>0</v>
          </cell>
          <cell r="O694">
            <v>2.27</v>
          </cell>
          <cell r="P694">
            <v>0</v>
          </cell>
          <cell r="R694">
            <v>0</v>
          </cell>
          <cell r="S694">
            <v>0</v>
          </cell>
          <cell r="U694">
            <v>0</v>
          </cell>
          <cell r="V694">
            <v>0</v>
          </cell>
          <cell r="X694" t="str">
            <v>-</v>
          </cell>
        </row>
        <row r="695">
          <cell r="C695" t="str">
            <v>HOSPITAL MIGUEL ARRAES - CG. Nº 023/2022</v>
          </cell>
          <cell r="E695" t="str">
            <v>KELYANE VITORIA PONTES DA COSTA</v>
          </cell>
          <cell r="F695" t="str">
            <v>2 - Outros Profissionais da Saúde</v>
          </cell>
          <cell r="G695" t="str">
            <v>5211-30</v>
          </cell>
          <cell r="H695" t="str">
            <v>10/2025</v>
          </cell>
          <cell r="I695">
            <v>0</v>
          </cell>
          <cell r="J695">
            <v>203.71440000000001</v>
          </cell>
          <cell r="K695">
            <v>0</v>
          </cell>
          <cell r="L695">
            <v>21.860761217948699</v>
          </cell>
          <cell r="M695">
            <v>0</v>
          </cell>
          <cell r="O695">
            <v>2.27</v>
          </cell>
          <cell r="P695">
            <v>0</v>
          </cell>
          <cell r="R695">
            <v>9.0631032694056408</v>
          </cell>
          <cell r="S695">
            <v>0</v>
          </cell>
          <cell r="U695">
            <v>0</v>
          </cell>
          <cell r="V695">
            <v>0</v>
          </cell>
          <cell r="X695" t="str">
            <v>-</v>
          </cell>
        </row>
        <row r="696">
          <cell r="C696" t="str">
            <v>HOSPITAL MIGUEL ARRAES - CG. Nº 023/2022</v>
          </cell>
          <cell r="E696" t="str">
            <v>KENIA MAYLLA DOMINGOS ALVES</v>
          </cell>
          <cell r="F696" t="str">
            <v>2 - Outros Profissionais da Saúde</v>
          </cell>
          <cell r="G696" t="str">
            <v>2235-05</v>
          </cell>
          <cell r="H696" t="str">
            <v>10/2025</v>
          </cell>
          <cell r="I696">
            <v>0</v>
          </cell>
          <cell r="J696">
            <v>448.22879999999998</v>
          </cell>
          <cell r="K696">
            <v>0</v>
          </cell>
          <cell r="L696">
            <v>21.860761217948699</v>
          </cell>
          <cell r="M696">
            <v>3.59</v>
          </cell>
          <cell r="O696">
            <v>4.7699999999999996</v>
          </cell>
          <cell r="P696">
            <v>0</v>
          </cell>
          <cell r="R696">
            <v>106.03063114850919</v>
          </cell>
          <cell r="S696">
            <v>100.8</v>
          </cell>
          <cell r="U696">
            <v>0</v>
          </cell>
          <cell r="V696">
            <v>0</v>
          </cell>
          <cell r="X696" t="str">
            <v>-</v>
          </cell>
        </row>
        <row r="697">
          <cell r="C697" t="str">
            <v>HOSPITAL MIGUEL ARRAES - CG. Nº 023/2022</v>
          </cell>
          <cell r="E697" t="str">
            <v>KENIO CAVALCANTI DELFINO DA SILVA</v>
          </cell>
          <cell r="F697" t="str">
            <v>3 - Administrativo</v>
          </cell>
          <cell r="G697" t="str">
            <v>3172-10</v>
          </cell>
          <cell r="H697" t="str">
            <v>10/2025</v>
          </cell>
          <cell r="I697">
            <v>0</v>
          </cell>
          <cell r="J697">
            <v>232.94</v>
          </cell>
          <cell r="K697">
            <v>0</v>
          </cell>
          <cell r="L697">
            <v>21.860761217948699</v>
          </cell>
          <cell r="M697">
            <v>0</v>
          </cell>
          <cell r="O697">
            <v>2.27</v>
          </cell>
          <cell r="P697">
            <v>0</v>
          </cell>
          <cell r="R697">
            <v>202.99815902761273</v>
          </cell>
          <cell r="S697">
            <v>174.71</v>
          </cell>
          <cell r="U697">
            <v>0</v>
          </cell>
          <cell r="V697">
            <v>0</v>
          </cell>
          <cell r="X697" t="str">
            <v>-</v>
          </cell>
        </row>
        <row r="698">
          <cell r="C698" t="str">
            <v>HOSPITAL MIGUEL ARRAES - CG. Nº 023/2022</v>
          </cell>
          <cell r="E698" t="str">
            <v>KETLYN NYCOLY DA SILVA ARRUDA</v>
          </cell>
          <cell r="F698" t="str">
            <v>3 - Administrativo</v>
          </cell>
          <cell r="G698" t="str">
            <v>4110-10</v>
          </cell>
          <cell r="H698" t="str">
            <v>10/2025</v>
          </cell>
          <cell r="I698">
            <v>0</v>
          </cell>
          <cell r="J698">
            <v>15.18</v>
          </cell>
          <cell r="K698">
            <v>0</v>
          </cell>
          <cell r="L698">
            <v>21.860761217948699</v>
          </cell>
          <cell r="M698">
            <v>0</v>
          </cell>
          <cell r="O698">
            <v>2.27</v>
          </cell>
          <cell r="P698">
            <v>0</v>
          </cell>
          <cell r="R698">
            <v>247.23985117809184</v>
          </cell>
          <cell r="S698">
            <v>0</v>
          </cell>
          <cell r="U698">
            <v>0</v>
          </cell>
          <cell r="V698">
            <v>0</v>
          </cell>
          <cell r="X698" t="str">
            <v>-</v>
          </cell>
        </row>
        <row r="699">
          <cell r="C699" t="str">
            <v>HOSPITAL MIGUEL ARRAES - CG. Nº 023/2022</v>
          </cell>
          <cell r="E699" t="str">
            <v>KETNA JULIA MONTEIRO DA SILVA</v>
          </cell>
          <cell r="F699" t="str">
            <v>3 - Administrativo</v>
          </cell>
          <cell r="G699" t="str">
            <v>4110-10</v>
          </cell>
          <cell r="H699" t="str">
            <v>10/2025</v>
          </cell>
          <cell r="I699">
            <v>0</v>
          </cell>
          <cell r="J699">
            <v>15.18</v>
          </cell>
          <cell r="K699">
            <v>0</v>
          </cell>
          <cell r="L699">
            <v>21.860761217948699</v>
          </cell>
          <cell r="M699">
            <v>0</v>
          </cell>
          <cell r="O699">
            <v>2.27</v>
          </cell>
          <cell r="P699">
            <v>0</v>
          </cell>
          <cell r="R699">
            <v>247.23985117809184</v>
          </cell>
          <cell r="S699">
            <v>45.54</v>
          </cell>
          <cell r="U699">
            <v>0</v>
          </cell>
          <cell r="V699">
            <v>0</v>
          </cell>
          <cell r="X699" t="str">
            <v>-</v>
          </cell>
        </row>
        <row r="700">
          <cell r="C700" t="str">
            <v>HOSPITAL MIGUEL ARRAES - CG. Nº 023/2022</v>
          </cell>
          <cell r="E700" t="str">
            <v>KEYLA ALVES DA SILVA VIANA</v>
          </cell>
          <cell r="F700" t="str">
            <v>2 - Outros Profissionais da Saúde</v>
          </cell>
          <cell r="G700" t="str">
            <v>3222-05</v>
          </cell>
          <cell r="H700" t="str">
            <v>10/2025</v>
          </cell>
          <cell r="I700">
            <v>0</v>
          </cell>
          <cell r="J700">
            <v>376.77760000000001</v>
          </cell>
          <cell r="K700">
            <v>0</v>
          </cell>
          <cell r="L700">
            <v>21.860761217948699</v>
          </cell>
          <cell r="M700">
            <v>0</v>
          </cell>
          <cell r="O700">
            <v>2.27</v>
          </cell>
          <cell r="P700">
            <v>0</v>
          </cell>
          <cell r="R700">
            <v>0</v>
          </cell>
          <cell r="S700">
            <v>91.08</v>
          </cell>
          <cell r="U700">
            <v>81.02</v>
          </cell>
          <cell r="V700">
            <v>0</v>
          </cell>
          <cell r="X700" t="str">
            <v>Auxílio creche</v>
          </cell>
        </row>
        <row r="701">
          <cell r="C701" t="str">
            <v>HOSPITAL MIGUEL ARRAES - CG. Nº 023/2022</v>
          </cell>
          <cell r="E701" t="str">
            <v>KLEBER JOSE REGIS SOARES</v>
          </cell>
          <cell r="F701" t="str">
            <v>2 - Outros Profissionais da Saúde</v>
          </cell>
          <cell r="G701" t="str">
            <v>5151-10</v>
          </cell>
          <cell r="H701" t="str">
            <v>10/2025</v>
          </cell>
          <cell r="I701">
            <v>0</v>
          </cell>
          <cell r="J701">
            <v>157.87200000000001</v>
          </cell>
          <cell r="K701">
            <v>0</v>
          </cell>
          <cell r="L701">
            <v>21.860761217948699</v>
          </cell>
          <cell r="M701">
            <v>30.36</v>
          </cell>
          <cell r="O701">
            <v>2.27</v>
          </cell>
          <cell r="P701">
            <v>0</v>
          </cell>
          <cell r="R701">
            <v>0</v>
          </cell>
          <cell r="S701">
            <v>0</v>
          </cell>
          <cell r="U701">
            <v>0</v>
          </cell>
          <cell r="V701">
            <v>0</v>
          </cell>
          <cell r="X701" t="str">
            <v>-</v>
          </cell>
        </row>
        <row r="702">
          <cell r="C702" t="str">
            <v>HOSPITAL MIGUEL ARRAES - CG. Nº 023/2022</v>
          </cell>
          <cell r="E702" t="str">
            <v>LAILAH GABRIELA AL FARIN BARBOSA</v>
          </cell>
          <cell r="F702" t="str">
            <v>2 - Outros Profissionais da Saúde</v>
          </cell>
          <cell r="G702" t="str">
            <v>5211-30</v>
          </cell>
          <cell r="H702" t="str">
            <v>10/2025</v>
          </cell>
          <cell r="I702">
            <v>0</v>
          </cell>
          <cell r="J702">
            <v>165.32079999999999</v>
          </cell>
          <cell r="K702">
            <v>0</v>
          </cell>
          <cell r="L702">
            <v>21.860761217948699</v>
          </cell>
          <cell r="M702">
            <v>0</v>
          </cell>
          <cell r="O702">
            <v>2.27</v>
          </cell>
          <cell r="P702">
            <v>0</v>
          </cell>
          <cell r="R702">
            <v>0</v>
          </cell>
          <cell r="S702">
            <v>0</v>
          </cell>
          <cell r="U702">
            <v>83.7</v>
          </cell>
          <cell r="V702">
            <v>0</v>
          </cell>
          <cell r="X702" t="str">
            <v>Auxílio creche</v>
          </cell>
        </row>
        <row r="703">
          <cell r="C703" t="str">
            <v>HOSPITAL MIGUEL ARRAES - CG. Nº 023/2022</v>
          </cell>
          <cell r="E703" t="str">
            <v>LAIS CAROLAINE GONCALVES DE OLIVEIRA</v>
          </cell>
          <cell r="F703" t="str">
            <v>2 - Outros Profissionais da Saúde</v>
          </cell>
          <cell r="G703" t="str">
            <v>3222-05</v>
          </cell>
          <cell r="H703" t="str">
            <v>10/2025</v>
          </cell>
          <cell r="I703">
            <v>0</v>
          </cell>
          <cell r="J703">
            <v>322.41520000000003</v>
          </cell>
          <cell r="K703">
            <v>0</v>
          </cell>
          <cell r="L703">
            <v>21.860761217948699</v>
          </cell>
          <cell r="M703">
            <v>0</v>
          </cell>
          <cell r="O703">
            <v>2.27</v>
          </cell>
          <cell r="P703">
            <v>0</v>
          </cell>
          <cell r="R703">
            <v>132.47632057008286</v>
          </cell>
          <cell r="S703">
            <v>91.08</v>
          </cell>
          <cell r="U703">
            <v>0</v>
          </cell>
          <cell r="V703">
            <v>0</v>
          </cell>
          <cell r="X703" t="str">
            <v>-</v>
          </cell>
        </row>
        <row r="704">
          <cell r="C704" t="str">
            <v>HOSPITAL MIGUEL ARRAES - CG. Nº 023/2022</v>
          </cell>
          <cell r="E704" t="str">
            <v>LAIS REGINA DE OLIVEIRA SANTOS</v>
          </cell>
          <cell r="F704" t="str">
            <v>3 - Administrativo</v>
          </cell>
          <cell r="G704" t="str">
            <v>5143-20</v>
          </cell>
          <cell r="H704" t="str">
            <v>10/2025</v>
          </cell>
          <cell r="I704">
            <v>0</v>
          </cell>
          <cell r="J704">
            <v>212.93119999999999</v>
          </cell>
          <cell r="K704">
            <v>0</v>
          </cell>
          <cell r="L704">
            <v>21.860761217948699</v>
          </cell>
          <cell r="M704">
            <v>0</v>
          </cell>
          <cell r="O704">
            <v>2.27</v>
          </cell>
          <cell r="P704">
            <v>0</v>
          </cell>
          <cell r="R704">
            <v>0</v>
          </cell>
          <cell r="S704">
            <v>0</v>
          </cell>
          <cell r="U704">
            <v>69.75</v>
          </cell>
          <cell r="V704">
            <v>0</v>
          </cell>
          <cell r="X704" t="str">
            <v>Auxílio creche</v>
          </cell>
        </row>
        <row r="705">
          <cell r="C705" t="str">
            <v>HOSPITAL MIGUEL ARRAES - CG. Nº 023/2022</v>
          </cell>
          <cell r="E705" t="str">
            <v>LAIS TOMAZ DE OLIVEIRA</v>
          </cell>
          <cell r="F705" t="str">
            <v>2 - Outros Profissionais da Saúde</v>
          </cell>
          <cell r="G705" t="str">
            <v>3222-05</v>
          </cell>
          <cell r="H705" t="str">
            <v>10/2025</v>
          </cell>
          <cell r="I705">
            <v>0</v>
          </cell>
          <cell r="J705">
            <v>291.72399999999999</v>
          </cell>
          <cell r="K705">
            <v>0</v>
          </cell>
          <cell r="L705">
            <v>21.860761217948699</v>
          </cell>
          <cell r="M705">
            <v>0</v>
          </cell>
          <cell r="O705">
            <v>2.27</v>
          </cell>
          <cell r="P705">
            <v>0</v>
          </cell>
          <cell r="R705">
            <v>202.99815902761273</v>
          </cell>
          <cell r="S705">
            <v>0</v>
          </cell>
          <cell r="U705">
            <v>0</v>
          </cell>
          <cell r="V705">
            <v>0</v>
          </cell>
          <cell r="X705" t="str">
            <v>-</v>
          </cell>
        </row>
        <row r="706">
          <cell r="C706" t="str">
            <v>HOSPITAL MIGUEL ARRAES - CG. Nº 023/2022</v>
          </cell>
          <cell r="E706" t="str">
            <v>LARISSA AYANNA PESSOA SANTOS</v>
          </cell>
          <cell r="F706" t="str">
            <v>2 - Outros Profissionais da Saúde</v>
          </cell>
          <cell r="G706" t="str">
            <v>2235-05</v>
          </cell>
          <cell r="H706" t="str">
            <v>10/2025</v>
          </cell>
          <cell r="I706">
            <v>0</v>
          </cell>
          <cell r="J706">
            <v>396.53840000000002</v>
          </cell>
          <cell r="K706">
            <v>0</v>
          </cell>
          <cell r="L706">
            <v>21.860761217948699</v>
          </cell>
          <cell r="M706">
            <v>2.79</v>
          </cell>
          <cell r="O706">
            <v>4.7699999999999996</v>
          </cell>
          <cell r="P706">
            <v>0</v>
          </cell>
          <cell r="R706">
            <v>0</v>
          </cell>
          <cell r="S706">
            <v>0</v>
          </cell>
          <cell r="U706">
            <v>0</v>
          </cell>
          <cell r="V706">
            <v>0</v>
          </cell>
          <cell r="X706" t="str">
            <v>-</v>
          </cell>
        </row>
        <row r="707">
          <cell r="C707" t="str">
            <v>HOSPITAL MIGUEL ARRAES - CG. Nº 023/2022</v>
          </cell>
          <cell r="E707" t="str">
            <v>LARISSA DE OLIVEIRA SILVA</v>
          </cell>
          <cell r="F707" t="str">
            <v>2 - Outros Profissionais da Saúde</v>
          </cell>
          <cell r="G707" t="str">
            <v>3222-05</v>
          </cell>
          <cell r="H707" t="str">
            <v>10/2025</v>
          </cell>
          <cell r="I707">
            <v>0</v>
          </cell>
          <cell r="J707">
            <v>287.69920000000002</v>
          </cell>
          <cell r="K707">
            <v>0</v>
          </cell>
          <cell r="L707">
            <v>21.860761217948699</v>
          </cell>
          <cell r="M707">
            <v>0</v>
          </cell>
          <cell r="O707">
            <v>2.27</v>
          </cell>
          <cell r="P707">
            <v>0</v>
          </cell>
          <cell r="R707">
            <v>132.47632057008286</v>
          </cell>
          <cell r="S707">
            <v>81.209999999999994</v>
          </cell>
          <cell r="U707">
            <v>70.22</v>
          </cell>
          <cell r="V707">
            <v>0</v>
          </cell>
          <cell r="X707" t="str">
            <v>Auxílio creche</v>
          </cell>
        </row>
        <row r="708">
          <cell r="C708" t="str">
            <v>HOSPITAL MIGUEL ARRAES - CG. Nº 023/2022</v>
          </cell>
          <cell r="E708" t="str">
            <v>LARISSA FARIAS BOTELHO</v>
          </cell>
          <cell r="F708" t="str">
            <v>2 - Outros Profissionais da Saúde</v>
          </cell>
          <cell r="G708" t="str">
            <v>2235-05</v>
          </cell>
          <cell r="H708" t="str">
            <v>10/2025</v>
          </cell>
          <cell r="I708">
            <v>0</v>
          </cell>
          <cell r="J708">
            <v>419.88799999999998</v>
          </cell>
          <cell r="K708">
            <v>0</v>
          </cell>
          <cell r="L708">
            <v>21.860761217948699</v>
          </cell>
          <cell r="M708">
            <v>3.59</v>
          </cell>
          <cell r="O708">
            <v>4.7699999999999996</v>
          </cell>
          <cell r="P708">
            <v>0</v>
          </cell>
          <cell r="R708">
            <v>0</v>
          </cell>
          <cell r="S708">
            <v>0</v>
          </cell>
          <cell r="U708">
            <v>0</v>
          </cell>
          <cell r="V708">
            <v>0</v>
          </cell>
          <cell r="X708" t="str">
            <v>-</v>
          </cell>
        </row>
        <row r="709">
          <cell r="C709" t="str">
            <v>HOSPITAL MIGUEL ARRAES - CG. Nº 023/2022</v>
          </cell>
          <cell r="E709" t="str">
            <v>LARISSA MARIA CASTELO BRANCO GOMES</v>
          </cell>
          <cell r="F709" t="str">
            <v>3 - Administrativo</v>
          </cell>
          <cell r="G709" t="str">
            <v>4110-10</v>
          </cell>
          <cell r="H709" t="str">
            <v>10/2025</v>
          </cell>
          <cell r="I709">
            <v>0</v>
          </cell>
          <cell r="J709">
            <v>138.2568</v>
          </cell>
          <cell r="K709">
            <v>0</v>
          </cell>
          <cell r="L709">
            <v>21.860761217948699</v>
          </cell>
          <cell r="M709">
            <v>34.56</v>
          </cell>
          <cell r="O709">
            <v>2.27</v>
          </cell>
          <cell r="P709">
            <v>0</v>
          </cell>
          <cell r="R709">
            <v>405.74844459301102</v>
          </cell>
          <cell r="S709">
            <v>0</v>
          </cell>
          <cell r="U709">
            <v>0</v>
          </cell>
          <cell r="V709">
            <v>0</v>
          </cell>
          <cell r="X709" t="str">
            <v>-</v>
          </cell>
        </row>
        <row r="710">
          <cell r="C710" t="str">
            <v>HOSPITAL MIGUEL ARRAES - CG. Nº 023/2022</v>
          </cell>
          <cell r="E710" t="str">
            <v>LARISSA MARIA CAVALCANTE</v>
          </cell>
          <cell r="F710" t="str">
            <v>2 - Outros Profissionais da Saúde</v>
          </cell>
          <cell r="G710" t="str">
            <v>3222-05</v>
          </cell>
          <cell r="H710" t="str">
            <v>10/2025</v>
          </cell>
          <cell r="I710">
            <v>0</v>
          </cell>
          <cell r="J710">
            <v>279.58</v>
          </cell>
          <cell r="K710">
            <v>0</v>
          </cell>
          <cell r="L710">
            <v>21.860761217948699</v>
          </cell>
          <cell r="M710">
            <v>30.36</v>
          </cell>
          <cell r="O710">
            <v>2.27</v>
          </cell>
          <cell r="P710">
            <v>0</v>
          </cell>
          <cell r="R710">
            <v>141.29155037727409</v>
          </cell>
          <cell r="S710">
            <v>91.08</v>
          </cell>
          <cell r="U710">
            <v>0</v>
          </cell>
          <cell r="V710">
            <v>0</v>
          </cell>
          <cell r="X710" t="str">
            <v>-</v>
          </cell>
        </row>
        <row r="711">
          <cell r="C711" t="str">
            <v>HOSPITAL MIGUEL ARRAES - CG. Nº 023/2022</v>
          </cell>
          <cell r="E711" t="str">
            <v>LARISSA MOURA DE AQUINO</v>
          </cell>
          <cell r="F711" t="str">
            <v>2 - Outros Profissionais da Saúde</v>
          </cell>
          <cell r="G711" t="str">
            <v>2235-05</v>
          </cell>
          <cell r="H711" t="str">
            <v>10/2025</v>
          </cell>
          <cell r="I711">
            <v>0</v>
          </cell>
          <cell r="J711">
            <v>224.2456</v>
          </cell>
          <cell r="K711">
            <v>0</v>
          </cell>
          <cell r="L711">
            <v>21.860761217948699</v>
          </cell>
          <cell r="M711">
            <v>2.79</v>
          </cell>
          <cell r="O711">
            <v>4.7699999999999996</v>
          </cell>
          <cell r="P711">
            <v>0</v>
          </cell>
          <cell r="R711">
            <v>203.28367805991562</v>
          </cell>
          <cell r="S711">
            <v>111.54</v>
          </cell>
          <cell r="U711">
            <v>0</v>
          </cell>
          <cell r="V711">
            <v>0</v>
          </cell>
          <cell r="X711" t="str">
            <v>-</v>
          </cell>
        </row>
        <row r="712">
          <cell r="C712" t="str">
            <v>HOSPITAL MIGUEL ARRAES - CG. Nº 023/2022</v>
          </cell>
          <cell r="E712" t="str">
            <v>LAUDENI WIDIANE DA SILVA</v>
          </cell>
          <cell r="F712" t="str">
            <v>2 - Outros Profissionais da Saúde</v>
          </cell>
          <cell r="G712" t="str">
            <v>3222-05</v>
          </cell>
          <cell r="H712" t="str">
            <v>10/2025</v>
          </cell>
          <cell r="I712">
            <v>0</v>
          </cell>
          <cell r="J712">
            <v>337.65039999999999</v>
          </cell>
          <cell r="K712">
            <v>0</v>
          </cell>
          <cell r="L712">
            <v>21.860761217948699</v>
          </cell>
          <cell r="M712">
            <v>30.36</v>
          </cell>
          <cell r="O712">
            <v>2.27</v>
          </cell>
          <cell r="P712">
            <v>0</v>
          </cell>
          <cell r="R712">
            <v>202.99815902761273</v>
          </cell>
          <cell r="S712">
            <v>91.08</v>
          </cell>
          <cell r="U712">
            <v>0</v>
          </cell>
          <cell r="V712">
            <v>0</v>
          </cell>
          <cell r="X712" t="str">
            <v>-</v>
          </cell>
        </row>
        <row r="713">
          <cell r="C713" t="str">
            <v>HOSPITAL MIGUEL ARRAES - CG. Nº 023/2022</v>
          </cell>
          <cell r="E713" t="str">
            <v>LAUDENISE DIAS DA SILVA</v>
          </cell>
          <cell r="F713" t="str">
            <v>2 - Outros Profissionais da Saúde</v>
          </cell>
          <cell r="G713" t="str">
            <v>3222-05</v>
          </cell>
          <cell r="H713" t="str">
            <v>10/2025</v>
          </cell>
          <cell r="I713">
            <v>0</v>
          </cell>
          <cell r="J713">
            <v>291.32960000000003</v>
          </cell>
          <cell r="K713">
            <v>0</v>
          </cell>
          <cell r="L713">
            <v>21.860761217948699</v>
          </cell>
          <cell r="M713">
            <v>0</v>
          </cell>
          <cell r="O713">
            <v>2.27</v>
          </cell>
          <cell r="P713">
            <v>0</v>
          </cell>
          <cell r="R713">
            <v>132.47632057008286</v>
          </cell>
          <cell r="S713">
            <v>82.58</v>
          </cell>
          <cell r="U713">
            <v>70.22</v>
          </cell>
          <cell r="V713">
            <v>0</v>
          </cell>
          <cell r="X713" t="str">
            <v>Auxílio creche</v>
          </cell>
        </row>
        <row r="714">
          <cell r="C714" t="str">
            <v>HOSPITAL MIGUEL ARRAES - CG. Nº 023/2022</v>
          </cell>
          <cell r="E714" t="str">
            <v>LAUDIANE PEREIRA</v>
          </cell>
          <cell r="F714" t="str">
            <v>2 - Outros Profissionais da Saúde</v>
          </cell>
          <cell r="G714" t="str">
            <v>2237-10</v>
          </cell>
          <cell r="H714" t="str">
            <v>10/2025</v>
          </cell>
          <cell r="I714">
            <v>0</v>
          </cell>
          <cell r="J714">
            <v>375.24880000000002</v>
          </cell>
          <cell r="K714">
            <v>0</v>
          </cell>
          <cell r="L714">
            <v>21.860761217948699</v>
          </cell>
          <cell r="M714">
            <v>0</v>
          </cell>
          <cell r="O714">
            <v>2.27</v>
          </cell>
          <cell r="P714">
            <v>0</v>
          </cell>
          <cell r="R714">
            <v>0</v>
          </cell>
          <cell r="S714">
            <v>0</v>
          </cell>
          <cell r="U714">
            <v>0</v>
          </cell>
          <cell r="V714">
            <v>0</v>
          </cell>
          <cell r="X714" t="str">
            <v>-</v>
          </cell>
        </row>
        <row r="715">
          <cell r="C715" t="str">
            <v>HOSPITAL MIGUEL ARRAES - CG. Nº 023/2022</v>
          </cell>
          <cell r="E715" t="str">
            <v>LAUDICEIA MARIANO MENDES DE ALBUQUERQUE</v>
          </cell>
          <cell r="F715" t="str">
            <v>2 - Outros Profissionais da Saúde</v>
          </cell>
          <cell r="G715" t="str">
            <v>3222-05</v>
          </cell>
          <cell r="H715" t="str">
            <v>10/2025</v>
          </cell>
          <cell r="I715">
            <v>0</v>
          </cell>
          <cell r="J715">
            <v>317.90960000000001</v>
          </cell>
          <cell r="K715">
            <v>0</v>
          </cell>
          <cell r="L715">
            <v>21.860761217948699</v>
          </cell>
          <cell r="M715">
            <v>0</v>
          </cell>
          <cell r="O715">
            <v>2.27</v>
          </cell>
          <cell r="P715">
            <v>0</v>
          </cell>
          <cell r="R715">
            <v>282.4345382600913</v>
          </cell>
          <cell r="S715">
            <v>91.08</v>
          </cell>
          <cell r="U715">
            <v>81.02</v>
          </cell>
          <cell r="V715">
            <v>0</v>
          </cell>
          <cell r="X715" t="str">
            <v>Auxílio creche</v>
          </cell>
        </row>
        <row r="716">
          <cell r="C716" t="str">
            <v>HOSPITAL MIGUEL ARRAES - CG. Nº 023/2022</v>
          </cell>
          <cell r="E716" t="str">
            <v>LAURINETE MORAES DE SANTANA SILVA</v>
          </cell>
          <cell r="F716" t="str">
            <v>2 - Outros Profissionais da Saúde</v>
          </cell>
          <cell r="G716" t="str">
            <v>3222-05</v>
          </cell>
          <cell r="H716" t="str">
            <v>10/2025</v>
          </cell>
          <cell r="I716">
            <v>0</v>
          </cell>
          <cell r="J716">
            <v>156.08959999999999</v>
          </cell>
          <cell r="K716">
            <v>0</v>
          </cell>
          <cell r="L716">
            <v>21.860761217948699</v>
          </cell>
          <cell r="M716">
            <v>30.36</v>
          </cell>
          <cell r="O716">
            <v>2.27</v>
          </cell>
          <cell r="P716">
            <v>0</v>
          </cell>
          <cell r="R716">
            <v>0</v>
          </cell>
          <cell r="S716">
            <v>0</v>
          </cell>
          <cell r="U716">
            <v>0</v>
          </cell>
          <cell r="V716">
            <v>0</v>
          </cell>
          <cell r="X716" t="str">
            <v>-</v>
          </cell>
        </row>
        <row r="717">
          <cell r="C717" t="str">
            <v>HOSPITAL MIGUEL ARRAES - CG. Nº 023/2022</v>
          </cell>
          <cell r="E717" t="str">
            <v>LEANDRA VALERIO DE SALES</v>
          </cell>
          <cell r="F717" t="str">
            <v>2 - Outros Profissionais da Saúde</v>
          </cell>
          <cell r="G717" t="str">
            <v>3222-05</v>
          </cell>
          <cell r="H717" t="str">
            <v>10/2025</v>
          </cell>
          <cell r="I717">
            <v>0</v>
          </cell>
          <cell r="J717">
            <v>373.46480000000003</v>
          </cell>
          <cell r="K717">
            <v>0</v>
          </cell>
          <cell r="L717">
            <v>21.860761217948699</v>
          </cell>
          <cell r="M717">
            <v>30.36</v>
          </cell>
          <cell r="O717">
            <v>2.27</v>
          </cell>
          <cell r="P717">
            <v>0</v>
          </cell>
          <cell r="R717">
            <v>141.29155037727409</v>
          </cell>
          <cell r="S717">
            <v>91.08</v>
          </cell>
          <cell r="U717">
            <v>0</v>
          </cell>
          <cell r="V717">
            <v>0</v>
          </cell>
          <cell r="X717" t="str">
            <v>-</v>
          </cell>
        </row>
        <row r="718">
          <cell r="C718" t="str">
            <v>HOSPITAL MIGUEL ARRAES - CG. Nº 023/2022</v>
          </cell>
          <cell r="E718" t="str">
            <v>LEANDRO HENRIQUE PEDRO DA SILVA</v>
          </cell>
          <cell r="F718" t="str">
            <v>2 - Outros Profissionais da Saúde</v>
          </cell>
          <cell r="G718" t="str">
            <v>2235-05</v>
          </cell>
          <cell r="H718" t="str">
            <v>10/2025</v>
          </cell>
          <cell r="I718">
            <v>0</v>
          </cell>
          <cell r="J718">
            <v>0</v>
          </cell>
          <cell r="K718">
            <v>0</v>
          </cell>
          <cell r="L718">
            <v>21.860761217948699</v>
          </cell>
          <cell r="M718">
            <v>0</v>
          </cell>
          <cell r="O718">
            <v>4.7699999999999996</v>
          </cell>
          <cell r="P718">
            <v>0</v>
          </cell>
          <cell r="R718">
            <v>0</v>
          </cell>
          <cell r="S718">
            <v>0</v>
          </cell>
          <cell r="U718">
            <v>0</v>
          </cell>
          <cell r="V718">
            <v>0</v>
          </cell>
          <cell r="X718" t="str">
            <v>-</v>
          </cell>
        </row>
        <row r="719">
          <cell r="C719" t="str">
            <v>HOSPITAL MIGUEL ARRAES - CG. Nº 023/2022</v>
          </cell>
          <cell r="E719" t="str">
            <v>LEILANE GUILHERME ALMEIDA DE SANTANA</v>
          </cell>
          <cell r="F719" t="str">
            <v>3 - Administrativo</v>
          </cell>
          <cell r="G719" t="str">
            <v>4110-10</v>
          </cell>
          <cell r="H719" t="str">
            <v>10/2025</v>
          </cell>
          <cell r="I719">
            <v>0</v>
          </cell>
          <cell r="J719">
            <v>133.584</v>
          </cell>
          <cell r="K719">
            <v>0</v>
          </cell>
          <cell r="L719">
            <v>21.860761217948699</v>
          </cell>
          <cell r="M719">
            <v>30.36</v>
          </cell>
          <cell r="O719">
            <v>2.27</v>
          </cell>
          <cell r="P719">
            <v>0</v>
          </cell>
          <cell r="R719">
            <v>132.47632057008286</v>
          </cell>
          <cell r="S719">
            <v>91.08</v>
          </cell>
          <cell r="U719">
            <v>167.4</v>
          </cell>
          <cell r="V719">
            <v>0</v>
          </cell>
          <cell r="X719" t="str">
            <v>Auxílio creche</v>
          </cell>
        </row>
        <row r="720">
          <cell r="C720" t="str">
            <v>HOSPITAL MIGUEL ARRAES - CG. Nº 023/2022</v>
          </cell>
          <cell r="E720" t="str">
            <v>LENILDA FERREIRA DA SILVA</v>
          </cell>
          <cell r="F720" t="str">
            <v>2 - Outros Profissionais da Saúde</v>
          </cell>
          <cell r="G720" t="str">
            <v>3222-05</v>
          </cell>
          <cell r="H720" t="str">
            <v>10/2025</v>
          </cell>
          <cell r="I720">
            <v>0</v>
          </cell>
          <cell r="J720">
            <v>322.084</v>
          </cell>
          <cell r="K720">
            <v>0</v>
          </cell>
          <cell r="L720">
            <v>21.860761217948699</v>
          </cell>
          <cell r="M720">
            <v>0</v>
          </cell>
          <cell r="O720">
            <v>2.27</v>
          </cell>
          <cell r="P720">
            <v>0</v>
          </cell>
          <cell r="R720">
            <v>114.84586095570042</v>
          </cell>
          <cell r="S720">
            <v>71.349999999999994</v>
          </cell>
          <cell r="U720">
            <v>0</v>
          </cell>
          <cell r="V720">
            <v>0</v>
          </cell>
          <cell r="X720" t="str">
            <v>-</v>
          </cell>
        </row>
        <row r="721">
          <cell r="C721" t="str">
            <v>HOSPITAL MIGUEL ARRAES - CG. Nº 023/2022</v>
          </cell>
          <cell r="E721" t="str">
            <v>LENIRA QUIRINO DA SILVA PEREIRA</v>
          </cell>
          <cell r="F721" t="str">
            <v>2 - Outros Profissionais da Saúde</v>
          </cell>
          <cell r="G721" t="str">
            <v>3222-05</v>
          </cell>
          <cell r="H721" t="str">
            <v>10/2025</v>
          </cell>
          <cell r="I721">
            <v>0</v>
          </cell>
          <cell r="J721">
            <v>287.26240000000001</v>
          </cell>
          <cell r="K721">
            <v>0</v>
          </cell>
          <cell r="L721">
            <v>21.860761217948699</v>
          </cell>
          <cell r="M721">
            <v>30.36</v>
          </cell>
          <cell r="O721">
            <v>2.27</v>
          </cell>
          <cell r="P721">
            <v>0</v>
          </cell>
          <cell r="R721">
            <v>132.47632057008286</v>
          </cell>
          <cell r="S721">
            <v>0</v>
          </cell>
          <cell r="U721">
            <v>0</v>
          </cell>
          <cell r="V721">
            <v>0</v>
          </cell>
          <cell r="X721" t="str">
            <v>-</v>
          </cell>
        </row>
        <row r="722">
          <cell r="C722" t="str">
            <v>HOSPITAL MIGUEL ARRAES - CG. Nº 023/2022</v>
          </cell>
          <cell r="E722" t="str">
            <v>LEONARDO GOMES DE ANDRADE JUNIOR</v>
          </cell>
          <cell r="F722" t="str">
            <v>3 - Administrativo</v>
          </cell>
          <cell r="G722" t="str">
            <v>5174-10</v>
          </cell>
          <cell r="H722" t="str">
            <v>10/2025</v>
          </cell>
          <cell r="I722">
            <v>0</v>
          </cell>
          <cell r="J722">
            <v>151.404</v>
          </cell>
          <cell r="K722">
            <v>0</v>
          </cell>
          <cell r="L722">
            <v>21.860761217948699</v>
          </cell>
          <cell r="M722">
            <v>30.36</v>
          </cell>
          <cell r="O722">
            <v>2.27</v>
          </cell>
          <cell r="P722">
            <v>0</v>
          </cell>
          <cell r="R722">
            <v>0</v>
          </cell>
          <cell r="S722">
            <v>0</v>
          </cell>
          <cell r="U722">
            <v>0</v>
          </cell>
          <cell r="V722">
            <v>0</v>
          </cell>
          <cell r="X722" t="str">
            <v>-</v>
          </cell>
        </row>
        <row r="723">
          <cell r="C723" t="str">
            <v>HOSPITAL MIGUEL ARRAES - CG. Nº 023/2022</v>
          </cell>
          <cell r="E723" t="str">
            <v>LEONARDO SILVEIRA RUFILO DE OLIVEIRA</v>
          </cell>
          <cell r="F723" t="str">
            <v>2 - Outros Profissionais da Saúde</v>
          </cell>
          <cell r="G723" t="str">
            <v>5151-10</v>
          </cell>
          <cell r="H723" t="str">
            <v>10/2025</v>
          </cell>
          <cell r="I723">
            <v>0</v>
          </cell>
          <cell r="J723">
            <v>0</v>
          </cell>
          <cell r="K723">
            <v>0</v>
          </cell>
          <cell r="L723">
            <v>21.860761217948699</v>
          </cell>
          <cell r="M723">
            <v>30.36</v>
          </cell>
          <cell r="O723">
            <v>0</v>
          </cell>
          <cell r="P723">
            <v>0</v>
          </cell>
          <cell r="R723">
            <v>0</v>
          </cell>
          <cell r="S723">
            <v>0</v>
          </cell>
          <cell r="U723">
            <v>0</v>
          </cell>
          <cell r="V723">
            <v>0</v>
          </cell>
          <cell r="X723" t="str">
            <v>-</v>
          </cell>
        </row>
        <row r="724">
          <cell r="C724" t="str">
            <v>HOSPITAL MIGUEL ARRAES - CG. Nº 023/2022</v>
          </cell>
          <cell r="E724" t="str">
            <v>LETICIA GUERRA ALVES DA SILVA</v>
          </cell>
          <cell r="F724" t="str">
            <v>2 - Outros Profissionais da Saúde</v>
          </cell>
          <cell r="G724" t="str">
            <v>2235-05</v>
          </cell>
          <cell r="H724" t="str">
            <v>10/2025</v>
          </cell>
          <cell r="I724">
            <v>0</v>
          </cell>
          <cell r="J724">
            <v>387.82479999999998</v>
          </cell>
          <cell r="K724">
            <v>0</v>
          </cell>
          <cell r="L724">
            <v>21.860761217948699</v>
          </cell>
          <cell r="M724">
            <v>0</v>
          </cell>
          <cell r="O724">
            <v>4.7699999999999996</v>
          </cell>
          <cell r="P724">
            <v>0</v>
          </cell>
          <cell r="R724">
            <v>202.99815902761273</v>
          </cell>
          <cell r="S724">
            <v>87.59</v>
          </cell>
          <cell r="U724">
            <v>0</v>
          </cell>
          <cell r="V724">
            <v>0</v>
          </cell>
          <cell r="X724" t="str">
            <v>-</v>
          </cell>
        </row>
        <row r="725">
          <cell r="C725" t="str">
            <v>HOSPITAL MIGUEL ARRAES - CG. Nº 023/2022</v>
          </cell>
          <cell r="E725" t="str">
            <v>LETICIA NATHALY NOGUEIRA BEZERRA</v>
          </cell>
          <cell r="F725" t="str">
            <v>3 - Administrativo</v>
          </cell>
          <cell r="G725" t="str">
            <v>4110-10</v>
          </cell>
          <cell r="H725" t="str">
            <v>10/2025</v>
          </cell>
          <cell r="I725">
            <v>0</v>
          </cell>
          <cell r="J725">
            <v>14.225</v>
          </cell>
          <cell r="K725">
            <v>0</v>
          </cell>
          <cell r="L725">
            <v>21.860761217948699</v>
          </cell>
          <cell r="M725">
            <v>0</v>
          </cell>
          <cell r="O725">
            <v>2.27</v>
          </cell>
          <cell r="P725">
            <v>0</v>
          </cell>
          <cell r="R725">
            <v>247.23985117809184</v>
          </cell>
          <cell r="S725">
            <v>40.799999999999997</v>
          </cell>
          <cell r="U725">
            <v>0</v>
          </cell>
          <cell r="V725">
            <v>0</v>
          </cell>
          <cell r="X725" t="str">
            <v>-</v>
          </cell>
        </row>
        <row r="726">
          <cell r="C726" t="str">
            <v>HOSPITAL MIGUEL ARRAES - CG. Nº 023/2022</v>
          </cell>
          <cell r="E726" t="str">
            <v>LETICIA SANTANA DE OLIVEIRA</v>
          </cell>
          <cell r="F726" t="str">
            <v>2 - Outros Profissionais da Saúde</v>
          </cell>
          <cell r="G726" t="str">
            <v>2236-05</v>
          </cell>
          <cell r="H726" t="str">
            <v>10/2025</v>
          </cell>
          <cell r="I726">
            <v>0</v>
          </cell>
          <cell r="J726">
            <v>235.22880000000001</v>
          </cell>
          <cell r="K726">
            <v>0</v>
          </cell>
          <cell r="L726">
            <v>21.860761217948699</v>
          </cell>
          <cell r="M726">
            <v>2.8</v>
          </cell>
          <cell r="O726">
            <v>4.7699999999999996</v>
          </cell>
          <cell r="P726">
            <v>0</v>
          </cell>
          <cell r="R726">
            <v>0</v>
          </cell>
          <cell r="S726">
            <v>0</v>
          </cell>
          <cell r="U726">
            <v>113.03</v>
          </cell>
          <cell r="V726">
            <v>0</v>
          </cell>
          <cell r="X726" t="str">
            <v>Auxílio creche</v>
          </cell>
        </row>
        <row r="727">
          <cell r="C727" t="str">
            <v>HOSPITAL MIGUEL ARRAES - CG. Nº 023/2022</v>
          </cell>
          <cell r="E727" t="str">
            <v>LIBNA VERONICA DE BRITO</v>
          </cell>
          <cell r="F727" t="str">
            <v>2 - Outros Profissionais da Saúde</v>
          </cell>
          <cell r="G727" t="str">
            <v>2235-05</v>
          </cell>
          <cell r="H727" t="str">
            <v>10/2025</v>
          </cell>
          <cell r="I727">
            <v>0</v>
          </cell>
          <cell r="J727">
            <v>411.56479999999999</v>
          </cell>
          <cell r="K727">
            <v>0</v>
          </cell>
          <cell r="L727">
            <v>21.860761217948699</v>
          </cell>
          <cell r="M727">
            <v>0</v>
          </cell>
          <cell r="O727">
            <v>4.7699999999999996</v>
          </cell>
          <cell r="P727">
            <v>0</v>
          </cell>
          <cell r="R727">
            <v>0</v>
          </cell>
          <cell r="S727">
            <v>0</v>
          </cell>
          <cell r="U727">
            <v>0</v>
          </cell>
          <cell r="V727">
            <v>0</v>
          </cell>
          <cell r="X727" t="str">
            <v>-</v>
          </cell>
        </row>
        <row r="728">
          <cell r="C728" t="str">
            <v>HOSPITAL MIGUEL ARRAES - CG. Nº 023/2022</v>
          </cell>
          <cell r="E728" t="str">
            <v>LIDIA HELLEN DA SILVA SANTOS</v>
          </cell>
          <cell r="F728" t="str">
            <v>2 - Outros Profissionais da Saúde</v>
          </cell>
          <cell r="G728" t="str">
            <v>3222-05</v>
          </cell>
          <cell r="H728" t="str">
            <v>10/2025</v>
          </cell>
          <cell r="I728">
            <v>0</v>
          </cell>
          <cell r="J728">
            <v>303.86799999999999</v>
          </cell>
          <cell r="K728">
            <v>0</v>
          </cell>
          <cell r="L728">
            <v>21.860761217948699</v>
          </cell>
          <cell r="M728">
            <v>0</v>
          </cell>
          <cell r="O728">
            <v>2.27</v>
          </cell>
          <cell r="P728">
            <v>0</v>
          </cell>
          <cell r="R728">
            <v>141.29155037727409</v>
          </cell>
          <cell r="S728">
            <v>0</v>
          </cell>
          <cell r="U728">
            <v>0</v>
          </cell>
          <cell r="V728">
            <v>0</v>
          </cell>
          <cell r="X728" t="str">
            <v>-</v>
          </cell>
        </row>
        <row r="729">
          <cell r="C729" t="str">
            <v>HOSPITAL MIGUEL ARRAES - CG. Nº 023/2022</v>
          </cell>
          <cell r="E729" t="str">
            <v>LIGIA TELES DE LIRA</v>
          </cell>
          <cell r="F729" t="str">
            <v>2 - Outros Profissionais da Saúde</v>
          </cell>
          <cell r="G729" t="str">
            <v>3222-05</v>
          </cell>
          <cell r="H729" t="str">
            <v>10/2025</v>
          </cell>
          <cell r="I729">
            <v>0</v>
          </cell>
          <cell r="J729">
            <v>338.68799999999999</v>
          </cell>
          <cell r="K729">
            <v>0</v>
          </cell>
          <cell r="L729">
            <v>21.860761217948699</v>
          </cell>
          <cell r="M729">
            <v>30.36</v>
          </cell>
          <cell r="O729">
            <v>2.27</v>
          </cell>
          <cell r="P729">
            <v>0</v>
          </cell>
          <cell r="R729">
            <v>0</v>
          </cell>
          <cell r="S729">
            <v>0</v>
          </cell>
          <cell r="U729">
            <v>0</v>
          </cell>
          <cell r="V729">
            <v>0</v>
          </cell>
          <cell r="X729" t="str">
            <v>-</v>
          </cell>
        </row>
        <row r="730">
          <cell r="C730" t="str">
            <v>HOSPITAL MIGUEL ARRAES - CG. Nº 023/2022</v>
          </cell>
          <cell r="E730" t="str">
            <v>LILYAN DE OLIVEIRA PEREIRA</v>
          </cell>
          <cell r="F730" t="str">
            <v>2 - Outros Profissionais da Saúde</v>
          </cell>
          <cell r="G730" t="str">
            <v>2236-05</v>
          </cell>
          <cell r="H730" t="str">
            <v>10/2025</v>
          </cell>
          <cell r="I730">
            <v>0</v>
          </cell>
          <cell r="J730">
            <v>263.04000000000002</v>
          </cell>
          <cell r="K730">
            <v>0</v>
          </cell>
          <cell r="L730">
            <v>21.860761217948699</v>
          </cell>
          <cell r="M730">
            <v>0</v>
          </cell>
          <cell r="O730">
            <v>4.7699999999999996</v>
          </cell>
          <cell r="P730">
            <v>0</v>
          </cell>
          <cell r="R730">
            <v>0</v>
          </cell>
          <cell r="S730">
            <v>0</v>
          </cell>
          <cell r="U730">
            <v>0</v>
          </cell>
          <cell r="V730">
            <v>0</v>
          </cell>
          <cell r="X730" t="str">
            <v>-</v>
          </cell>
        </row>
        <row r="731">
          <cell r="C731" t="str">
            <v>HOSPITAL MIGUEL ARRAES - CG. Nº 023/2022</v>
          </cell>
          <cell r="E731" t="str">
            <v>LIUBICA MALHEIROS</v>
          </cell>
          <cell r="F731" t="str">
            <v>2 - Outros Profissionais da Saúde</v>
          </cell>
          <cell r="G731" t="str">
            <v>2234-05</v>
          </cell>
          <cell r="H731" t="str">
            <v>10/2025</v>
          </cell>
          <cell r="I731">
            <v>0</v>
          </cell>
          <cell r="J731">
            <v>447.15120000000002</v>
          </cell>
          <cell r="K731">
            <v>0</v>
          </cell>
          <cell r="L731">
            <v>21.860761217948699</v>
          </cell>
          <cell r="M731">
            <v>0</v>
          </cell>
          <cell r="O731">
            <v>2.27</v>
          </cell>
          <cell r="P731">
            <v>0</v>
          </cell>
          <cell r="R731">
            <v>0</v>
          </cell>
          <cell r="S731">
            <v>0</v>
          </cell>
          <cell r="U731">
            <v>0</v>
          </cell>
          <cell r="V731">
            <v>0</v>
          </cell>
          <cell r="X731" t="str">
            <v>-</v>
          </cell>
        </row>
        <row r="732">
          <cell r="C732" t="str">
            <v>HOSPITAL MIGUEL ARRAES - CG. Nº 023/2022</v>
          </cell>
          <cell r="E732" t="str">
            <v>LIVIA DA COSTA NEVES</v>
          </cell>
          <cell r="F732" t="str">
            <v>2 - Outros Profissionais da Saúde</v>
          </cell>
          <cell r="G732" t="str">
            <v>2235-05</v>
          </cell>
          <cell r="H732" t="str">
            <v>10/2025</v>
          </cell>
          <cell r="I732">
            <v>0</v>
          </cell>
          <cell r="J732">
            <v>462.49200000000002</v>
          </cell>
          <cell r="K732">
            <v>0</v>
          </cell>
          <cell r="L732">
            <v>21.860761217948699</v>
          </cell>
          <cell r="M732">
            <v>3.59</v>
          </cell>
          <cell r="O732">
            <v>4.7699999999999996</v>
          </cell>
          <cell r="P732">
            <v>0</v>
          </cell>
          <cell r="R732">
            <v>0</v>
          </cell>
          <cell r="S732">
            <v>0</v>
          </cell>
          <cell r="U732">
            <v>0</v>
          </cell>
          <cell r="V732">
            <v>0</v>
          </cell>
          <cell r="X732" t="str">
            <v>-</v>
          </cell>
        </row>
        <row r="733">
          <cell r="C733" t="str">
            <v>HOSPITAL MIGUEL ARRAES - CG. Nº 023/2022</v>
          </cell>
          <cell r="E733" t="str">
            <v>LIZANDRA GOMES CESAR DA COSTA SILVA</v>
          </cell>
          <cell r="F733" t="str">
            <v>2 - Outros Profissionais da Saúde</v>
          </cell>
          <cell r="G733" t="str">
            <v>3222-05</v>
          </cell>
          <cell r="H733" t="str">
            <v>10/2025</v>
          </cell>
          <cell r="I733">
            <v>0</v>
          </cell>
          <cell r="J733">
            <v>311.42</v>
          </cell>
          <cell r="K733">
            <v>0</v>
          </cell>
          <cell r="L733">
            <v>21.860761217948699</v>
          </cell>
          <cell r="M733">
            <v>0</v>
          </cell>
          <cell r="O733">
            <v>2.27</v>
          </cell>
          <cell r="P733">
            <v>0</v>
          </cell>
          <cell r="R733">
            <v>0</v>
          </cell>
          <cell r="S733">
            <v>0</v>
          </cell>
          <cell r="U733">
            <v>0</v>
          </cell>
          <cell r="V733">
            <v>0</v>
          </cell>
          <cell r="X733" t="str">
            <v>-</v>
          </cell>
        </row>
        <row r="734">
          <cell r="C734" t="str">
            <v>HOSPITAL MIGUEL ARRAES - CG. Nº 023/2022</v>
          </cell>
          <cell r="E734" t="str">
            <v>LIZANDRA STEFANE PEREIRA DE LIMA</v>
          </cell>
          <cell r="F734" t="str">
            <v>2 - Outros Profissionais da Saúde</v>
          </cell>
          <cell r="G734" t="str">
            <v>3222-05</v>
          </cell>
          <cell r="H734" t="str">
            <v>10/2025</v>
          </cell>
          <cell r="I734">
            <v>0</v>
          </cell>
          <cell r="J734">
            <v>291.26960000000003</v>
          </cell>
          <cell r="K734">
            <v>0</v>
          </cell>
          <cell r="L734">
            <v>21.860761217948699</v>
          </cell>
          <cell r="M734">
            <v>0</v>
          </cell>
          <cell r="O734">
            <v>2.27</v>
          </cell>
          <cell r="P734">
            <v>0</v>
          </cell>
          <cell r="R734">
            <v>141.29155037727409</v>
          </cell>
          <cell r="S734">
            <v>91.08</v>
          </cell>
          <cell r="U734">
            <v>0</v>
          </cell>
          <cell r="V734">
            <v>0</v>
          </cell>
          <cell r="X734" t="str">
            <v>-</v>
          </cell>
        </row>
        <row r="735">
          <cell r="C735" t="str">
            <v>HOSPITAL MIGUEL ARRAES - CG. Nº 023/2022</v>
          </cell>
          <cell r="E735" t="str">
            <v>LOIDE DA SILVA BATISTA DE ARAUJO</v>
          </cell>
          <cell r="F735" t="str">
            <v>2 - Outros Profissionais da Saúde</v>
          </cell>
          <cell r="G735" t="str">
            <v>3241-15</v>
          </cell>
          <cell r="H735" t="str">
            <v>10/2025</v>
          </cell>
          <cell r="I735">
            <v>0</v>
          </cell>
          <cell r="J735">
            <v>322.6696</v>
          </cell>
          <cell r="K735">
            <v>0</v>
          </cell>
          <cell r="L735">
            <v>21.860761217948699</v>
          </cell>
          <cell r="M735">
            <v>0</v>
          </cell>
          <cell r="O735">
            <v>2.27</v>
          </cell>
          <cell r="P735">
            <v>0</v>
          </cell>
          <cell r="R735">
            <v>0</v>
          </cell>
          <cell r="S735">
            <v>0</v>
          </cell>
          <cell r="U735">
            <v>0</v>
          </cell>
          <cell r="V735">
            <v>0</v>
          </cell>
          <cell r="X735" t="str">
            <v>-</v>
          </cell>
        </row>
        <row r="736">
          <cell r="C736" t="str">
            <v>HOSPITAL MIGUEL ARRAES - CG. Nº 023/2022</v>
          </cell>
          <cell r="E736" t="str">
            <v>LORAYNE DE JESUS TAVARES</v>
          </cell>
          <cell r="F736" t="str">
            <v>2 - Outros Profissionais da Saúde</v>
          </cell>
          <cell r="G736" t="str">
            <v>2235-05</v>
          </cell>
          <cell r="H736" t="str">
            <v>10/2025</v>
          </cell>
          <cell r="I736">
            <v>0</v>
          </cell>
          <cell r="J736">
            <v>435.88080000000002</v>
          </cell>
          <cell r="K736">
            <v>0</v>
          </cell>
          <cell r="L736">
            <v>21.860761217948699</v>
          </cell>
          <cell r="M736">
            <v>0</v>
          </cell>
          <cell r="O736">
            <v>4.7699999999999996</v>
          </cell>
          <cell r="P736">
            <v>0</v>
          </cell>
          <cell r="R736">
            <v>0</v>
          </cell>
          <cell r="S736">
            <v>0</v>
          </cell>
          <cell r="U736">
            <v>0</v>
          </cell>
          <cell r="V736">
            <v>0</v>
          </cell>
          <cell r="X736" t="str">
            <v>-</v>
          </cell>
        </row>
        <row r="737">
          <cell r="C737" t="str">
            <v>HOSPITAL MIGUEL ARRAES - CG. Nº 023/2022</v>
          </cell>
          <cell r="E737" t="str">
            <v>LORENA RIBEIRO DE CARVALHO</v>
          </cell>
          <cell r="F737" t="str">
            <v>2 - Outros Profissionais da Saúde</v>
          </cell>
          <cell r="G737" t="str">
            <v>2235-05</v>
          </cell>
          <cell r="H737" t="str">
            <v>10/2025</v>
          </cell>
          <cell r="I737">
            <v>0</v>
          </cell>
          <cell r="J737">
            <v>404.90159999999997</v>
          </cell>
          <cell r="K737">
            <v>0</v>
          </cell>
          <cell r="L737">
            <v>21.860761217948699</v>
          </cell>
          <cell r="M737">
            <v>2.79</v>
          </cell>
          <cell r="O737">
            <v>4.7699999999999996</v>
          </cell>
          <cell r="P737">
            <v>0</v>
          </cell>
          <cell r="R737">
            <v>0</v>
          </cell>
          <cell r="S737">
            <v>0</v>
          </cell>
          <cell r="U737">
            <v>120.26</v>
          </cell>
          <cell r="V737">
            <v>0</v>
          </cell>
          <cell r="X737" t="str">
            <v>Auxílio creche</v>
          </cell>
        </row>
        <row r="738">
          <cell r="C738" t="str">
            <v>HOSPITAL MIGUEL ARRAES - CG. Nº 023/2022</v>
          </cell>
          <cell r="E738" t="str">
            <v>LOURENCO DA SILVA GENARIO MARIA</v>
          </cell>
          <cell r="F738" t="str">
            <v>3 - Administrativo</v>
          </cell>
          <cell r="G738" t="str">
            <v>5143-20</v>
          </cell>
          <cell r="H738" t="str">
            <v>10/2025</v>
          </cell>
          <cell r="I738">
            <v>0</v>
          </cell>
          <cell r="J738">
            <v>187.00720000000001</v>
          </cell>
          <cell r="K738">
            <v>0</v>
          </cell>
          <cell r="L738">
            <v>21.860761217948699</v>
          </cell>
          <cell r="M738">
            <v>30.36</v>
          </cell>
          <cell r="O738">
            <v>2.27</v>
          </cell>
          <cell r="P738">
            <v>0</v>
          </cell>
          <cell r="R738">
            <v>141.29155037727409</v>
          </cell>
          <cell r="S738">
            <v>89.26</v>
          </cell>
          <cell r="U738">
            <v>0</v>
          </cell>
          <cell r="V738">
            <v>0</v>
          </cell>
          <cell r="X738" t="str">
            <v>-</v>
          </cell>
        </row>
        <row r="739">
          <cell r="C739" t="str">
            <v>HOSPITAL MIGUEL ARRAES - CG. Nº 023/2022</v>
          </cell>
          <cell r="E739" t="str">
            <v>LUAN PREXEDES DA SILVA</v>
          </cell>
          <cell r="F739" t="str">
            <v>2 - Outros Profissionais da Saúde</v>
          </cell>
          <cell r="G739" t="str">
            <v>2235-05</v>
          </cell>
          <cell r="H739" t="str">
            <v>10/2025</v>
          </cell>
          <cell r="I739">
            <v>0</v>
          </cell>
          <cell r="J739">
            <v>486.15600000000001</v>
          </cell>
          <cell r="K739">
            <v>0</v>
          </cell>
          <cell r="L739">
            <v>21.860761217948699</v>
          </cell>
          <cell r="M739">
            <v>3.59</v>
          </cell>
          <cell r="O739">
            <v>4.7699999999999996</v>
          </cell>
          <cell r="P739">
            <v>0</v>
          </cell>
          <cell r="R739">
            <v>0</v>
          </cell>
          <cell r="S739">
            <v>0</v>
          </cell>
          <cell r="U739">
            <v>0</v>
          </cell>
          <cell r="V739">
            <v>0</v>
          </cell>
          <cell r="X739" t="str">
            <v>-</v>
          </cell>
        </row>
        <row r="740">
          <cell r="C740" t="str">
            <v>HOSPITAL MIGUEL ARRAES - CG. Nº 023/2022</v>
          </cell>
          <cell r="E740" t="str">
            <v>LUANA DE MEDEIROS SANTOS LIMA</v>
          </cell>
          <cell r="F740" t="str">
            <v>2 - Outros Profissionais da Saúde</v>
          </cell>
          <cell r="G740" t="str">
            <v>2235-05</v>
          </cell>
          <cell r="H740" t="str">
            <v>10/2025</v>
          </cell>
          <cell r="I740">
            <v>0</v>
          </cell>
          <cell r="J740">
            <v>484.64319999999998</v>
          </cell>
          <cell r="K740">
            <v>0</v>
          </cell>
          <cell r="L740">
            <v>21.860761217948699</v>
          </cell>
          <cell r="M740">
            <v>3.59</v>
          </cell>
          <cell r="O740">
            <v>4.7699999999999996</v>
          </cell>
          <cell r="P740">
            <v>0</v>
          </cell>
          <cell r="R740">
            <v>0</v>
          </cell>
          <cell r="S740">
            <v>0</v>
          </cell>
          <cell r="U740">
            <v>120.26</v>
          </cell>
          <cell r="V740">
            <v>0</v>
          </cell>
          <cell r="X740" t="str">
            <v>Auxílio creche</v>
          </cell>
        </row>
        <row r="741">
          <cell r="C741" t="str">
            <v>HOSPITAL MIGUEL ARRAES - CG. Nº 023/2022</v>
          </cell>
          <cell r="E741" t="str">
            <v>LUANA PATRICIA AMORIM DOS SANTOS</v>
          </cell>
          <cell r="F741" t="str">
            <v>2 - Outros Profissionais da Saúde</v>
          </cell>
          <cell r="G741" t="str">
            <v>3222-05</v>
          </cell>
          <cell r="H741" t="str">
            <v>10/2025</v>
          </cell>
          <cell r="I741">
            <v>0</v>
          </cell>
          <cell r="J741">
            <v>309.8888</v>
          </cell>
          <cell r="K741">
            <v>0</v>
          </cell>
          <cell r="L741">
            <v>21.860761217948699</v>
          </cell>
          <cell r="M741">
            <v>30.36</v>
          </cell>
          <cell r="O741">
            <v>2.27</v>
          </cell>
          <cell r="P741">
            <v>0</v>
          </cell>
          <cell r="R741">
            <v>141.29155037727409</v>
          </cell>
          <cell r="S741">
            <v>91.08</v>
          </cell>
          <cell r="U741">
            <v>0</v>
          </cell>
          <cell r="V741">
            <v>0</v>
          </cell>
          <cell r="X741" t="str">
            <v>-</v>
          </cell>
        </row>
        <row r="742">
          <cell r="C742" t="str">
            <v>HOSPITAL MIGUEL ARRAES - CG. Nº 023/2022</v>
          </cell>
          <cell r="E742" t="str">
            <v>LUANA PRISCILA FERREIRA DA ROCHA FRAGA</v>
          </cell>
          <cell r="F742" t="str">
            <v>2 - Outros Profissionais da Saúde</v>
          </cell>
          <cell r="G742" t="str">
            <v>3222-05</v>
          </cell>
          <cell r="H742" t="str">
            <v>10/2025</v>
          </cell>
          <cell r="I742">
            <v>0</v>
          </cell>
          <cell r="J742">
            <v>333.32240000000002</v>
          </cell>
          <cell r="K742">
            <v>0</v>
          </cell>
          <cell r="L742">
            <v>21.860761217948699</v>
          </cell>
          <cell r="M742">
            <v>0</v>
          </cell>
          <cell r="O742">
            <v>2.27</v>
          </cell>
          <cell r="P742">
            <v>0</v>
          </cell>
          <cell r="R742">
            <v>141.29155037727409</v>
          </cell>
          <cell r="S742">
            <v>0</v>
          </cell>
          <cell r="U742">
            <v>81.02</v>
          </cell>
          <cell r="V742">
            <v>0</v>
          </cell>
          <cell r="X742" t="str">
            <v>Auxílio creche</v>
          </cell>
        </row>
        <row r="743">
          <cell r="C743" t="str">
            <v>HOSPITAL MIGUEL ARRAES - CG. Nº 023/2022</v>
          </cell>
          <cell r="E743" t="str">
            <v>LUCAS DE MELO CAVALCANTI</v>
          </cell>
          <cell r="F743" t="str">
            <v>3 - Administrativo</v>
          </cell>
          <cell r="G743" t="str">
            <v>5174-10</v>
          </cell>
          <cell r="H743" t="str">
            <v>10/2025</v>
          </cell>
          <cell r="I743">
            <v>0</v>
          </cell>
          <cell r="J743">
            <v>150.99359999999999</v>
          </cell>
          <cell r="K743">
            <v>0</v>
          </cell>
          <cell r="L743">
            <v>21.860761217948699</v>
          </cell>
          <cell r="M743">
            <v>30.36</v>
          </cell>
          <cell r="O743">
            <v>2.27</v>
          </cell>
          <cell r="P743">
            <v>0</v>
          </cell>
          <cell r="R743">
            <v>141.29155037727409</v>
          </cell>
          <cell r="S743">
            <v>91.08</v>
          </cell>
          <cell r="U743">
            <v>0</v>
          </cell>
          <cell r="V743">
            <v>0</v>
          </cell>
          <cell r="X743" t="str">
            <v>-</v>
          </cell>
        </row>
        <row r="744">
          <cell r="C744" t="str">
            <v>HOSPITAL MIGUEL ARRAES - CG. Nº 023/2022</v>
          </cell>
          <cell r="E744" t="str">
            <v>LUCAS PESSOA MAIA DOS SANTOS</v>
          </cell>
          <cell r="F744" t="str">
            <v>2 - Outros Profissionais da Saúde</v>
          </cell>
          <cell r="G744" t="str">
            <v>2235-05</v>
          </cell>
          <cell r="H744" t="str">
            <v>10/2025</v>
          </cell>
          <cell r="I744">
            <v>0</v>
          </cell>
          <cell r="J744">
            <v>503.83359999999999</v>
          </cell>
          <cell r="K744">
            <v>0</v>
          </cell>
          <cell r="L744">
            <v>21.860761217948699</v>
          </cell>
          <cell r="M744">
            <v>0</v>
          </cell>
          <cell r="O744">
            <v>4.7699999999999996</v>
          </cell>
          <cell r="P744">
            <v>0</v>
          </cell>
          <cell r="R744">
            <v>202.99815902761273</v>
          </cell>
          <cell r="S744">
            <v>0</v>
          </cell>
          <cell r="U744">
            <v>0</v>
          </cell>
          <cell r="V744">
            <v>0</v>
          </cell>
          <cell r="X744" t="str">
            <v>-</v>
          </cell>
        </row>
        <row r="745">
          <cell r="C745" t="str">
            <v>HOSPITAL MIGUEL ARRAES - CG. Nº 023/2022</v>
          </cell>
          <cell r="E745" t="str">
            <v>LUCAS PRYSTHON MELLO DE ALBUQUERQUE CARDOSO</v>
          </cell>
          <cell r="F745" t="str">
            <v xml:space="preserve"> 1 - Médico</v>
          </cell>
          <cell r="G745" t="str">
            <v>2251-25</v>
          </cell>
          <cell r="H745" t="str">
            <v>10/2025</v>
          </cell>
          <cell r="I745">
            <v>0</v>
          </cell>
          <cell r="J745">
            <v>711.2088</v>
          </cell>
          <cell r="K745">
            <v>0</v>
          </cell>
          <cell r="L745">
            <v>21.860761217948699</v>
          </cell>
          <cell r="M745">
            <v>0</v>
          </cell>
          <cell r="O745">
            <v>18.149999999999999</v>
          </cell>
          <cell r="P745">
            <v>0</v>
          </cell>
          <cell r="R745">
            <v>0</v>
          </cell>
          <cell r="S745">
            <v>0</v>
          </cell>
          <cell r="U745">
            <v>0</v>
          </cell>
          <cell r="V745">
            <v>0</v>
          </cell>
          <cell r="X745" t="str">
            <v>-</v>
          </cell>
        </row>
        <row r="746">
          <cell r="C746" t="str">
            <v>HOSPITAL MIGUEL ARRAES - CG. Nº 023/2022</v>
          </cell>
          <cell r="E746" t="str">
            <v>LUCAS STTERPHANN DE ARAUJO MATOS</v>
          </cell>
          <cell r="F746" t="str">
            <v>2 - Outros Profissionais da Saúde</v>
          </cell>
          <cell r="G746" t="str">
            <v>2235-05</v>
          </cell>
          <cell r="H746" t="str">
            <v>10/2025</v>
          </cell>
          <cell r="I746">
            <v>0</v>
          </cell>
          <cell r="J746">
            <v>415.93040000000002</v>
          </cell>
          <cell r="K746">
            <v>0</v>
          </cell>
          <cell r="L746">
            <v>21.860761217948699</v>
          </cell>
          <cell r="M746">
            <v>3.33</v>
          </cell>
          <cell r="O746">
            <v>4.7699999999999996</v>
          </cell>
          <cell r="P746">
            <v>0</v>
          </cell>
          <cell r="R746">
            <v>0</v>
          </cell>
          <cell r="S746">
            <v>0</v>
          </cell>
          <cell r="U746">
            <v>0</v>
          </cell>
          <cell r="V746">
            <v>0</v>
          </cell>
          <cell r="X746" t="str">
            <v>-</v>
          </cell>
        </row>
        <row r="747">
          <cell r="C747" t="str">
            <v>HOSPITAL MIGUEL ARRAES - CG. Nº 023/2022</v>
          </cell>
          <cell r="E747" t="str">
            <v>LUCELIA MARIA DE SANTANA</v>
          </cell>
          <cell r="F747" t="str">
            <v>2 - Outros Profissionais da Saúde</v>
          </cell>
          <cell r="G747" t="str">
            <v>3222-05</v>
          </cell>
          <cell r="H747" t="str">
            <v>10/2025</v>
          </cell>
          <cell r="I747">
            <v>0</v>
          </cell>
          <cell r="J747">
            <v>0</v>
          </cell>
          <cell r="K747">
            <v>0</v>
          </cell>
          <cell r="L747">
            <v>21.860761217948699</v>
          </cell>
          <cell r="M747">
            <v>0</v>
          </cell>
          <cell r="O747">
            <v>2.27</v>
          </cell>
          <cell r="P747">
            <v>0</v>
          </cell>
          <cell r="R747">
            <v>0</v>
          </cell>
          <cell r="S747">
            <v>0</v>
          </cell>
          <cell r="U747">
            <v>0</v>
          </cell>
          <cell r="V747">
            <v>0</v>
          </cell>
          <cell r="X747" t="str">
            <v>-</v>
          </cell>
        </row>
        <row r="748">
          <cell r="C748" t="str">
            <v>HOSPITAL MIGUEL ARRAES - CG. Nº 023/2022</v>
          </cell>
          <cell r="E748" t="str">
            <v>LUCI NUNES DA SILVA</v>
          </cell>
          <cell r="F748" t="str">
            <v>3 - Administrativo</v>
          </cell>
          <cell r="G748" t="str">
            <v>5134-30</v>
          </cell>
          <cell r="H748" t="str">
            <v>10/2025</v>
          </cell>
          <cell r="I748">
            <v>0</v>
          </cell>
          <cell r="J748">
            <v>154.4632</v>
          </cell>
          <cell r="K748">
            <v>0</v>
          </cell>
          <cell r="L748">
            <v>21.860761217948699</v>
          </cell>
          <cell r="M748">
            <v>30.36</v>
          </cell>
          <cell r="O748">
            <v>2.27</v>
          </cell>
          <cell r="P748">
            <v>0</v>
          </cell>
          <cell r="R748">
            <v>264.70476767795128</v>
          </cell>
          <cell r="S748">
            <v>91.08</v>
          </cell>
          <cell r="U748">
            <v>0</v>
          </cell>
          <cell r="V748">
            <v>0</v>
          </cell>
          <cell r="X748" t="str">
            <v>-</v>
          </cell>
        </row>
        <row r="749">
          <cell r="C749" t="str">
            <v>HOSPITAL MIGUEL ARRAES - CG. Nº 023/2022</v>
          </cell>
          <cell r="E749" t="str">
            <v>LUCIANA DOS SANTOS SILVA LIMA</v>
          </cell>
          <cell r="F749" t="str">
            <v>2 - Outros Profissionais da Saúde</v>
          </cell>
          <cell r="G749" t="str">
            <v>3222-05</v>
          </cell>
          <cell r="H749" t="str">
            <v>10/2025</v>
          </cell>
          <cell r="I749">
            <v>0</v>
          </cell>
          <cell r="J749">
            <v>290.1336</v>
          </cell>
          <cell r="K749">
            <v>0</v>
          </cell>
          <cell r="L749">
            <v>21.860761217948699</v>
          </cell>
          <cell r="M749">
            <v>30.36</v>
          </cell>
          <cell r="O749">
            <v>2.27</v>
          </cell>
          <cell r="P749">
            <v>0</v>
          </cell>
          <cell r="R749">
            <v>114.84586095570042</v>
          </cell>
          <cell r="S749">
            <v>86.83</v>
          </cell>
          <cell r="U749">
            <v>0</v>
          </cell>
          <cell r="V749">
            <v>0</v>
          </cell>
          <cell r="X749" t="str">
            <v>-</v>
          </cell>
        </row>
        <row r="750">
          <cell r="C750" t="str">
            <v>HOSPITAL MIGUEL ARRAES - CG. Nº 023/2022</v>
          </cell>
          <cell r="E750" t="str">
            <v>LUCIANA MARIA NASCIMENTO DA SILVA</v>
          </cell>
          <cell r="F750" t="str">
            <v>2 - Outros Profissionais da Saúde</v>
          </cell>
          <cell r="G750" t="str">
            <v>3222-05</v>
          </cell>
          <cell r="H750" t="str">
            <v>10/2025</v>
          </cell>
          <cell r="I750">
            <v>0</v>
          </cell>
          <cell r="J750">
            <v>326.0136</v>
          </cell>
          <cell r="K750">
            <v>0</v>
          </cell>
          <cell r="L750">
            <v>21.860761217948699</v>
          </cell>
          <cell r="M750">
            <v>0</v>
          </cell>
          <cell r="O750">
            <v>2.27</v>
          </cell>
          <cell r="P750">
            <v>0</v>
          </cell>
          <cell r="R750">
            <v>0</v>
          </cell>
          <cell r="S750">
            <v>88.8</v>
          </cell>
          <cell r="U750">
            <v>0</v>
          </cell>
          <cell r="V750">
            <v>0</v>
          </cell>
          <cell r="X750" t="str">
            <v>-</v>
          </cell>
        </row>
        <row r="751">
          <cell r="C751" t="str">
            <v>HOSPITAL MIGUEL ARRAES - CG. Nº 023/2022</v>
          </cell>
          <cell r="E751" t="str">
            <v>LUCIANA NASCIMENTO UMBELINO</v>
          </cell>
          <cell r="F751" t="str">
            <v>2 - Outros Profissionais da Saúde</v>
          </cell>
          <cell r="G751" t="str">
            <v>2235-05</v>
          </cell>
          <cell r="H751" t="str">
            <v>10/2025</v>
          </cell>
          <cell r="I751">
            <v>0</v>
          </cell>
          <cell r="J751">
            <v>469.97359999999998</v>
          </cell>
          <cell r="K751">
            <v>0</v>
          </cell>
          <cell r="L751">
            <v>21.860761217948699</v>
          </cell>
          <cell r="M751">
            <v>0</v>
          </cell>
          <cell r="O751">
            <v>4.7699999999999996</v>
          </cell>
          <cell r="P751">
            <v>0</v>
          </cell>
          <cell r="R751">
            <v>0</v>
          </cell>
          <cell r="S751">
            <v>0</v>
          </cell>
          <cell r="U751">
            <v>0</v>
          </cell>
          <cell r="V751">
            <v>0</v>
          </cell>
          <cell r="X751" t="str">
            <v>-</v>
          </cell>
        </row>
        <row r="752">
          <cell r="C752" t="str">
            <v>HOSPITAL MIGUEL ARRAES - CG. Nº 023/2022</v>
          </cell>
          <cell r="E752" t="str">
            <v>LUCIANE VIANA PAES BARRETO</v>
          </cell>
          <cell r="F752" t="str">
            <v>2 - Outros Profissionais da Saúde</v>
          </cell>
          <cell r="G752" t="str">
            <v>3222-05</v>
          </cell>
          <cell r="H752" t="str">
            <v>10/2025</v>
          </cell>
          <cell r="I752">
            <v>0</v>
          </cell>
          <cell r="J752">
            <v>295.98880000000003</v>
          </cell>
          <cell r="K752">
            <v>0</v>
          </cell>
          <cell r="L752">
            <v>21.860761217948699</v>
          </cell>
          <cell r="M752">
            <v>0</v>
          </cell>
          <cell r="O752">
            <v>2.27</v>
          </cell>
          <cell r="P752">
            <v>0</v>
          </cell>
          <cell r="R752">
            <v>0</v>
          </cell>
          <cell r="S752">
            <v>0</v>
          </cell>
          <cell r="U752">
            <v>0</v>
          </cell>
          <cell r="V752">
            <v>0</v>
          </cell>
          <cell r="X752" t="str">
            <v>-</v>
          </cell>
        </row>
        <row r="753">
          <cell r="C753" t="str">
            <v>HOSPITAL MIGUEL ARRAES - CG. Nº 023/2022</v>
          </cell>
          <cell r="E753" t="str">
            <v>LUCIANO ALVES DIAS FILHO</v>
          </cell>
          <cell r="F753" t="str">
            <v>3 - Administrativo</v>
          </cell>
          <cell r="G753" t="str">
            <v>4102-30</v>
          </cell>
          <cell r="H753" t="str">
            <v>10/2025</v>
          </cell>
          <cell r="I753">
            <v>0</v>
          </cell>
          <cell r="J753">
            <v>212.3424</v>
          </cell>
          <cell r="K753">
            <v>0</v>
          </cell>
          <cell r="L753">
            <v>21.860761217948699</v>
          </cell>
          <cell r="M753">
            <v>44</v>
          </cell>
          <cell r="O753">
            <v>2.27</v>
          </cell>
          <cell r="P753">
            <v>0</v>
          </cell>
          <cell r="R753">
            <v>202.99815902761273</v>
          </cell>
          <cell r="S753">
            <v>159.26</v>
          </cell>
          <cell r="U753">
            <v>0</v>
          </cell>
          <cell r="V753">
            <v>0</v>
          </cell>
          <cell r="X753" t="str">
            <v>-</v>
          </cell>
        </row>
        <row r="754">
          <cell r="C754" t="str">
            <v>HOSPITAL MIGUEL ARRAES - CG. Nº 023/2022</v>
          </cell>
          <cell r="E754" t="str">
            <v>LUCIANO ANTONIO DA SILVA</v>
          </cell>
          <cell r="F754" t="str">
            <v>3 - Administrativo</v>
          </cell>
          <cell r="G754" t="str">
            <v>5174-10</v>
          </cell>
          <cell r="H754" t="str">
            <v>10/2025</v>
          </cell>
          <cell r="I754">
            <v>0</v>
          </cell>
          <cell r="J754">
            <v>121.44</v>
          </cell>
          <cell r="K754">
            <v>0</v>
          </cell>
          <cell r="L754">
            <v>21.860761217948699</v>
          </cell>
          <cell r="M754">
            <v>30.36</v>
          </cell>
          <cell r="O754">
            <v>2.27</v>
          </cell>
          <cell r="P754">
            <v>0</v>
          </cell>
          <cell r="R754">
            <v>141.29155037727409</v>
          </cell>
          <cell r="S754">
            <v>91.08</v>
          </cell>
          <cell r="U754">
            <v>0</v>
          </cell>
          <cell r="V754">
            <v>0</v>
          </cell>
          <cell r="X754" t="str">
            <v>-</v>
          </cell>
        </row>
        <row r="755">
          <cell r="C755" t="str">
            <v>HOSPITAL MIGUEL ARRAES - CG. Nº 023/2022</v>
          </cell>
          <cell r="E755" t="str">
            <v>LUCIANO ANTONIO DE AQUINO</v>
          </cell>
          <cell r="F755" t="str">
            <v>3 - Administrativo</v>
          </cell>
          <cell r="G755" t="str">
            <v>7243-15</v>
          </cell>
          <cell r="H755" t="str">
            <v>10/2025</v>
          </cell>
          <cell r="I755">
            <v>0</v>
          </cell>
          <cell r="J755">
            <v>196.5624</v>
          </cell>
          <cell r="K755">
            <v>0</v>
          </cell>
          <cell r="L755">
            <v>21.860761217948699</v>
          </cell>
          <cell r="M755">
            <v>43.07</v>
          </cell>
          <cell r="O755">
            <v>2.27</v>
          </cell>
          <cell r="P755">
            <v>0</v>
          </cell>
          <cell r="R755">
            <v>405.74844459301102</v>
          </cell>
          <cell r="S755">
            <v>114.41</v>
          </cell>
          <cell r="U755">
            <v>0</v>
          </cell>
          <cell r="V755">
            <v>0</v>
          </cell>
          <cell r="X755" t="str">
            <v>-</v>
          </cell>
        </row>
        <row r="756">
          <cell r="C756" t="str">
            <v>HOSPITAL MIGUEL ARRAES - CG. Nº 023/2022</v>
          </cell>
          <cell r="E756" t="str">
            <v>LUCIANO DE FREITAS E SILVA</v>
          </cell>
          <cell r="F756" t="str">
            <v>2 - Outros Profissionais da Saúde</v>
          </cell>
          <cell r="G756" t="str">
            <v>2235-05</v>
          </cell>
          <cell r="H756" t="str">
            <v>10/2025</v>
          </cell>
          <cell r="I756">
            <v>0</v>
          </cell>
          <cell r="J756">
            <v>454.99200000000002</v>
          </cell>
          <cell r="K756">
            <v>0</v>
          </cell>
          <cell r="L756">
            <v>21.860761217948699</v>
          </cell>
          <cell r="M756">
            <v>3.59</v>
          </cell>
          <cell r="O756">
            <v>4.7699999999999996</v>
          </cell>
          <cell r="P756">
            <v>0</v>
          </cell>
          <cell r="R756">
            <v>0</v>
          </cell>
          <cell r="S756">
            <v>0</v>
          </cell>
          <cell r="U756">
            <v>0</v>
          </cell>
          <cell r="V756">
            <v>0</v>
          </cell>
          <cell r="X756" t="str">
            <v>-</v>
          </cell>
        </row>
        <row r="757">
          <cell r="C757" t="str">
            <v>HOSPITAL MIGUEL ARRAES - CG. Nº 023/2022</v>
          </cell>
          <cell r="E757" t="str">
            <v>LUCIANO DE LIMA</v>
          </cell>
          <cell r="F757" t="str">
            <v>3 - Administrativo</v>
          </cell>
          <cell r="G757" t="str">
            <v>9511-05</v>
          </cell>
          <cell r="H757" t="str">
            <v>10/2025</v>
          </cell>
          <cell r="I757">
            <v>0</v>
          </cell>
          <cell r="J757">
            <v>278.33120000000002</v>
          </cell>
          <cell r="K757">
            <v>0</v>
          </cell>
          <cell r="L757">
            <v>21.860761217948699</v>
          </cell>
          <cell r="M757">
            <v>43.07</v>
          </cell>
          <cell r="O757">
            <v>2.27</v>
          </cell>
          <cell r="P757">
            <v>0</v>
          </cell>
          <cell r="R757">
            <v>0</v>
          </cell>
          <cell r="S757">
            <v>0</v>
          </cell>
          <cell r="U757">
            <v>0</v>
          </cell>
          <cell r="V757">
            <v>0</v>
          </cell>
          <cell r="X757" t="str">
            <v>-</v>
          </cell>
        </row>
        <row r="758">
          <cell r="C758" t="str">
            <v>HOSPITAL MIGUEL ARRAES - CG. Nº 023/2022</v>
          </cell>
          <cell r="E758" t="str">
            <v>LUCIANO TEIXEIRA DO CARMO</v>
          </cell>
          <cell r="F758" t="str">
            <v>2 - Outros Profissionais da Saúde</v>
          </cell>
          <cell r="G758" t="str">
            <v>3241-15</v>
          </cell>
          <cell r="H758" t="str">
            <v>10/2025</v>
          </cell>
          <cell r="I758">
            <v>0</v>
          </cell>
          <cell r="J758">
            <v>322.6696</v>
          </cell>
          <cell r="K758">
            <v>0</v>
          </cell>
          <cell r="L758">
            <v>21.860761217948699</v>
          </cell>
          <cell r="M758">
            <v>0</v>
          </cell>
          <cell r="O758">
            <v>2.27</v>
          </cell>
          <cell r="P758">
            <v>0</v>
          </cell>
          <cell r="R758">
            <v>0</v>
          </cell>
          <cell r="S758">
            <v>0</v>
          </cell>
          <cell r="U758">
            <v>0</v>
          </cell>
          <cell r="V758">
            <v>0</v>
          </cell>
          <cell r="X758" t="str">
            <v>-</v>
          </cell>
        </row>
        <row r="759">
          <cell r="C759" t="str">
            <v>HOSPITAL MIGUEL ARRAES - CG. Nº 023/2022</v>
          </cell>
          <cell r="E759" t="str">
            <v>LUCICLEIDE DOS SANTOS SILVA</v>
          </cell>
          <cell r="F759" t="str">
            <v>2 - Outros Profissionais da Saúde</v>
          </cell>
          <cell r="G759" t="str">
            <v>3222-05</v>
          </cell>
          <cell r="H759" t="str">
            <v>10/2025</v>
          </cell>
          <cell r="I759">
            <v>0</v>
          </cell>
          <cell r="J759">
            <v>309.03440000000001</v>
          </cell>
          <cell r="K759">
            <v>0</v>
          </cell>
          <cell r="L759">
            <v>21.860761217948699</v>
          </cell>
          <cell r="M759">
            <v>30.36</v>
          </cell>
          <cell r="O759">
            <v>2.27</v>
          </cell>
          <cell r="P759">
            <v>0</v>
          </cell>
          <cell r="R759">
            <v>0</v>
          </cell>
          <cell r="S759">
            <v>0</v>
          </cell>
          <cell r="U759">
            <v>0</v>
          </cell>
          <cell r="V759">
            <v>0</v>
          </cell>
          <cell r="X759" t="str">
            <v>-</v>
          </cell>
        </row>
        <row r="760">
          <cell r="C760" t="str">
            <v>HOSPITAL MIGUEL ARRAES - CG. Nº 023/2022</v>
          </cell>
          <cell r="E760" t="str">
            <v>LUCICLEIDE INACIA DA SILVA</v>
          </cell>
          <cell r="F760" t="str">
            <v>2 - Outros Profissionais da Saúde</v>
          </cell>
          <cell r="G760" t="str">
            <v>3222-05</v>
          </cell>
          <cell r="H760" t="str">
            <v>10/2025</v>
          </cell>
          <cell r="I760">
            <v>0</v>
          </cell>
          <cell r="J760">
            <v>0</v>
          </cell>
          <cell r="K760">
            <v>0</v>
          </cell>
          <cell r="L760">
            <v>21.860761217948699</v>
          </cell>
          <cell r="M760">
            <v>0</v>
          </cell>
          <cell r="O760">
            <v>0</v>
          </cell>
          <cell r="P760">
            <v>0</v>
          </cell>
          <cell r="R760">
            <v>0</v>
          </cell>
          <cell r="S760">
            <v>0</v>
          </cell>
          <cell r="U760">
            <v>0</v>
          </cell>
          <cell r="V760">
            <v>0</v>
          </cell>
          <cell r="X760" t="str">
            <v>-</v>
          </cell>
        </row>
        <row r="761">
          <cell r="C761" t="str">
            <v>HOSPITAL MIGUEL ARRAES - CG. Nº 023/2022</v>
          </cell>
          <cell r="E761" t="str">
            <v>LUCICLEIDE JUSTINO DE ALMEIDA SILVA</v>
          </cell>
          <cell r="F761" t="str">
            <v>2 - Outros Profissionais da Saúde</v>
          </cell>
          <cell r="G761" t="str">
            <v>3222-05</v>
          </cell>
          <cell r="H761" t="str">
            <v>10/2025</v>
          </cell>
          <cell r="I761">
            <v>0</v>
          </cell>
          <cell r="J761">
            <v>406.58800000000002</v>
          </cell>
          <cell r="K761">
            <v>0</v>
          </cell>
          <cell r="L761">
            <v>21.860761217948699</v>
          </cell>
          <cell r="M761">
            <v>30.36</v>
          </cell>
          <cell r="O761">
            <v>2.27</v>
          </cell>
          <cell r="P761">
            <v>0</v>
          </cell>
          <cell r="R761">
            <v>9.0631032694056408</v>
          </cell>
          <cell r="S761">
            <v>0</v>
          </cell>
          <cell r="U761">
            <v>0</v>
          </cell>
          <cell r="V761">
            <v>0</v>
          </cell>
          <cell r="X761" t="str">
            <v>-</v>
          </cell>
        </row>
        <row r="762">
          <cell r="C762" t="str">
            <v>HOSPITAL MIGUEL ARRAES - CG. Nº 023/2022</v>
          </cell>
          <cell r="E762" t="str">
            <v>LUCIENE DE SOUZA LIMA</v>
          </cell>
          <cell r="F762" t="str">
            <v>2 - Outros Profissionais da Saúde</v>
          </cell>
          <cell r="G762" t="str">
            <v>3222-05</v>
          </cell>
          <cell r="H762" t="str">
            <v>10/2025</v>
          </cell>
          <cell r="I762">
            <v>0</v>
          </cell>
          <cell r="J762">
            <v>297.5976</v>
          </cell>
          <cell r="K762">
            <v>0</v>
          </cell>
          <cell r="L762">
            <v>21.860761217948699</v>
          </cell>
          <cell r="M762">
            <v>30.36</v>
          </cell>
          <cell r="O762">
            <v>2.27</v>
          </cell>
          <cell r="P762">
            <v>0</v>
          </cell>
          <cell r="R762">
            <v>0</v>
          </cell>
          <cell r="S762">
            <v>91.08</v>
          </cell>
          <cell r="U762">
            <v>0</v>
          </cell>
          <cell r="V762">
            <v>0</v>
          </cell>
          <cell r="X762" t="str">
            <v>-</v>
          </cell>
        </row>
        <row r="763">
          <cell r="C763" t="str">
            <v>HOSPITAL MIGUEL ARRAES - CG. Nº 023/2022</v>
          </cell>
          <cell r="E763" t="str">
            <v>LUCIENE GONCALVES PESSOA</v>
          </cell>
          <cell r="F763" t="str">
            <v>3 - Administrativo</v>
          </cell>
          <cell r="G763" t="str">
            <v>5174-10</v>
          </cell>
          <cell r="H763" t="str">
            <v>10/2025</v>
          </cell>
          <cell r="I763">
            <v>0</v>
          </cell>
          <cell r="J763">
            <v>171.9632</v>
          </cell>
          <cell r="K763">
            <v>0</v>
          </cell>
          <cell r="L763">
            <v>21.860761217948699</v>
          </cell>
          <cell r="M763">
            <v>30.36</v>
          </cell>
          <cell r="O763">
            <v>2.27</v>
          </cell>
          <cell r="P763">
            <v>0</v>
          </cell>
          <cell r="R763">
            <v>141.29155037727409</v>
          </cell>
          <cell r="S763">
            <v>91.08</v>
          </cell>
          <cell r="U763">
            <v>0</v>
          </cell>
          <cell r="V763">
            <v>0</v>
          </cell>
          <cell r="X763" t="str">
            <v>-</v>
          </cell>
        </row>
        <row r="764">
          <cell r="C764" t="str">
            <v>HOSPITAL MIGUEL ARRAES - CG. Nº 023/2022</v>
          </cell>
          <cell r="E764" t="str">
            <v>LUCIENE MARIA DE SOUSA</v>
          </cell>
          <cell r="F764" t="str">
            <v>2 - Outros Profissionais da Saúde</v>
          </cell>
          <cell r="G764" t="str">
            <v>3242-05</v>
          </cell>
          <cell r="H764" t="str">
            <v>10/2025</v>
          </cell>
          <cell r="I764">
            <v>0</v>
          </cell>
          <cell r="J764">
            <v>165.21600000000001</v>
          </cell>
          <cell r="K764">
            <v>0</v>
          </cell>
          <cell r="L764">
            <v>21.860761217948699</v>
          </cell>
          <cell r="M764">
            <v>33.549999999999997</v>
          </cell>
          <cell r="O764">
            <v>2.27</v>
          </cell>
          <cell r="P764">
            <v>0</v>
          </cell>
          <cell r="R764">
            <v>176.55246960603904</v>
          </cell>
          <cell r="S764">
            <v>0</v>
          </cell>
          <cell r="U764">
            <v>0</v>
          </cell>
          <cell r="V764">
            <v>0</v>
          </cell>
          <cell r="X764" t="str">
            <v>-</v>
          </cell>
        </row>
        <row r="765">
          <cell r="C765" t="str">
            <v>HOSPITAL MIGUEL ARRAES - CG. Nº 023/2022</v>
          </cell>
          <cell r="E765" t="str">
            <v>LUCIENE MARIA DOS SANTOS RODRIGUES</v>
          </cell>
          <cell r="F765" t="str">
            <v>2 - Outros Profissionais da Saúde</v>
          </cell>
          <cell r="G765" t="str">
            <v>3222-05</v>
          </cell>
          <cell r="H765" t="str">
            <v>10/2025</v>
          </cell>
          <cell r="I765">
            <v>0</v>
          </cell>
          <cell r="J765">
            <v>362.7672</v>
          </cell>
          <cell r="K765">
            <v>0</v>
          </cell>
          <cell r="L765">
            <v>21.860761217948699</v>
          </cell>
          <cell r="M765">
            <v>30.36</v>
          </cell>
          <cell r="O765">
            <v>2.27</v>
          </cell>
          <cell r="P765">
            <v>0</v>
          </cell>
          <cell r="R765">
            <v>0</v>
          </cell>
          <cell r="S765">
            <v>0</v>
          </cell>
          <cell r="U765">
            <v>0</v>
          </cell>
          <cell r="V765">
            <v>0</v>
          </cell>
          <cell r="X765" t="str">
            <v>-</v>
          </cell>
        </row>
        <row r="766">
          <cell r="C766" t="str">
            <v>HOSPITAL MIGUEL ARRAES - CG. Nº 023/2022</v>
          </cell>
          <cell r="E766" t="str">
            <v>LUCIENE MARIA GOMES DA SILVA</v>
          </cell>
          <cell r="F766" t="str">
            <v>2 - Outros Profissionais da Saúde</v>
          </cell>
          <cell r="G766" t="str">
            <v>3222-05</v>
          </cell>
          <cell r="H766" t="str">
            <v>10/2025</v>
          </cell>
          <cell r="I766">
            <v>0</v>
          </cell>
          <cell r="J766">
            <v>286.44720000000001</v>
          </cell>
          <cell r="K766">
            <v>0</v>
          </cell>
          <cell r="L766">
            <v>21.860761217948699</v>
          </cell>
          <cell r="M766">
            <v>0</v>
          </cell>
          <cell r="O766">
            <v>2.27</v>
          </cell>
          <cell r="P766">
            <v>0</v>
          </cell>
          <cell r="R766">
            <v>141.29155037727409</v>
          </cell>
          <cell r="S766">
            <v>78.819999999999993</v>
          </cell>
          <cell r="U766">
            <v>72.92</v>
          </cell>
          <cell r="V766">
            <v>0</v>
          </cell>
          <cell r="X766" t="str">
            <v>Auxílio creche</v>
          </cell>
        </row>
        <row r="767">
          <cell r="C767" t="str">
            <v>HOSPITAL MIGUEL ARRAES - CG. Nº 023/2022</v>
          </cell>
          <cell r="E767" t="str">
            <v>LUCIENE SANTOS DE SANTANA</v>
          </cell>
          <cell r="F767" t="str">
            <v>2 - Outros Profissionais da Saúde</v>
          </cell>
          <cell r="G767" t="str">
            <v>3222-05</v>
          </cell>
          <cell r="H767" t="str">
            <v>10/2025</v>
          </cell>
          <cell r="I767">
            <v>0</v>
          </cell>
          <cell r="J767">
            <v>365.37200000000001</v>
          </cell>
          <cell r="K767">
            <v>0</v>
          </cell>
          <cell r="L767">
            <v>21.860761217948699</v>
          </cell>
          <cell r="M767">
            <v>30.36</v>
          </cell>
          <cell r="O767">
            <v>2.27</v>
          </cell>
          <cell r="P767">
            <v>0</v>
          </cell>
          <cell r="R767">
            <v>0</v>
          </cell>
          <cell r="S767">
            <v>0</v>
          </cell>
          <cell r="U767">
            <v>0</v>
          </cell>
          <cell r="V767">
            <v>0</v>
          </cell>
          <cell r="X767" t="str">
            <v>-</v>
          </cell>
        </row>
        <row r="768">
          <cell r="C768" t="str">
            <v>HOSPITAL MIGUEL ARRAES - CG. Nº 023/2022</v>
          </cell>
          <cell r="E768" t="str">
            <v>LUCILIANA OLIVEIRA DE ARAUJO</v>
          </cell>
          <cell r="F768" t="str">
            <v>3 - Administrativo</v>
          </cell>
          <cell r="G768" t="str">
            <v>5143-20</v>
          </cell>
          <cell r="H768" t="str">
            <v>10/2025</v>
          </cell>
          <cell r="I768">
            <v>0</v>
          </cell>
          <cell r="J768">
            <v>169.82239999999999</v>
          </cell>
          <cell r="K768">
            <v>0</v>
          </cell>
          <cell r="L768">
            <v>21.860761217948699</v>
          </cell>
          <cell r="M768">
            <v>30.36</v>
          </cell>
          <cell r="O768">
            <v>2.27</v>
          </cell>
          <cell r="P768">
            <v>0</v>
          </cell>
          <cell r="R768">
            <v>0</v>
          </cell>
          <cell r="S768">
            <v>0</v>
          </cell>
          <cell r="U768">
            <v>0</v>
          </cell>
          <cell r="V768">
            <v>0</v>
          </cell>
          <cell r="X768" t="str">
            <v>-</v>
          </cell>
        </row>
        <row r="769">
          <cell r="C769" t="str">
            <v>HOSPITAL MIGUEL ARRAES - CG. Nº 023/2022</v>
          </cell>
          <cell r="E769" t="str">
            <v>LUCY CARLA GOMES BARBOSA</v>
          </cell>
          <cell r="F769" t="str">
            <v>2 - Outros Profissionais da Saúde</v>
          </cell>
          <cell r="G769" t="str">
            <v>3242-05</v>
          </cell>
          <cell r="H769" t="str">
            <v>10/2025</v>
          </cell>
          <cell r="I769">
            <v>0</v>
          </cell>
          <cell r="J769">
            <v>206.124</v>
          </cell>
          <cell r="K769">
            <v>0</v>
          </cell>
          <cell r="L769">
            <v>21.860761217948699</v>
          </cell>
          <cell r="M769">
            <v>0</v>
          </cell>
          <cell r="O769">
            <v>2.27</v>
          </cell>
          <cell r="P769">
            <v>0</v>
          </cell>
          <cell r="R769">
            <v>0</v>
          </cell>
          <cell r="S769">
            <v>0</v>
          </cell>
          <cell r="U769">
            <v>0</v>
          </cell>
          <cell r="V769">
            <v>0</v>
          </cell>
          <cell r="X769" t="str">
            <v>-</v>
          </cell>
        </row>
        <row r="770">
          <cell r="C770" t="str">
            <v>HOSPITAL MIGUEL ARRAES - CG. Nº 023/2022</v>
          </cell>
          <cell r="E770" t="str">
            <v>LUDMILLA BANDEIRA MORENO DE ARRUDA</v>
          </cell>
          <cell r="F770" t="str">
            <v>2 - Outros Profissionais da Saúde</v>
          </cell>
          <cell r="G770" t="str">
            <v>2235-05</v>
          </cell>
          <cell r="H770" t="str">
            <v>10/2025</v>
          </cell>
          <cell r="I770">
            <v>0</v>
          </cell>
          <cell r="J770">
            <v>470.32159999999999</v>
          </cell>
          <cell r="K770">
            <v>0</v>
          </cell>
          <cell r="L770">
            <v>21.860761217948699</v>
          </cell>
          <cell r="M770">
            <v>0</v>
          </cell>
          <cell r="O770">
            <v>4.7699999999999996</v>
          </cell>
          <cell r="P770">
            <v>0</v>
          </cell>
          <cell r="R770">
            <v>0</v>
          </cell>
          <cell r="S770">
            <v>0</v>
          </cell>
          <cell r="U770">
            <v>0</v>
          </cell>
          <cell r="V770">
            <v>0</v>
          </cell>
          <cell r="X770" t="str">
            <v>-</v>
          </cell>
        </row>
        <row r="771">
          <cell r="C771" t="str">
            <v>HOSPITAL MIGUEL ARRAES - CG. Nº 023/2022</v>
          </cell>
          <cell r="E771" t="str">
            <v>LUIS CARLOS PEREIRA MATTOS</v>
          </cell>
          <cell r="F771" t="str">
            <v>2 - Outros Profissionais da Saúde</v>
          </cell>
          <cell r="G771" t="str">
            <v>5151-10</v>
          </cell>
          <cell r="H771" t="str">
            <v>10/2025</v>
          </cell>
          <cell r="I771">
            <v>0</v>
          </cell>
          <cell r="J771">
            <v>169.6712</v>
          </cell>
          <cell r="K771">
            <v>0</v>
          </cell>
          <cell r="L771">
            <v>21.860761217948699</v>
          </cell>
          <cell r="M771">
            <v>30.36</v>
          </cell>
          <cell r="O771">
            <v>2.27</v>
          </cell>
          <cell r="P771">
            <v>0</v>
          </cell>
          <cell r="R771">
            <v>141.29155037727409</v>
          </cell>
          <cell r="S771">
            <v>91.08</v>
          </cell>
          <cell r="U771">
            <v>0</v>
          </cell>
          <cell r="V771">
            <v>0</v>
          </cell>
          <cell r="X771" t="str">
            <v>-</v>
          </cell>
        </row>
        <row r="772">
          <cell r="C772" t="str">
            <v>HOSPITAL MIGUEL ARRAES - CG. Nº 023/2022</v>
          </cell>
          <cell r="E772" t="str">
            <v>LUISA BEATRIZ MELO DA COSTA</v>
          </cell>
          <cell r="F772" t="str">
            <v>3 - Administrativo</v>
          </cell>
          <cell r="G772" t="str">
            <v>4110-10</v>
          </cell>
          <cell r="H772" t="str">
            <v>10/2025</v>
          </cell>
          <cell r="I772">
            <v>0</v>
          </cell>
          <cell r="J772">
            <v>13.9466</v>
          </cell>
          <cell r="K772">
            <v>0</v>
          </cell>
          <cell r="L772">
            <v>21.860761217948699</v>
          </cell>
          <cell r="M772">
            <v>0</v>
          </cell>
          <cell r="O772">
            <v>2.27</v>
          </cell>
          <cell r="P772">
            <v>0</v>
          </cell>
          <cell r="R772">
            <v>238.41870911681048</v>
          </cell>
          <cell r="S772">
            <v>42.12</v>
          </cell>
          <cell r="U772">
            <v>0</v>
          </cell>
          <cell r="V772">
            <v>0</v>
          </cell>
          <cell r="X772" t="str">
            <v>-</v>
          </cell>
        </row>
        <row r="773">
          <cell r="C773" t="str">
            <v>HOSPITAL MIGUEL ARRAES - CG. Nº 023/2022</v>
          </cell>
          <cell r="E773" t="str">
            <v>LUIZ CARLOS BEZERRA DA SILVA</v>
          </cell>
          <cell r="F773" t="str">
            <v>2 - Outros Profissionais da Saúde</v>
          </cell>
          <cell r="G773" t="str">
            <v>5151-10</v>
          </cell>
          <cell r="H773" t="str">
            <v>10/2025</v>
          </cell>
          <cell r="I773">
            <v>0</v>
          </cell>
          <cell r="J773">
            <v>145.72800000000001</v>
          </cell>
          <cell r="K773">
            <v>0</v>
          </cell>
          <cell r="L773">
            <v>21.860761217948699</v>
          </cell>
          <cell r="M773">
            <v>30.36</v>
          </cell>
          <cell r="O773">
            <v>2.27</v>
          </cell>
          <cell r="P773">
            <v>0</v>
          </cell>
          <cell r="R773">
            <v>114.84586095570042</v>
          </cell>
          <cell r="S773">
            <v>91.08</v>
          </cell>
          <cell r="U773">
            <v>0</v>
          </cell>
          <cell r="V773">
            <v>0</v>
          </cell>
          <cell r="X773" t="str">
            <v>-</v>
          </cell>
        </row>
        <row r="774">
          <cell r="C774" t="str">
            <v>HOSPITAL MIGUEL ARRAES - CG. Nº 023/2022</v>
          </cell>
          <cell r="E774" t="str">
            <v>LUIZ CARLOS DA SILVA</v>
          </cell>
          <cell r="F774" t="str">
            <v>3 - Administrativo</v>
          </cell>
          <cell r="G774" t="str">
            <v>5163-45</v>
          </cell>
          <cell r="H774" t="str">
            <v>10/2025</v>
          </cell>
          <cell r="I774">
            <v>0</v>
          </cell>
          <cell r="J774">
            <v>176.41919999999999</v>
          </cell>
          <cell r="K774">
            <v>0</v>
          </cell>
          <cell r="L774">
            <v>21.860761217948699</v>
          </cell>
          <cell r="M774">
            <v>0</v>
          </cell>
          <cell r="O774">
            <v>2.27</v>
          </cell>
          <cell r="P774">
            <v>0</v>
          </cell>
          <cell r="R774">
            <v>264.70476767795128</v>
          </cell>
          <cell r="S774">
            <v>91.08</v>
          </cell>
          <cell r="U774">
            <v>0</v>
          </cell>
          <cell r="V774">
            <v>0</v>
          </cell>
          <cell r="X774" t="str">
            <v>-</v>
          </cell>
        </row>
        <row r="775">
          <cell r="C775" t="str">
            <v>HOSPITAL MIGUEL ARRAES - CG. Nº 023/2022</v>
          </cell>
          <cell r="E775" t="str">
            <v>LUIZ CARLOS DA SILVA MELO</v>
          </cell>
          <cell r="F775" t="str">
            <v>2 - Outros Profissionais da Saúde</v>
          </cell>
          <cell r="G775" t="str">
            <v>5151-10</v>
          </cell>
          <cell r="H775" t="str">
            <v>10/2025</v>
          </cell>
          <cell r="I775">
            <v>0</v>
          </cell>
          <cell r="J775">
            <v>232.2944</v>
          </cell>
          <cell r="K775">
            <v>0</v>
          </cell>
          <cell r="L775">
            <v>21.860761217948699</v>
          </cell>
          <cell r="M775">
            <v>30.36</v>
          </cell>
          <cell r="O775">
            <v>2.27</v>
          </cell>
          <cell r="P775">
            <v>0</v>
          </cell>
          <cell r="R775">
            <v>141.29155037727409</v>
          </cell>
          <cell r="S775">
            <v>91.08</v>
          </cell>
          <cell r="U775">
            <v>0</v>
          </cell>
          <cell r="V775">
            <v>0</v>
          </cell>
          <cell r="X775" t="str">
            <v>-</v>
          </cell>
        </row>
        <row r="776">
          <cell r="C776" t="str">
            <v>HOSPITAL MIGUEL ARRAES - CG. Nº 023/2022</v>
          </cell>
          <cell r="E776" t="str">
            <v>LUIZ CLAUDIO MATTOS SANDES</v>
          </cell>
          <cell r="F776" t="str">
            <v>2 - Outros Profissionais da Saúde</v>
          </cell>
          <cell r="G776" t="str">
            <v>2236-05</v>
          </cell>
          <cell r="H776" t="str">
            <v>10/2025</v>
          </cell>
          <cell r="I776">
            <v>0</v>
          </cell>
          <cell r="J776">
            <v>204.98320000000001</v>
          </cell>
          <cell r="K776">
            <v>0</v>
          </cell>
          <cell r="L776">
            <v>21.860761217948699</v>
          </cell>
          <cell r="M776">
            <v>2.95</v>
          </cell>
          <cell r="O776">
            <v>4.7699999999999996</v>
          </cell>
          <cell r="P776">
            <v>0</v>
          </cell>
          <cell r="R776">
            <v>0</v>
          </cell>
          <cell r="S776">
            <v>0</v>
          </cell>
          <cell r="U776">
            <v>0</v>
          </cell>
          <cell r="V776">
            <v>0</v>
          </cell>
          <cell r="X776" t="str">
            <v>-</v>
          </cell>
        </row>
        <row r="777">
          <cell r="C777" t="str">
            <v>HOSPITAL MIGUEL ARRAES - CG. Nº 023/2022</v>
          </cell>
          <cell r="E777" t="str">
            <v>LUIZ FILIPE DA SILVA</v>
          </cell>
          <cell r="F777" t="str">
            <v>2 - Outros Profissionais da Saúde</v>
          </cell>
          <cell r="G777" t="str">
            <v>3222-05</v>
          </cell>
          <cell r="H777" t="str">
            <v>10/2025</v>
          </cell>
          <cell r="I777">
            <v>0</v>
          </cell>
          <cell r="J777">
            <v>354.27199999999999</v>
          </cell>
          <cell r="K777">
            <v>0</v>
          </cell>
          <cell r="L777">
            <v>21.860761217948699</v>
          </cell>
          <cell r="M777">
            <v>0</v>
          </cell>
          <cell r="O777">
            <v>2.27</v>
          </cell>
          <cell r="P777">
            <v>0</v>
          </cell>
          <cell r="R777">
            <v>0</v>
          </cell>
          <cell r="S777">
            <v>0</v>
          </cell>
          <cell r="U777">
            <v>0</v>
          </cell>
          <cell r="V777">
            <v>0</v>
          </cell>
          <cell r="X777" t="str">
            <v>-</v>
          </cell>
        </row>
        <row r="778">
          <cell r="C778" t="str">
            <v>HOSPITAL MIGUEL ARRAES - CG. Nº 023/2022</v>
          </cell>
          <cell r="E778" t="str">
            <v>LUIZ HENRIQUE DE SOUZA PIMENTA</v>
          </cell>
          <cell r="F778" t="str">
            <v xml:space="preserve"> 1 - Médico</v>
          </cell>
          <cell r="G778" t="str">
            <v>2251-25</v>
          </cell>
          <cell r="H778" t="str">
            <v>10/2025</v>
          </cell>
          <cell r="I778">
            <v>0</v>
          </cell>
          <cell r="J778">
            <v>0</v>
          </cell>
          <cell r="K778">
            <v>121060.75</v>
          </cell>
          <cell r="L778">
            <v>21.860761217948699</v>
          </cell>
          <cell r="M778">
            <v>0</v>
          </cell>
          <cell r="O778">
            <v>18.149999999999999</v>
          </cell>
          <cell r="P778">
            <v>0</v>
          </cell>
          <cell r="R778">
            <v>0</v>
          </cell>
          <cell r="S778">
            <v>0</v>
          </cell>
          <cell r="U778">
            <v>0</v>
          </cell>
          <cell r="V778">
            <v>0</v>
          </cell>
          <cell r="X778" t="str">
            <v>-</v>
          </cell>
        </row>
        <row r="779">
          <cell r="C779" t="str">
            <v>HOSPITAL MIGUEL ARRAES - CG. Nº 023/2022</v>
          </cell>
          <cell r="E779" t="str">
            <v>LUIZ HENRIQUE PEREIRA JUNIOR</v>
          </cell>
          <cell r="F779" t="str">
            <v>3 - Administrativo</v>
          </cell>
          <cell r="G779" t="str">
            <v>4102-20</v>
          </cell>
          <cell r="H779" t="str">
            <v>10/2025</v>
          </cell>
          <cell r="I779">
            <v>0</v>
          </cell>
          <cell r="J779">
            <v>121.44</v>
          </cell>
          <cell r="K779">
            <v>0</v>
          </cell>
          <cell r="L779">
            <v>21.860761217948699</v>
          </cell>
          <cell r="M779">
            <v>30.36</v>
          </cell>
          <cell r="O779">
            <v>2.27</v>
          </cell>
          <cell r="P779">
            <v>0</v>
          </cell>
          <cell r="R779">
            <v>202.99815902761273</v>
          </cell>
          <cell r="S779">
            <v>91.08</v>
          </cell>
          <cell r="U779">
            <v>0</v>
          </cell>
          <cell r="V779">
            <v>0</v>
          </cell>
          <cell r="X779" t="str">
            <v>-</v>
          </cell>
        </row>
        <row r="780">
          <cell r="C780" t="str">
            <v>HOSPITAL MIGUEL ARRAES - CG. Nº 023/2022</v>
          </cell>
          <cell r="E780" t="str">
            <v>LUIZ MARTINS DE PONTES</v>
          </cell>
          <cell r="F780" t="str">
            <v>3 - Administrativo</v>
          </cell>
          <cell r="G780" t="str">
            <v>5174-10</v>
          </cell>
          <cell r="H780" t="str">
            <v>10/2025</v>
          </cell>
          <cell r="I780">
            <v>0</v>
          </cell>
          <cell r="J780">
            <v>180.78720000000001</v>
          </cell>
          <cell r="K780">
            <v>0</v>
          </cell>
          <cell r="L780">
            <v>21.860761217948699</v>
          </cell>
          <cell r="M780">
            <v>30.36</v>
          </cell>
          <cell r="O780">
            <v>2.27</v>
          </cell>
          <cell r="P780">
            <v>0</v>
          </cell>
          <cell r="R780">
            <v>141.29155037727409</v>
          </cell>
          <cell r="S780">
            <v>88.04</v>
          </cell>
          <cell r="U780">
            <v>0</v>
          </cell>
          <cell r="V780">
            <v>0</v>
          </cell>
          <cell r="X780" t="str">
            <v>-</v>
          </cell>
        </row>
        <row r="781">
          <cell r="C781" t="str">
            <v>HOSPITAL MIGUEL ARRAES - CG. Nº 023/2022</v>
          </cell>
          <cell r="E781" t="str">
            <v>LUIZA CAVALCANTE DA SILVA LIMA</v>
          </cell>
          <cell r="F781" t="str">
            <v>2 - Outros Profissionais da Saúde</v>
          </cell>
          <cell r="G781" t="str">
            <v>3222-05</v>
          </cell>
          <cell r="H781" t="str">
            <v>10/2025</v>
          </cell>
          <cell r="I781">
            <v>0</v>
          </cell>
          <cell r="J781">
            <v>291.72399999999999</v>
          </cell>
          <cell r="K781">
            <v>0</v>
          </cell>
          <cell r="L781">
            <v>21.860761217948699</v>
          </cell>
          <cell r="M781">
            <v>0</v>
          </cell>
          <cell r="O781">
            <v>2.27</v>
          </cell>
          <cell r="P781">
            <v>0</v>
          </cell>
          <cell r="R781">
            <v>0</v>
          </cell>
          <cell r="S781">
            <v>0</v>
          </cell>
          <cell r="U781">
            <v>0</v>
          </cell>
          <cell r="V781">
            <v>0</v>
          </cell>
          <cell r="X781" t="str">
            <v>-</v>
          </cell>
        </row>
        <row r="782">
          <cell r="C782" t="str">
            <v>HOSPITAL MIGUEL ARRAES - CG. Nº 023/2022</v>
          </cell>
          <cell r="E782" t="str">
            <v>LUIZA MARIA DE OLIVEIRA</v>
          </cell>
          <cell r="F782" t="str">
            <v>2 - Outros Profissionais da Saúde</v>
          </cell>
          <cell r="G782" t="str">
            <v>2235-05</v>
          </cell>
          <cell r="H782" t="str">
            <v>10/2025</v>
          </cell>
          <cell r="I782">
            <v>0</v>
          </cell>
          <cell r="J782">
            <v>229.11920000000001</v>
          </cell>
          <cell r="K782">
            <v>0</v>
          </cell>
          <cell r="L782">
            <v>21.860761217948699</v>
          </cell>
          <cell r="M782">
            <v>2.79</v>
          </cell>
          <cell r="O782">
            <v>4.7699999999999996</v>
          </cell>
          <cell r="P782">
            <v>0</v>
          </cell>
          <cell r="R782">
            <v>0</v>
          </cell>
          <cell r="S782">
            <v>0</v>
          </cell>
          <cell r="U782">
            <v>0</v>
          </cell>
          <cell r="V782">
            <v>0</v>
          </cell>
          <cell r="X782" t="str">
            <v>-</v>
          </cell>
        </row>
        <row r="783">
          <cell r="C783" t="str">
            <v>HOSPITAL MIGUEL ARRAES - CG. Nº 023/2022</v>
          </cell>
          <cell r="E783" t="str">
            <v>LURDES PAULA PAZ CARNEIRO PINHEIRO</v>
          </cell>
          <cell r="F783" t="str">
            <v>2 - Outros Profissionais da Saúde</v>
          </cell>
          <cell r="G783" t="str">
            <v>2237-10</v>
          </cell>
          <cell r="H783" t="str">
            <v>10/2025</v>
          </cell>
          <cell r="I783">
            <v>0</v>
          </cell>
          <cell r="J783">
            <v>67.678399999999996</v>
          </cell>
          <cell r="K783">
            <v>0</v>
          </cell>
          <cell r="L783">
            <v>21.860761217948699</v>
          </cell>
          <cell r="M783">
            <v>0</v>
          </cell>
          <cell r="O783">
            <v>2.27</v>
          </cell>
          <cell r="P783">
            <v>0</v>
          </cell>
          <cell r="R783">
            <v>0</v>
          </cell>
          <cell r="S783">
            <v>0</v>
          </cell>
          <cell r="U783">
            <v>0</v>
          </cell>
          <cell r="V783">
            <v>0</v>
          </cell>
          <cell r="X783" t="str">
            <v>-</v>
          </cell>
        </row>
        <row r="784">
          <cell r="C784" t="str">
            <v>HOSPITAL MIGUEL ARRAES - CG. Nº 023/2022</v>
          </cell>
          <cell r="E784" t="str">
            <v>LUZIA MARIA AUGUSTA DE LIMA</v>
          </cell>
          <cell r="F784" t="str">
            <v>2 - Outros Profissionais da Saúde</v>
          </cell>
          <cell r="G784" t="str">
            <v>3222-05</v>
          </cell>
          <cell r="H784" t="str">
            <v>10/2025</v>
          </cell>
          <cell r="I784">
            <v>0</v>
          </cell>
          <cell r="J784">
            <v>322.084</v>
          </cell>
          <cell r="K784">
            <v>0</v>
          </cell>
          <cell r="L784">
            <v>21.860761217948699</v>
          </cell>
          <cell r="M784">
            <v>0</v>
          </cell>
          <cell r="O784">
            <v>2.27</v>
          </cell>
          <cell r="P784">
            <v>0</v>
          </cell>
          <cell r="R784">
            <v>202.99815902761273</v>
          </cell>
          <cell r="S784">
            <v>0</v>
          </cell>
          <cell r="U784">
            <v>0</v>
          </cell>
          <cell r="V784">
            <v>0</v>
          </cell>
          <cell r="X784" t="str">
            <v>-</v>
          </cell>
        </row>
        <row r="785">
          <cell r="C785" t="str">
            <v>HOSPITAL MIGUEL ARRAES - CG. Nº 023/2022</v>
          </cell>
          <cell r="E785" t="str">
            <v>LUZINEIDE JOSE DA SILVA NASCIMENTO</v>
          </cell>
          <cell r="F785" t="str">
            <v>2 - Outros Profissionais da Saúde</v>
          </cell>
          <cell r="G785" t="str">
            <v>3222-05</v>
          </cell>
          <cell r="H785" t="str">
            <v>10/2025</v>
          </cell>
          <cell r="I785">
            <v>0</v>
          </cell>
          <cell r="J785">
            <v>290.98239999999998</v>
          </cell>
          <cell r="K785">
            <v>0</v>
          </cell>
          <cell r="L785">
            <v>21.860761217948699</v>
          </cell>
          <cell r="M785">
            <v>30.36</v>
          </cell>
          <cell r="O785">
            <v>2.27</v>
          </cell>
          <cell r="P785">
            <v>0</v>
          </cell>
          <cell r="R785">
            <v>0</v>
          </cell>
          <cell r="S785">
            <v>0</v>
          </cell>
          <cell r="U785">
            <v>0</v>
          </cell>
          <cell r="V785">
            <v>0</v>
          </cell>
          <cell r="X785" t="str">
            <v>-</v>
          </cell>
        </row>
        <row r="786">
          <cell r="C786" t="str">
            <v>HOSPITAL MIGUEL ARRAES - CG. Nº 023/2022</v>
          </cell>
          <cell r="E786" t="str">
            <v>MACILENE LIRA DE ANDRADE</v>
          </cell>
          <cell r="F786" t="str">
            <v>3 - Administrativo</v>
          </cell>
          <cell r="G786" t="str">
            <v>4110-10</v>
          </cell>
          <cell r="H786" t="str">
            <v>10/2025</v>
          </cell>
          <cell r="I786">
            <v>0</v>
          </cell>
          <cell r="J786">
            <v>125.4064</v>
          </cell>
          <cell r="K786">
            <v>0</v>
          </cell>
          <cell r="L786">
            <v>21.860761217948699</v>
          </cell>
          <cell r="M786">
            <v>30.36</v>
          </cell>
          <cell r="O786">
            <v>2.27</v>
          </cell>
          <cell r="P786">
            <v>0</v>
          </cell>
          <cell r="R786">
            <v>141.29155037727409</v>
          </cell>
          <cell r="S786">
            <v>91.08</v>
          </cell>
          <cell r="U786">
            <v>83.7</v>
          </cell>
          <cell r="V786">
            <v>0</v>
          </cell>
          <cell r="X786" t="str">
            <v>Auxílio creche</v>
          </cell>
        </row>
        <row r="787">
          <cell r="C787" t="str">
            <v>HOSPITAL MIGUEL ARRAES - CG. Nº 023/2022</v>
          </cell>
          <cell r="E787" t="str">
            <v>MAGDA APOLONIA MARQUES DA ROCHA SOUZA</v>
          </cell>
          <cell r="F787" t="str">
            <v>3 - Administrativo</v>
          </cell>
          <cell r="G787" t="str">
            <v>4110-10</v>
          </cell>
          <cell r="H787" t="str">
            <v>10/2025</v>
          </cell>
          <cell r="I787">
            <v>0</v>
          </cell>
          <cell r="J787">
            <v>0</v>
          </cell>
          <cell r="K787">
            <v>0</v>
          </cell>
          <cell r="L787">
            <v>21.860761217948699</v>
          </cell>
          <cell r="M787">
            <v>0</v>
          </cell>
          <cell r="O787">
            <v>2.27</v>
          </cell>
          <cell r="P787">
            <v>0</v>
          </cell>
          <cell r="R787">
            <v>0</v>
          </cell>
          <cell r="S787">
            <v>0</v>
          </cell>
          <cell r="U787">
            <v>0</v>
          </cell>
          <cell r="V787">
            <v>0</v>
          </cell>
          <cell r="X787" t="str">
            <v>-</v>
          </cell>
        </row>
        <row r="788">
          <cell r="C788" t="str">
            <v>HOSPITAL MIGUEL ARRAES - CG. Nº 023/2022</v>
          </cell>
          <cell r="E788" t="str">
            <v>MAGDA MARIA GERVASIO</v>
          </cell>
          <cell r="F788" t="str">
            <v>3 - Administrativo</v>
          </cell>
          <cell r="G788" t="str">
            <v>4131-15</v>
          </cell>
          <cell r="H788" t="str">
            <v>10/2025</v>
          </cell>
          <cell r="I788">
            <v>0</v>
          </cell>
          <cell r="J788">
            <v>200.73759999999999</v>
          </cell>
          <cell r="K788">
            <v>0</v>
          </cell>
          <cell r="L788">
            <v>21.860761217948699</v>
          </cell>
          <cell r="M788">
            <v>43.64</v>
          </cell>
          <cell r="O788">
            <v>2.27</v>
          </cell>
          <cell r="P788">
            <v>0</v>
          </cell>
          <cell r="R788">
            <v>202.99815902761273</v>
          </cell>
          <cell r="S788">
            <v>130.91999999999999</v>
          </cell>
          <cell r="U788">
            <v>0</v>
          </cell>
          <cell r="V788">
            <v>0</v>
          </cell>
          <cell r="X788" t="str">
            <v>-</v>
          </cell>
        </row>
        <row r="789">
          <cell r="C789" t="str">
            <v>HOSPITAL MIGUEL ARRAES - CG. Nº 023/2022</v>
          </cell>
          <cell r="E789" t="str">
            <v>MAITE MARIA DA CONCEICAO DA SILVA</v>
          </cell>
          <cell r="F789" t="str">
            <v>3 - Administrativo</v>
          </cell>
          <cell r="G789" t="str">
            <v>5143-20</v>
          </cell>
          <cell r="H789" t="str">
            <v>10/2025</v>
          </cell>
          <cell r="I789">
            <v>0</v>
          </cell>
          <cell r="J789">
            <v>170.01599999999999</v>
          </cell>
          <cell r="K789">
            <v>0</v>
          </cell>
          <cell r="L789">
            <v>21.860761217948699</v>
          </cell>
          <cell r="M789">
            <v>30.36</v>
          </cell>
          <cell r="O789">
            <v>2.27</v>
          </cell>
          <cell r="P789">
            <v>0</v>
          </cell>
          <cell r="R789">
            <v>132.47632057008286</v>
          </cell>
          <cell r="S789">
            <v>85.62</v>
          </cell>
          <cell r="U789">
            <v>0</v>
          </cell>
          <cell r="V789">
            <v>0</v>
          </cell>
          <cell r="X789" t="str">
            <v>-</v>
          </cell>
        </row>
        <row r="790">
          <cell r="C790" t="str">
            <v>HOSPITAL MIGUEL ARRAES - CG. Nº 023/2022</v>
          </cell>
          <cell r="E790" t="str">
            <v>MANAYARA NASCIMENTO DA SILVA</v>
          </cell>
          <cell r="F790" t="str">
            <v>3 - Administrativo</v>
          </cell>
          <cell r="G790" t="str">
            <v>5174-10</v>
          </cell>
          <cell r="H790" t="str">
            <v>10/2025</v>
          </cell>
          <cell r="I790">
            <v>0</v>
          </cell>
          <cell r="J790">
            <v>186.21119999999999</v>
          </cell>
          <cell r="K790">
            <v>0</v>
          </cell>
          <cell r="L790">
            <v>21.860761217948699</v>
          </cell>
          <cell r="M790">
            <v>30.36</v>
          </cell>
          <cell r="O790">
            <v>2.27</v>
          </cell>
          <cell r="P790">
            <v>0</v>
          </cell>
          <cell r="R790">
            <v>0</v>
          </cell>
          <cell r="S790">
            <v>0</v>
          </cell>
          <cell r="U790">
            <v>0</v>
          </cell>
          <cell r="V790">
            <v>0</v>
          </cell>
          <cell r="X790" t="str">
            <v>-</v>
          </cell>
        </row>
        <row r="791">
          <cell r="C791" t="str">
            <v>HOSPITAL MIGUEL ARRAES - CG. Nº 023/2022</v>
          </cell>
          <cell r="E791" t="str">
            <v>MANOELA DA SILVA TABOSA CARNEIRO</v>
          </cell>
          <cell r="F791" t="str">
            <v>2 - Outros Profissionais da Saúde</v>
          </cell>
          <cell r="G791" t="str">
            <v>2235-05</v>
          </cell>
          <cell r="H791" t="str">
            <v>10/2025</v>
          </cell>
          <cell r="I791">
            <v>0</v>
          </cell>
          <cell r="J791">
            <v>642.20079999999996</v>
          </cell>
          <cell r="K791">
            <v>0</v>
          </cell>
          <cell r="L791">
            <v>21.860761217948699</v>
          </cell>
          <cell r="M791">
            <v>3.59</v>
          </cell>
          <cell r="O791">
            <v>4.7699999999999996</v>
          </cell>
          <cell r="P791">
            <v>0</v>
          </cell>
          <cell r="R791">
            <v>0</v>
          </cell>
          <cell r="S791">
            <v>0</v>
          </cell>
          <cell r="U791">
            <v>0</v>
          </cell>
          <cell r="V791">
            <v>0</v>
          </cell>
          <cell r="X791" t="str">
            <v>-</v>
          </cell>
        </row>
        <row r="792">
          <cell r="C792" t="str">
            <v>HOSPITAL MIGUEL ARRAES - CG. Nº 023/2022</v>
          </cell>
          <cell r="E792" t="str">
            <v>MANUELA DE ABREU LIMA</v>
          </cell>
          <cell r="F792" t="str">
            <v>2 - Outros Profissionais da Saúde</v>
          </cell>
          <cell r="G792" t="str">
            <v>3222-05</v>
          </cell>
          <cell r="H792" t="str">
            <v>10/2025</v>
          </cell>
          <cell r="I792">
            <v>0</v>
          </cell>
          <cell r="J792">
            <v>285.65199999999999</v>
          </cell>
          <cell r="K792">
            <v>0</v>
          </cell>
          <cell r="L792">
            <v>21.860761217948699</v>
          </cell>
          <cell r="M792">
            <v>30.36</v>
          </cell>
          <cell r="O792">
            <v>2.27</v>
          </cell>
          <cell r="P792">
            <v>0</v>
          </cell>
          <cell r="R792">
            <v>0</v>
          </cell>
          <cell r="S792">
            <v>0</v>
          </cell>
          <cell r="U792">
            <v>0</v>
          </cell>
          <cell r="V792">
            <v>0</v>
          </cell>
          <cell r="X792" t="str">
            <v>-</v>
          </cell>
        </row>
        <row r="793">
          <cell r="C793" t="str">
            <v>HOSPITAL MIGUEL ARRAES - CG. Nº 023/2022</v>
          </cell>
          <cell r="E793" t="str">
            <v>MARAIZA FARIAS DA SILVA</v>
          </cell>
          <cell r="F793" t="str">
            <v>2 - Outros Profissionais da Saúde</v>
          </cell>
          <cell r="G793" t="str">
            <v>5211-30</v>
          </cell>
          <cell r="H793" t="str">
            <v>10/2025</v>
          </cell>
          <cell r="I793">
            <v>0</v>
          </cell>
          <cell r="J793">
            <v>185.1448</v>
          </cell>
          <cell r="K793">
            <v>0</v>
          </cell>
          <cell r="L793">
            <v>21.860761217948699</v>
          </cell>
          <cell r="M793">
            <v>0</v>
          </cell>
          <cell r="O793">
            <v>2.27</v>
          </cell>
          <cell r="P793">
            <v>0</v>
          </cell>
          <cell r="R793">
            <v>141.29155037727409</v>
          </cell>
          <cell r="S793">
            <v>0</v>
          </cell>
          <cell r="U793">
            <v>0</v>
          </cell>
          <cell r="V793">
            <v>0</v>
          </cell>
          <cell r="X793" t="str">
            <v>-</v>
          </cell>
        </row>
        <row r="794">
          <cell r="C794" t="str">
            <v>HOSPITAL MIGUEL ARRAES - CG. Nº 023/2022</v>
          </cell>
          <cell r="E794" t="str">
            <v>MARCELA CRISTINA DA SILVA MARTINS AMORIM LOPES</v>
          </cell>
          <cell r="F794" t="str">
            <v>2 - Outros Profissionais da Saúde</v>
          </cell>
          <cell r="G794" t="str">
            <v>2235-05</v>
          </cell>
          <cell r="H794" t="str">
            <v>10/2025</v>
          </cell>
          <cell r="I794">
            <v>0</v>
          </cell>
          <cell r="J794">
            <v>415.7912</v>
          </cell>
          <cell r="K794">
            <v>0</v>
          </cell>
          <cell r="L794">
            <v>21.860761217948699</v>
          </cell>
          <cell r="M794">
            <v>2.79</v>
          </cell>
          <cell r="O794">
            <v>4.7699999999999996</v>
          </cell>
          <cell r="P794">
            <v>0</v>
          </cell>
          <cell r="R794">
            <v>0</v>
          </cell>
          <cell r="S794">
            <v>0</v>
          </cell>
          <cell r="U794">
            <v>0</v>
          </cell>
          <cell r="V794">
            <v>0</v>
          </cell>
          <cell r="X794" t="str">
            <v>-</v>
          </cell>
        </row>
        <row r="795">
          <cell r="C795" t="str">
            <v>HOSPITAL MIGUEL ARRAES - CG. Nº 023/2022</v>
          </cell>
          <cell r="E795" t="str">
            <v>MARCELA DA ROCHA RODRIGUES</v>
          </cell>
          <cell r="F795" t="str">
            <v>3 - Administrativo</v>
          </cell>
          <cell r="G795" t="str">
            <v>5143-20</v>
          </cell>
          <cell r="H795" t="str">
            <v>10/2025</v>
          </cell>
          <cell r="I795">
            <v>0</v>
          </cell>
          <cell r="J795">
            <v>210.08320000000001</v>
          </cell>
          <cell r="K795">
            <v>0</v>
          </cell>
          <cell r="L795">
            <v>21.860761217948699</v>
          </cell>
          <cell r="M795">
            <v>30.36</v>
          </cell>
          <cell r="O795">
            <v>2.27</v>
          </cell>
          <cell r="P795">
            <v>0</v>
          </cell>
          <cell r="R795">
            <v>141.29155037727409</v>
          </cell>
          <cell r="S795">
            <v>89.26</v>
          </cell>
          <cell r="U795">
            <v>0</v>
          </cell>
          <cell r="V795">
            <v>0</v>
          </cell>
          <cell r="X795" t="str">
            <v>-</v>
          </cell>
        </row>
        <row r="796">
          <cell r="C796" t="str">
            <v>HOSPITAL MIGUEL ARRAES - CG. Nº 023/2022</v>
          </cell>
          <cell r="E796" t="str">
            <v>MARCELLA LOHANA CARVALHO BARBOSA</v>
          </cell>
          <cell r="F796" t="str">
            <v>3 - Administrativo</v>
          </cell>
          <cell r="G796" t="str">
            <v>4110-10</v>
          </cell>
          <cell r="H796" t="str">
            <v>10/2025</v>
          </cell>
          <cell r="I796">
            <v>0</v>
          </cell>
          <cell r="J796">
            <v>121.44</v>
          </cell>
          <cell r="K796">
            <v>0</v>
          </cell>
          <cell r="L796">
            <v>21.860761217948699</v>
          </cell>
          <cell r="M796">
            <v>30.36</v>
          </cell>
          <cell r="O796">
            <v>2.27</v>
          </cell>
          <cell r="P796">
            <v>0</v>
          </cell>
          <cell r="R796">
            <v>202.99815902761273</v>
          </cell>
          <cell r="S796">
            <v>91.08</v>
          </cell>
          <cell r="U796">
            <v>0</v>
          </cell>
          <cell r="V796">
            <v>0</v>
          </cell>
          <cell r="X796" t="str">
            <v>-</v>
          </cell>
        </row>
        <row r="797">
          <cell r="C797" t="str">
            <v>HOSPITAL MIGUEL ARRAES - CG. Nº 023/2022</v>
          </cell>
          <cell r="E797" t="str">
            <v>MARCELO ROBSON OLIVEIRA PEREIRA MATOS</v>
          </cell>
          <cell r="F797" t="str">
            <v>2 - Outros Profissionais da Saúde</v>
          </cell>
          <cell r="G797" t="str">
            <v>2235-05</v>
          </cell>
          <cell r="H797" t="str">
            <v>10/2025</v>
          </cell>
          <cell r="I797">
            <v>0</v>
          </cell>
          <cell r="J797">
            <v>476.88400000000001</v>
          </cell>
          <cell r="K797">
            <v>0</v>
          </cell>
          <cell r="L797">
            <v>21.860761217948699</v>
          </cell>
          <cell r="M797">
            <v>0</v>
          </cell>
          <cell r="O797">
            <v>4.7699999999999996</v>
          </cell>
          <cell r="P797">
            <v>0</v>
          </cell>
          <cell r="R797">
            <v>0</v>
          </cell>
          <cell r="S797">
            <v>0</v>
          </cell>
          <cell r="U797">
            <v>0</v>
          </cell>
          <cell r="V797">
            <v>0</v>
          </cell>
          <cell r="X797" t="str">
            <v>-</v>
          </cell>
        </row>
        <row r="798">
          <cell r="C798" t="str">
            <v>HOSPITAL MIGUEL ARRAES - CG. Nº 023/2022</v>
          </cell>
          <cell r="E798" t="str">
            <v>MARCIA AMERICO DO NASCIMENTO ANDRADE</v>
          </cell>
          <cell r="F798" t="str">
            <v>2 - Outros Profissionais da Saúde</v>
          </cell>
          <cell r="G798" t="str">
            <v>3222-05</v>
          </cell>
          <cell r="H798" t="str">
            <v>10/2025</v>
          </cell>
          <cell r="I798">
            <v>0</v>
          </cell>
          <cell r="J798">
            <v>344.2296</v>
          </cell>
          <cell r="K798">
            <v>0</v>
          </cell>
          <cell r="L798">
            <v>21.860761217948699</v>
          </cell>
          <cell r="M798">
            <v>0</v>
          </cell>
          <cell r="O798">
            <v>2.27</v>
          </cell>
          <cell r="P798">
            <v>0</v>
          </cell>
          <cell r="R798">
            <v>141.29155037727409</v>
          </cell>
          <cell r="S798">
            <v>91.08</v>
          </cell>
          <cell r="U798">
            <v>81.02</v>
          </cell>
          <cell r="V798">
            <v>0</v>
          </cell>
          <cell r="X798" t="str">
            <v>Auxílio creche</v>
          </cell>
        </row>
        <row r="799">
          <cell r="C799" t="str">
            <v>HOSPITAL MIGUEL ARRAES - CG. Nº 023/2022</v>
          </cell>
          <cell r="E799" t="str">
            <v>MARCIA BARBOSA DA SILVA</v>
          </cell>
          <cell r="F799" t="str">
            <v>3 - Administrativo</v>
          </cell>
          <cell r="G799" t="str">
            <v>4110-10</v>
          </cell>
          <cell r="H799" t="str">
            <v>10/2025</v>
          </cell>
          <cell r="I799">
            <v>0</v>
          </cell>
          <cell r="J799">
            <v>0</v>
          </cell>
          <cell r="K799">
            <v>780.74</v>
          </cell>
          <cell r="L799">
            <v>21.860761217948699</v>
          </cell>
          <cell r="M799">
            <v>0</v>
          </cell>
          <cell r="O799">
            <v>2.27</v>
          </cell>
          <cell r="P799">
            <v>0</v>
          </cell>
          <cell r="R799">
            <v>0</v>
          </cell>
          <cell r="S799">
            <v>0</v>
          </cell>
          <cell r="U799">
            <v>0</v>
          </cell>
          <cell r="V799">
            <v>0</v>
          </cell>
          <cell r="X799" t="str">
            <v>-</v>
          </cell>
        </row>
        <row r="800">
          <cell r="C800" t="str">
            <v>HOSPITAL MIGUEL ARRAES - CG. Nº 023/2022</v>
          </cell>
          <cell r="E800" t="str">
            <v>MARCIA MARIA DA SILVA MONTEIRO</v>
          </cell>
          <cell r="F800" t="str">
            <v>2 - Outros Profissionais da Saúde</v>
          </cell>
          <cell r="G800" t="str">
            <v>3222-05</v>
          </cell>
          <cell r="H800" t="str">
            <v>10/2025</v>
          </cell>
          <cell r="I800">
            <v>0</v>
          </cell>
          <cell r="J800">
            <v>388.91120000000001</v>
          </cell>
          <cell r="K800">
            <v>0</v>
          </cell>
          <cell r="L800">
            <v>21.860761217948699</v>
          </cell>
          <cell r="M800">
            <v>30.36</v>
          </cell>
          <cell r="O800">
            <v>2.27</v>
          </cell>
          <cell r="P800">
            <v>0</v>
          </cell>
          <cell r="R800">
            <v>9.0631032694056408</v>
          </cell>
          <cell r="S800">
            <v>0</v>
          </cell>
          <cell r="U800">
            <v>0</v>
          </cell>
          <cell r="V800">
            <v>0</v>
          </cell>
          <cell r="X800" t="str">
            <v>-</v>
          </cell>
        </row>
        <row r="801">
          <cell r="C801" t="str">
            <v>HOSPITAL MIGUEL ARRAES - CG. Nº 023/2022</v>
          </cell>
          <cell r="E801" t="str">
            <v>MARCIA PIGNATA DA CRUZ</v>
          </cell>
          <cell r="F801" t="str">
            <v>2 - Outros Profissionais da Saúde</v>
          </cell>
          <cell r="G801" t="str">
            <v>3222-05</v>
          </cell>
          <cell r="H801" t="str">
            <v>10/2025</v>
          </cell>
          <cell r="I801">
            <v>0</v>
          </cell>
          <cell r="J801">
            <v>291.48480000000001</v>
          </cell>
          <cell r="K801">
            <v>0</v>
          </cell>
          <cell r="L801">
            <v>21.860761217948699</v>
          </cell>
          <cell r="M801">
            <v>0</v>
          </cell>
          <cell r="O801">
            <v>2.27</v>
          </cell>
          <cell r="P801">
            <v>0</v>
          </cell>
          <cell r="R801">
            <v>141.29155037727409</v>
          </cell>
          <cell r="S801">
            <v>91.08</v>
          </cell>
          <cell r="U801">
            <v>0</v>
          </cell>
          <cell r="V801">
            <v>0</v>
          </cell>
          <cell r="X801" t="str">
            <v>-</v>
          </cell>
        </row>
        <row r="802">
          <cell r="C802" t="str">
            <v>HOSPITAL MIGUEL ARRAES - CG. Nº 023/2022</v>
          </cell>
          <cell r="E802" t="str">
            <v>MARCIA REGINA FERRAZ DE VASCONCELOS DOS SANTOS</v>
          </cell>
          <cell r="F802" t="str">
            <v>2 - Outros Profissionais da Saúde</v>
          </cell>
          <cell r="G802" t="str">
            <v>3222-05</v>
          </cell>
          <cell r="H802" t="str">
            <v>10/2025</v>
          </cell>
          <cell r="I802">
            <v>0</v>
          </cell>
          <cell r="J802">
            <v>0</v>
          </cell>
          <cell r="K802">
            <v>7712.75</v>
          </cell>
          <cell r="L802">
            <v>21.860761217948699</v>
          </cell>
          <cell r="M802">
            <v>0</v>
          </cell>
          <cell r="O802">
            <v>2.27</v>
          </cell>
          <cell r="P802">
            <v>0</v>
          </cell>
          <cell r="R802">
            <v>132.47632057008286</v>
          </cell>
          <cell r="S802">
            <v>86</v>
          </cell>
          <cell r="U802">
            <v>0</v>
          </cell>
          <cell r="V802">
            <v>0</v>
          </cell>
          <cell r="X802" t="str">
            <v>-</v>
          </cell>
        </row>
        <row r="803">
          <cell r="C803" t="str">
            <v>HOSPITAL MIGUEL ARRAES - CG. Nº 023/2022</v>
          </cell>
          <cell r="E803" t="str">
            <v xml:space="preserve">MARCILIO ANDRE SOARES DE OLIVEIRA </v>
          </cell>
          <cell r="F803" t="str">
            <v>3 - Administrativo</v>
          </cell>
          <cell r="G803" t="str">
            <v>5174-10</v>
          </cell>
          <cell r="H803" t="str">
            <v>10/2025</v>
          </cell>
          <cell r="I803">
            <v>0</v>
          </cell>
          <cell r="J803">
            <v>112.63200000000001</v>
          </cell>
          <cell r="K803">
            <v>0</v>
          </cell>
          <cell r="L803">
            <v>21.860761217948699</v>
          </cell>
          <cell r="M803">
            <v>30.36</v>
          </cell>
          <cell r="O803">
            <v>2.27</v>
          </cell>
          <cell r="P803">
            <v>0</v>
          </cell>
          <cell r="R803">
            <v>132.47632057008286</v>
          </cell>
          <cell r="S803">
            <v>66.790000000000006</v>
          </cell>
          <cell r="U803">
            <v>0</v>
          </cell>
          <cell r="V803">
            <v>0</v>
          </cell>
          <cell r="X803" t="str">
            <v>-</v>
          </cell>
        </row>
        <row r="804">
          <cell r="C804" t="str">
            <v>HOSPITAL MIGUEL ARRAES - CG. Nº 023/2022</v>
          </cell>
          <cell r="E804" t="str">
            <v>MARCIO RODRIGUES DA SILVA</v>
          </cell>
          <cell r="F804" t="str">
            <v>3 - Administrativo</v>
          </cell>
          <cell r="G804" t="str">
            <v>5174-10</v>
          </cell>
          <cell r="H804" t="str">
            <v>10/2025</v>
          </cell>
          <cell r="I804">
            <v>0</v>
          </cell>
          <cell r="J804">
            <v>0</v>
          </cell>
          <cell r="K804">
            <v>121.44</v>
          </cell>
          <cell r="L804">
            <v>21.860761217948699</v>
          </cell>
          <cell r="M804">
            <v>30.36</v>
          </cell>
          <cell r="O804">
            <v>2.27</v>
          </cell>
          <cell r="P804">
            <v>0</v>
          </cell>
          <cell r="R804">
            <v>0</v>
          </cell>
          <cell r="S804">
            <v>0</v>
          </cell>
          <cell r="U804">
            <v>0</v>
          </cell>
          <cell r="V804">
            <v>0</v>
          </cell>
          <cell r="X804" t="str">
            <v>-</v>
          </cell>
        </row>
        <row r="805">
          <cell r="C805" t="str">
            <v>HOSPITAL MIGUEL ARRAES - CG. Nº 023/2022</v>
          </cell>
          <cell r="E805" t="str">
            <v>MARCIO ROGERIO CARNEIRO DE CARVALHO</v>
          </cell>
          <cell r="F805" t="str">
            <v xml:space="preserve"> 1 - Médico</v>
          </cell>
          <cell r="G805" t="str">
            <v>2252-25</v>
          </cell>
          <cell r="H805" t="str">
            <v>10/2025</v>
          </cell>
          <cell r="I805">
            <v>0</v>
          </cell>
          <cell r="J805">
            <v>1562.9128000000001</v>
          </cell>
          <cell r="K805">
            <v>0</v>
          </cell>
          <cell r="L805">
            <v>21.860761217948699</v>
          </cell>
          <cell r="M805">
            <v>0</v>
          </cell>
          <cell r="O805">
            <v>18.149999999999999</v>
          </cell>
          <cell r="P805">
            <v>0</v>
          </cell>
          <cell r="R805">
            <v>0</v>
          </cell>
          <cell r="S805">
            <v>0</v>
          </cell>
          <cell r="U805">
            <v>0</v>
          </cell>
          <cell r="V805">
            <v>0</v>
          </cell>
          <cell r="X805" t="str">
            <v>-</v>
          </cell>
        </row>
        <row r="806">
          <cell r="C806" t="str">
            <v>HOSPITAL MIGUEL ARRAES - CG. Nº 023/2022</v>
          </cell>
          <cell r="E806" t="str">
            <v>MARCONDES JULIO DO NASCIMENTO</v>
          </cell>
          <cell r="F806" t="str">
            <v>3 - Administrativo</v>
          </cell>
          <cell r="G806" t="str">
            <v>5174-10</v>
          </cell>
          <cell r="H806" t="str">
            <v>10/2025</v>
          </cell>
          <cell r="I806">
            <v>0</v>
          </cell>
          <cell r="J806">
            <v>121.44</v>
          </cell>
          <cell r="K806">
            <v>0</v>
          </cell>
          <cell r="L806">
            <v>21.860761217948699</v>
          </cell>
          <cell r="M806">
            <v>30.36</v>
          </cell>
          <cell r="O806">
            <v>2.27</v>
          </cell>
          <cell r="P806">
            <v>0</v>
          </cell>
          <cell r="R806">
            <v>0</v>
          </cell>
          <cell r="S806">
            <v>0</v>
          </cell>
          <cell r="U806">
            <v>0</v>
          </cell>
          <cell r="V806">
            <v>0</v>
          </cell>
          <cell r="X806" t="str">
            <v>-</v>
          </cell>
        </row>
        <row r="807">
          <cell r="C807" t="str">
            <v>HOSPITAL MIGUEL ARRAES - CG. Nº 023/2022</v>
          </cell>
          <cell r="E807" t="str">
            <v>MARCONE JOSE DE OLIVEIRA</v>
          </cell>
          <cell r="F807" t="str">
            <v>2 - Outros Profissionais da Saúde</v>
          </cell>
          <cell r="G807" t="str">
            <v>5151-10</v>
          </cell>
          <cell r="H807" t="str">
            <v>10/2025</v>
          </cell>
          <cell r="I807">
            <v>0</v>
          </cell>
          <cell r="J807">
            <v>163.94399999999999</v>
          </cell>
          <cell r="K807">
            <v>0</v>
          </cell>
          <cell r="L807">
            <v>21.860761217948699</v>
          </cell>
          <cell r="M807">
            <v>30.36</v>
          </cell>
          <cell r="O807">
            <v>2.27</v>
          </cell>
          <cell r="P807">
            <v>0</v>
          </cell>
          <cell r="R807">
            <v>132.47632057008286</v>
          </cell>
          <cell r="S807">
            <v>91.08</v>
          </cell>
          <cell r="U807">
            <v>0</v>
          </cell>
          <cell r="V807">
            <v>0</v>
          </cell>
          <cell r="X807" t="str">
            <v>-</v>
          </cell>
        </row>
        <row r="808">
          <cell r="C808" t="str">
            <v>HOSPITAL MIGUEL ARRAES - CG. Nº 023/2022</v>
          </cell>
          <cell r="E808" t="str">
            <v>MARCOS ANTONIO BERNARDO DA SILVA</v>
          </cell>
          <cell r="F808" t="str">
            <v>2 - Outros Profissionais da Saúde</v>
          </cell>
          <cell r="G808" t="str">
            <v>3222-05</v>
          </cell>
          <cell r="H808" t="str">
            <v>10/2025</v>
          </cell>
          <cell r="I808">
            <v>0</v>
          </cell>
          <cell r="J808">
            <v>315.41199999999998</v>
          </cell>
          <cell r="K808">
            <v>0</v>
          </cell>
          <cell r="L808">
            <v>21.860761217948699</v>
          </cell>
          <cell r="M808">
            <v>30.36</v>
          </cell>
          <cell r="O808">
            <v>2.27</v>
          </cell>
          <cell r="P808">
            <v>0</v>
          </cell>
          <cell r="R808">
            <v>141.29155037727409</v>
          </cell>
          <cell r="S808">
            <v>0</v>
          </cell>
          <cell r="U808">
            <v>0</v>
          </cell>
          <cell r="V808">
            <v>0</v>
          </cell>
          <cell r="X808" t="str">
            <v>-</v>
          </cell>
        </row>
        <row r="809">
          <cell r="C809" t="str">
            <v>HOSPITAL MIGUEL ARRAES - CG. Nº 023/2022</v>
          </cell>
          <cell r="E809" t="str">
            <v>MARCOS ANTONIO LIMA DOS SANTOS</v>
          </cell>
          <cell r="F809" t="str">
            <v>3 - Administrativo</v>
          </cell>
          <cell r="G809" t="str">
            <v>4110-10</v>
          </cell>
          <cell r="H809" t="str">
            <v>10/2025</v>
          </cell>
          <cell r="I809">
            <v>0</v>
          </cell>
          <cell r="J809">
            <v>136.89599999999999</v>
          </cell>
          <cell r="K809">
            <v>0</v>
          </cell>
          <cell r="L809">
            <v>21.860761217948699</v>
          </cell>
          <cell r="M809">
            <v>30.36</v>
          </cell>
          <cell r="O809">
            <v>2.27</v>
          </cell>
          <cell r="P809">
            <v>0</v>
          </cell>
          <cell r="R809">
            <v>0</v>
          </cell>
          <cell r="S809">
            <v>91.08</v>
          </cell>
          <cell r="U809">
            <v>0</v>
          </cell>
          <cell r="V809">
            <v>0</v>
          </cell>
          <cell r="X809" t="str">
            <v>-</v>
          </cell>
        </row>
        <row r="810">
          <cell r="C810" t="str">
            <v>HOSPITAL MIGUEL ARRAES - CG. Nº 023/2022</v>
          </cell>
          <cell r="E810" t="str">
            <v>MARCOS EDVALDO FERREIRA DOS SANTOS</v>
          </cell>
          <cell r="F810" t="str">
            <v>2 - Outros Profissionais da Saúde</v>
          </cell>
          <cell r="G810" t="str">
            <v>5211-30</v>
          </cell>
          <cell r="H810" t="str">
            <v>10/2025</v>
          </cell>
          <cell r="I810">
            <v>0</v>
          </cell>
          <cell r="J810">
            <v>168.5744</v>
          </cell>
          <cell r="K810">
            <v>0</v>
          </cell>
          <cell r="L810">
            <v>21.860761217948699</v>
          </cell>
          <cell r="M810">
            <v>0</v>
          </cell>
          <cell r="O810">
            <v>2.27</v>
          </cell>
          <cell r="P810">
            <v>0</v>
          </cell>
          <cell r="R810">
            <v>282.33522729233374</v>
          </cell>
          <cell r="S810">
            <v>100.42</v>
          </cell>
          <cell r="U810">
            <v>0</v>
          </cell>
          <cell r="V810">
            <v>0</v>
          </cell>
          <cell r="X810" t="str">
            <v>-</v>
          </cell>
        </row>
        <row r="811">
          <cell r="C811" t="str">
            <v>HOSPITAL MIGUEL ARRAES - CG. Nº 023/2022</v>
          </cell>
          <cell r="E811" t="str">
            <v>MARIA APARECIDA DA SILVA</v>
          </cell>
          <cell r="F811" t="str">
            <v>3 - Administrativo</v>
          </cell>
          <cell r="G811" t="str">
            <v>3516-05</v>
          </cell>
          <cell r="H811" t="str">
            <v>10/2025</v>
          </cell>
          <cell r="I811">
            <v>0</v>
          </cell>
          <cell r="J811">
            <v>193.56639999999999</v>
          </cell>
          <cell r="K811">
            <v>0</v>
          </cell>
          <cell r="L811">
            <v>21.860761217948699</v>
          </cell>
          <cell r="M811">
            <v>44</v>
          </cell>
          <cell r="O811">
            <v>2.27</v>
          </cell>
          <cell r="P811">
            <v>0</v>
          </cell>
          <cell r="R811">
            <v>0</v>
          </cell>
          <cell r="S811">
            <v>0</v>
          </cell>
          <cell r="U811">
            <v>0</v>
          </cell>
          <cell r="V811">
            <v>0</v>
          </cell>
          <cell r="X811" t="str">
            <v>-</v>
          </cell>
        </row>
        <row r="812">
          <cell r="C812" t="str">
            <v>HOSPITAL MIGUEL ARRAES - CG. Nº 023/2022</v>
          </cell>
          <cell r="E812" t="str">
            <v>MARIA APARECIDA DA SILVA FIRMO</v>
          </cell>
          <cell r="F812" t="str">
            <v>2 - Outros Profissionais da Saúde</v>
          </cell>
          <cell r="G812" t="str">
            <v>3222-05</v>
          </cell>
          <cell r="H812" t="str">
            <v>10/2025</v>
          </cell>
          <cell r="I812">
            <v>0</v>
          </cell>
          <cell r="J812">
            <v>325.76</v>
          </cell>
          <cell r="K812">
            <v>0</v>
          </cell>
          <cell r="L812">
            <v>21.860761217948699</v>
          </cell>
          <cell r="M812">
            <v>0</v>
          </cell>
          <cell r="O812">
            <v>2.27</v>
          </cell>
          <cell r="P812">
            <v>0</v>
          </cell>
          <cell r="R812">
            <v>141.29155037727409</v>
          </cell>
          <cell r="S812">
            <v>91.08</v>
          </cell>
          <cell r="U812">
            <v>0</v>
          </cell>
          <cell r="V812">
            <v>0</v>
          </cell>
          <cell r="X812" t="str">
            <v>-</v>
          </cell>
        </row>
        <row r="813">
          <cell r="C813" t="str">
            <v>HOSPITAL MIGUEL ARRAES - CG. Nº 023/2022</v>
          </cell>
          <cell r="E813" t="str">
            <v>MARIA BEATRIZ MONTEIRO DE OLIVEIRA</v>
          </cell>
          <cell r="F813" t="str">
            <v xml:space="preserve"> 1 - Médico</v>
          </cell>
          <cell r="G813" t="str">
            <v>2251-25</v>
          </cell>
          <cell r="H813" t="str">
            <v>10/2025</v>
          </cell>
          <cell r="I813">
            <v>0</v>
          </cell>
          <cell r="J813">
            <v>978.24800000000005</v>
          </cell>
          <cell r="K813">
            <v>0</v>
          </cell>
          <cell r="L813">
            <v>21.860761217948699</v>
          </cell>
          <cell r="M813">
            <v>0</v>
          </cell>
          <cell r="O813">
            <v>18.149999999999999</v>
          </cell>
          <cell r="P813">
            <v>0</v>
          </cell>
          <cell r="R813">
            <v>0</v>
          </cell>
          <cell r="S813">
            <v>0</v>
          </cell>
          <cell r="U813">
            <v>0</v>
          </cell>
          <cell r="V813">
            <v>0</v>
          </cell>
          <cell r="X813" t="str">
            <v>-</v>
          </cell>
        </row>
        <row r="814">
          <cell r="C814" t="str">
            <v>HOSPITAL MIGUEL ARRAES - CG. Nº 023/2022</v>
          </cell>
          <cell r="E814" t="str">
            <v>MARIA BETANIA CORREIA DA SILVA</v>
          </cell>
          <cell r="F814" t="str">
            <v>2 - Outros Profissionais da Saúde</v>
          </cell>
          <cell r="G814" t="str">
            <v>3222-05</v>
          </cell>
          <cell r="H814" t="str">
            <v>10/2025</v>
          </cell>
          <cell r="I814">
            <v>0</v>
          </cell>
          <cell r="J814">
            <v>385.66079999999999</v>
          </cell>
          <cell r="K814">
            <v>0</v>
          </cell>
          <cell r="L814">
            <v>21.860761217948699</v>
          </cell>
          <cell r="M814">
            <v>0</v>
          </cell>
          <cell r="O814">
            <v>2.27</v>
          </cell>
          <cell r="P814">
            <v>0</v>
          </cell>
          <cell r="R814">
            <v>0</v>
          </cell>
          <cell r="S814">
            <v>0</v>
          </cell>
          <cell r="U814">
            <v>0</v>
          </cell>
          <cell r="V814">
            <v>0</v>
          </cell>
          <cell r="X814" t="str">
            <v>-</v>
          </cell>
        </row>
        <row r="815">
          <cell r="C815" t="str">
            <v>HOSPITAL MIGUEL ARRAES - CG. Nº 023/2022</v>
          </cell>
          <cell r="E815" t="str">
            <v>MARIA CAROLINA DE SOUZA SANTOS</v>
          </cell>
          <cell r="F815" t="str">
            <v>2 - Outros Profissionais da Saúde</v>
          </cell>
          <cell r="G815" t="str">
            <v>3222-05</v>
          </cell>
          <cell r="H815" t="str">
            <v>10/2025</v>
          </cell>
          <cell r="I815">
            <v>0</v>
          </cell>
          <cell r="J815">
            <v>297.79599999999999</v>
          </cell>
          <cell r="K815">
            <v>0</v>
          </cell>
          <cell r="L815">
            <v>21.860761217948699</v>
          </cell>
          <cell r="M815">
            <v>30.36</v>
          </cell>
          <cell r="O815">
            <v>2.27</v>
          </cell>
          <cell r="P815">
            <v>0</v>
          </cell>
          <cell r="R815">
            <v>141.29155037727409</v>
          </cell>
          <cell r="S815">
            <v>91.08</v>
          </cell>
          <cell r="U815">
            <v>0</v>
          </cell>
          <cell r="V815">
            <v>0</v>
          </cell>
          <cell r="X815" t="str">
            <v>-</v>
          </cell>
        </row>
        <row r="816">
          <cell r="C816" t="str">
            <v>HOSPITAL MIGUEL ARRAES - CG. Nº 023/2022</v>
          </cell>
          <cell r="E816" t="str">
            <v>MARIA CLARA CABRAL LUCAS</v>
          </cell>
          <cell r="F816" t="str">
            <v>2 - Outros Profissionais da Saúde</v>
          </cell>
          <cell r="G816" t="str">
            <v>2235-05</v>
          </cell>
          <cell r="H816" t="str">
            <v>10/2025</v>
          </cell>
          <cell r="I816">
            <v>0</v>
          </cell>
          <cell r="J816">
            <v>403.36320000000001</v>
          </cell>
          <cell r="K816">
            <v>0</v>
          </cell>
          <cell r="L816">
            <v>21.860761217948699</v>
          </cell>
          <cell r="M816">
            <v>3.05</v>
          </cell>
          <cell r="O816">
            <v>4.7699999999999996</v>
          </cell>
          <cell r="P816">
            <v>0</v>
          </cell>
          <cell r="R816">
            <v>0</v>
          </cell>
          <cell r="S816">
            <v>0</v>
          </cell>
          <cell r="U816">
            <v>112.24</v>
          </cell>
          <cell r="V816">
            <v>0</v>
          </cell>
          <cell r="X816" t="str">
            <v>Auxílio creche</v>
          </cell>
        </row>
        <row r="817">
          <cell r="C817" t="str">
            <v>HOSPITAL MIGUEL ARRAES - CG. Nº 023/2022</v>
          </cell>
          <cell r="E817" t="str">
            <v>MARIA CLAUDIA BEZERRA PEREIRA</v>
          </cell>
          <cell r="F817" t="str">
            <v>2 - Outros Profissionais da Saúde</v>
          </cell>
          <cell r="G817" t="str">
            <v>3222-05</v>
          </cell>
          <cell r="H817" t="str">
            <v>10/2025</v>
          </cell>
          <cell r="I817">
            <v>0</v>
          </cell>
          <cell r="J817">
            <v>352.096</v>
          </cell>
          <cell r="K817">
            <v>0</v>
          </cell>
          <cell r="L817">
            <v>21.860761217948699</v>
          </cell>
          <cell r="M817">
            <v>30.36</v>
          </cell>
          <cell r="O817">
            <v>2.27</v>
          </cell>
          <cell r="P817">
            <v>0</v>
          </cell>
          <cell r="R817">
            <v>282.33522729233374</v>
          </cell>
          <cell r="S817">
            <v>91.08</v>
          </cell>
          <cell r="U817">
            <v>81.02</v>
          </cell>
          <cell r="V817">
            <v>0</v>
          </cell>
          <cell r="X817" t="str">
            <v>Auxílio creche</v>
          </cell>
        </row>
        <row r="818">
          <cell r="C818" t="str">
            <v>HOSPITAL MIGUEL ARRAES - CG. Nº 023/2022</v>
          </cell>
          <cell r="E818" t="str">
            <v>MARIA CLAUDIA RAMOS DA SILVA</v>
          </cell>
          <cell r="F818" t="str">
            <v>2 - Outros Profissionais da Saúde</v>
          </cell>
          <cell r="G818" t="str">
            <v>3222-05</v>
          </cell>
          <cell r="H818" t="str">
            <v>10/2025</v>
          </cell>
          <cell r="I818">
            <v>0</v>
          </cell>
          <cell r="J818">
            <v>361.57119999999998</v>
          </cell>
          <cell r="K818">
            <v>0</v>
          </cell>
          <cell r="L818">
            <v>21.860761217948699</v>
          </cell>
          <cell r="M818">
            <v>30.36</v>
          </cell>
          <cell r="O818">
            <v>2.27</v>
          </cell>
          <cell r="P818">
            <v>0</v>
          </cell>
          <cell r="R818">
            <v>141.29155037727409</v>
          </cell>
          <cell r="S818">
            <v>0</v>
          </cell>
          <cell r="U818">
            <v>0</v>
          </cell>
          <cell r="V818">
            <v>0</v>
          </cell>
          <cell r="X818" t="str">
            <v>-</v>
          </cell>
        </row>
        <row r="819">
          <cell r="C819" t="str">
            <v>HOSPITAL MIGUEL ARRAES - CG. Nº 023/2022</v>
          </cell>
          <cell r="E819" t="str">
            <v>MARIA CRISTINA PEREIRA DA SILVA</v>
          </cell>
          <cell r="F819" t="str">
            <v>3 - Administrativo</v>
          </cell>
          <cell r="G819" t="str">
            <v>5163-45</v>
          </cell>
          <cell r="H819" t="str">
            <v>10/2025</v>
          </cell>
          <cell r="I819">
            <v>0</v>
          </cell>
          <cell r="J819">
            <v>182.49119999999999</v>
          </cell>
          <cell r="K819">
            <v>0</v>
          </cell>
          <cell r="L819">
            <v>21.860761217948699</v>
          </cell>
          <cell r="M819">
            <v>0</v>
          </cell>
          <cell r="O819">
            <v>2.27</v>
          </cell>
          <cell r="P819">
            <v>0</v>
          </cell>
          <cell r="R819">
            <v>0</v>
          </cell>
          <cell r="S819">
            <v>0</v>
          </cell>
          <cell r="U819">
            <v>0</v>
          </cell>
          <cell r="V819">
            <v>0</v>
          </cell>
          <cell r="X819" t="str">
            <v>-</v>
          </cell>
        </row>
        <row r="820">
          <cell r="C820" t="str">
            <v>HOSPITAL MIGUEL ARRAES - CG. Nº 023/2022</v>
          </cell>
          <cell r="E820" t="str">
            <v>MARIA DA CONCEICAO ALMEIDA</v>
          </cell>
          <cell r="F820" t="str">
            <v>2 - Outros Profissionais da Saúde</v>
          </cell>
          <cell r="G820" t="str">
            <v>3241-15</v>
          </cell>
          <cell r="H820" t="str">
            <v>10/2025</v>
          </cell>
          <cell r="I820">
            <v>0</v>
          </cell>
          <cell r="J820">
            <v>321.72879999999998</v>
          </cell>
          <cell r="K820">
            <v>0</v>
          </cell>
          <cell r="L820">
            <v>21.860761217948699</v>
          </cell>
          <cell r="M820">
            <v>0</v>
          </cell>
          <cell r="O820">
            <v>2.27</v>
          </cell>
          <cell r="P820">
            <v>0</v>
          </cell>
          <cell r="R820">
            <v>0</v>
          </cell>
          <cell r="S820">
            <v>0</v>
          </cell>
          <cell r="U820">
            <v>0</v>
          </cell>
          <cell r="V820">
            <v>0</v>
          </cell>
          <cell r="X820" t="str">
            <v>-</v>
          </cell>
        </row>
        <row r="821">
          <cell r="C821" t="str">
            <v>HOSPITAL MIGUEL ARRAES - CG. Nº 023/2022</v>
          </cell>
          <cell r="E821" t="str">
            <v>MARIA DA CONCEICAO BESERRA NASCIMENTO</v>
          </cell>
          <cell r="F821" t="str">
            <v>2 - Outros Profissionais da Saúde</v>
          </cell>
          <cell r="G821" t="str">
            <v>3242-05</v>
          </cell>
          <cell r="H821" t="str">
            <v>10/2025</v>
          </cell>
          <cell r="I821">
            <v>0</v>
          </cell>
          <cell r="J821">
            <v>198.00479999999999</v>
          </cell>
          <cell r="K821">
            <v>0</v>
          </cell>
          <cell r="L821">
            <v>21.860761217948699</v>
          </cell>
          <cell r="M821">
            <v>0</v>
          </cell>
          <cell r="O821">
            <v>2.27</v>
          </cell>
          <cell r="P821">
            <v>0</v>
          </cell>
          <cell r="R821">
            <v>0</v>
          </cell>
          <cell r="S821">
            <v>0</v>
          </cell>
          <cell r="U821">
            <v>0</v>
          </cell>
          <cell r="V821">
            <v>0</v>
          </cell>
          <cell r="X821" t="str">
            <v>-</v>
          </cell>
        </row>
        <row r="822">
          <cell r="C822" t="str">
            <v>HOSPITAL MIGUEL ARRAES - CG. Nº 023/2022</v>
          </cell>
          <cell r="E822" t="str">
            <v>MARIA DA CONCEICAO DA SILVA</v>
          </cell>
          <cell r="F822" t="str">
            <v>3 - Administrativo</v>
          </cell>
          <cell r="G822" t="str">
            <v>5135-05</v>
          </cell>
          <cell r="H822" t="str">
            <v>10/2025</v>
          </cell>
          <cell r="I822">
            <v>0</v>
          </cell>
          <cell r="J822">
            <v>157.87200000000001</v>
          </cell>
          <cell r="K822">
            <v>0</v>
          </cell>
          <cell r="L822">
            <v>21.860761217948699</v>
          </cell>
          <cell r="M822">
            <v>30.36</v>
          </cell>
          <cell r="O822">
            <v>2.27</v>
          </cell>
          <cell r="P822">
            <v>0</v>
          </cell>
          <cell r="R822">
            <v>132.47632057008286</v>
          </cell>
          <cell r="S822">
            <v>91.08</v>
          </cell>
          <cell r="U822">
            <v>0</v>
          </cell>
          <cell r="V822">
            <v>0</v>
          </cell>
          <cell r="X822" t="str">
            <v>-</v>
          </cell>
        </row>
        <row r="823">
          <cell r="C823" t="str">
            <v>HOSPITAL MIGUEL ARRAES - CG. Nº 023/2022</v>
          </cell>
          <cell r="E823" t="str">
            <v>MARIA DA CONCEICAO GONCALVES COSTA</v>
          </cell>
          <cell r="F823" t="str">
            <v>3 - Administrativo</v>
          </cell>
          <cell r="G823" t="str">
            <v>5134-30</v>
          </cell>
          <cell r="H823" t="str">
            <v>10/2025</v>
          </cell>
          <cell r="I823">
            <v>0</v>
          </cell>
          <cell r="J823">
            <v>151.80000000000001</v>
          </cell>
          <cell r="K823">
            <v>0</v>
          </cell>
          <cell r="L823">
            <v>21.860761217948699</v>
          </cell>
          <cell r="M823">
            <v>30.36</v>
          </cell>
          <cell r="O823">
            <v>2.27</v>
          </cell>
          <cell r="P823">
            <v>0</v>
          </cell>
          <cell r="R823">
            <v>141.29155037727409</v>
          </cell>
          <cell r="S823">
            <v>0</v>
          </cell>
          <cell r="U823">
            <v>0</v>
          </cell>
          <cell r="V823">
            <v>0</v>
          </cell>
          <cell r="X823" t="str">
            <v>-</v>
          </cell>
        </row>
        <row r="824">
          <cell r="C824" t="str">
            <v>HOSPITAL MIGUEL ARRAES - CG. Nº 023/2022</v>
          </cell>
          <cell r="E824" t="str">
            <v>MARIA DA CONCEICAO SOARES DE SANTANA</v>
          </cell>
          <cell r="F824" t="str">
            <v>2 - Outros Profissionais da Saúde</v>
          </cell>
          <cell r="G824" t="str">
            <v>3222-05</v>
          </cell>
          <cell r="H824" t="str">
            <v>10/2025</v>
          </cell>
          <cell r="I824">
            <v>0</v>
          </cell>
          <cell r="J824">
            <v>363.94880000000001</v>
          </cell>
          <cell r="K824">
            <v>0</v>
          </cell>
          <cell r="L824">
            <v>21.860761217948699</v>
          </cell>
          <cell r="M824">
            <v>30.36</v>
          </cell>
          <cell r="O824">
            <v>2.27</v>
          </cell>
          <cell r="P824">
            <v>0</v>
          </cell>
          <cell r="R824">
            <v>9.0631032694056408</v>
          </cell>
          <cell r="S824">
            <v>0</v>
          </cell>
          <cell r="U824">
            <v>0</v>
          </cell>
          <cell r="V824">
            <v>0</v>
          </cell>
          <cell r="X824" t="str">
            <v>-</v>
          </cell>
        </row>
        <row r="825">
          <cell r="C825" t="str">
            <v>HOSPITAL MIGUEL ARRAES - CG. Nº 023/2022</v>
          </cell>
          <cell r="E825" t="str">
            <v>MARIA DA GLORIA SILVA</v>
          </cell>
          <cell r="F825" t="str">
            <v>2 - Outros Profissionais da Saúde</v>
          </cell>
          <cell r="G825" t="str">
            <v>3222-05</v>
          </cell>
          <cell r="H825" t="str">
            <v>10/2025</v>
          </cell>
          <cell r="I825">
            <v>0</v>
          </cell>
          <cell r="J825">
            <v>325.20400000000001</v>
          </cell>
          <cell r="K825">
            <v>0</v>
          </cell>
          <cell r="L825">
            <v>21.860761217948699</v>
          </cell>
          <cell r="M825">
            <v>0</v>
          </cell>
          <cell r="O825">
            <v>2.27</v>
          </cell>
          <cell r="P825">
            <v>0</v>
          </cell>
          <cell r="R825">
            <v>132.47632057008286</v>
          </cell>
          <cell r="S825">
            <v>79.239999999999995</v>
          </cell>
          <cell r="U825">
            <v>0</v>
          </cell>
          <cell r="V825">
            <v>0</v>
          </cell>
          <cell r="X825" t="str">
            <v>-</v>
          </cell>
        </row>
        <row r="826">
          <cell r="C826" t="str">
            <v>HOSPITAL MIGUEL ARRAES - CG. Nº 023/2022</v>
          </cell>
          <cell r="E826" t="str">
            <v>MARIA DA PENHA ARAUJO DOS SANTOS</v>
          </cell>
          <cell r="F826" t="str">
            <v>2 - Outros Profissionais da Saúde</v>
          </cell>
          <cell r="G826" t="str">
            <v>3222-05</v>
          </cell>
          <cell r="H826" t="str">
            <v>10/2025</v>
          </cell>
          <cell r="I826">
            <v>0</v>
          </cell>
          <cell r="J826">
            <v>330.80560000000003</v>
          </cell>
          <cell r="K826">
            <v>0</v>
          </cell>
          <cell r="L826">
            <v>21.860761217948699</v>
          </cell>
          <cell r="M826">
            <v>30.36</v>
          </cell>
          <cell r="O826">
            <v>2.27</v>
          </cell>
          <cell r="P826">
            <v>0</v>
          </cell>
          <cell r="R826">
            <v>0</v>
          </cell>
          <cell r="S826">
            <v>91.08</v>
          </cell>
          <cell r="U826">
            <v>81.02</v>
          </cell>
          <cell r="V826">
            <v>0</v>
          </cell>
          <cell r="X826" t="str">
            <v>Auxílio creche</v>
          </cell>
        </row>
        <row r="827">
          <cell r="C827" t="str">
            <v>HOSPITAL MIGUEL ARRAES - CG. Nº 023/2022</v>
          </cell>
          <cell r="E827" t="str">
            <v>MARIA DAS DORES DA SILVA</v>
          </cell>
          <cell r="F827" t="str">
            <v>2 - Outros Profissionais da Saúde</v>
          </cell>
          <cell r="G827" t="str">
            <v>2235-05</v>
          </cell>
          <cell r="H827" t="str">
            <v>10/2025</v>
          </cell>
          <cell r="I827">
            <v>0</v>
          </cell>
          <cell r="J827">
            <v>531.23119999999994</v>
          </cell>
          <cell r="K827">
            <v>0</v>
          </cell>
          <cell r="L827">
            <v>21.860761217948699</v>
          </cell>
          <cell r="M827">
            <v>3.59</v>
          </cell>
          <cell r="O827">
            <v>4.7699999999999996</v>
          </cell>
          <cell r="P827">
            <v>0</v>
          </cell>
          <cell r="R827">
            <v>0</v>
          </cell>
          <cell r="S827">
            <v>0</v>
          </cell>
          <cell r="U827">
            <v>0</v>
          </cell>
          <cell r="V827">
            <v>0</v>
          </cell>
          <cell r="X827" t="str">
            <v>-</v>
          </cell>
        </row>
        <row r="828">
          <cell r="C828" t="str">
            <v>HOSPITAL MIGUEL ARRAES - CG. Nº 023/2022</v>
          </cell>
          <cell r="E828" t="str">
            <v>MARIA DAS DORES DE SOUZA FIGUEIREDO</v>
          </cell>
          <cell r="F828" t="str">
            <v>2 - Outros Profissionais da Saúde</v>
          </cell>
          <cell r="G828" t="str">
            <v>3222-05</v>
          </cell>
          <cell r="H828" t="str">
            <v>10/2025</v>
          </cell>
          <cell r="I828">
            <v>0</v>
          </cell>
          <cell r="J828">
            <v>316.012</v>
          </cell>
          <cell r="K828">
            <v>0</v>
          </cell>
          <cell r="L828">
            <v>21.860761217948699</v>
          </cell>
          <cell r="M828">
            <v>0</v>
          </cell>
          <cell r="O828">
            <v>2.27</v>
          </cell>
          <cell r="P828">
            <v>0</v>
          </cell>
          <cell r="R828">
            <v>0</v>
          </cell>
          <cell r="S828">
            <v>0</v>
          </cell>
          <cell r="U828">
            <v>0</v>
          </cell>
          <cell r="V828">
            <v>0</v>
          </cell>
          <cell r="X828" t="str">
            <v>-</v>
          </cell>
        </row>
        <row r="829">
          <cell r="C829" t="str">
            <v>HOSPITAL MIGUEL ARRAES - CG. Nº 023/2022</v>
          </cell>
          <cell r="E829" t="str">
            <v>MARIA DAS GRAÇAS LIRA RAMOS</v>
          </cell>
          <cell r="F829" t="str">
            <v>3 - Administrativo</v>
          </cell>
          <cell r="G829" t="str">
            <v>2515-10</v>
          </cell>
          <cell r="H829" t="str">
            <v>10/2025</v>
          </cell>
          <cell r="I829">
            <v>0</v>
          </cell>
          <cell r="J829">
            <v>257.7568</v>
          </cell>
          <cell r="K829">
            <v>0</v>
          </cell>
          <cell r="L829">
            <v>21.860761217948699</v>
          </cell>
          <cell r="M829">
            <v>0</v>
          </cell>
          <cell r="O829">
            <v>2.27</v>
          </cell>
          <cell r="P829">
            <v>0</v>
          </cell>
          <cell r="R829">
            <v>0</v>
          </cell>
          <cell r="S829">
            <v>0</v>
          </cell>
          <cell r="U829">
            <v>0</v>
          </cell>
          <cell r="V829">
            <v>0</v>
          </cell>
          <cell r="X829" t="str">
            <v>-</v>
          </cell>
        </row>
        <row r="830">
          <cell r="C830" t="str">
            <v>HOSPITAL MIGUEL ARRAES - CG. Nº 023/2022</v>
          </cell>
          <cell r="E830" t="str">
            <v>MARIA DE FATIMA DA SILVA</v>
          </cell>
          <cell r="F830" t="str">
            <v>2 - Outros Profissionais da Saúde</v>
          </cell>
          <cell r="G830" t="str">
            <v>3222-05</v>
          </cell>
          <cell r="H830" t="str">
            <v>10/2025</v>
          </cell>
          <cell r="I830">
            <v>0</v>
          </cell>
          <cell r="J830">
            <v>303.86799999999999</v>
          </cell>
          <cell r="K830">
            <v>0</v>
          </cell>
          <cell r="L830">
            <v>21.860761217948699</v>
          </cell>
          <cell r="M830">
            <v>30.36</v>
          </cell>
          <cell r="O830">
            <v>2.27</v>
          </cell>
          <cell r="P830">
            <v>0</v>
          </cell>
          <cell r="R830">
            <v>0</v>
          </cell>
          <cell r="S830">
            <v>0</v>
          </cell>
          <cell r="U830">
            <v>0</v>
          </cell>
          <cell r="V830">
            <v>0</v>
          </cell>
          <cell r="X830" t="str">
            <v>-</v>
          </cell>
        </row>
        <row r="831">
          <cell r="C831" t="str">
            <v>HOSPITAL MIGUEL ARRAES - CG. Nº 023/2022</v>
          </cell>
          <cell r="E831" t="str">
            <v>MARIA DE FATIMA LEITE FERREIRA</v>
          </cell>
          <cell r="F831" t="str">
            <v>3 - Administrativo</v>
          </cell>
          <cell r="G831" t="str">
            <v>5143-20</v>
          </cell>
          <cell r="H831" t="str">
            <v>10/2025</v>
          </cell>
          <cell r="I831">
            <v>0</v>
          </cell>
          <cell r="J831">
            <v>291.19600000000003</v>
          </cell>
          <cell r="K831">
            <v>0</v>
          </cell>
          <cell r="L831">
            <v>21.860761217948699</v>
          </cell>
          <cell r="M831">
            <v>30.36</v>
          </cell>
          <cell r="O831">
            <v>2.27</v>
          </cell>
          <cell r="P831">
            <v>0</v>
          </cell>
          <cell r="R831">
            <v>141.47775844181947</v>
          </cell>
          <cell r="S831">
            <v>91.08</v>
          </cell>
          <cell r="U831">
            <v>0</v>
          </cell>
          <cell r="V831">
            <v>0</v>
          </cell>
          <cell r="X831" t="str">
            <v>-</v>
          </cell>
        </row>
        <row r="832">
          <cell r="C832" t="str">
            <v>HOSPITAL MIGUEL ARRAES - CG. Nº 023/2022</v>
          </cell>
          <cell r="E832" t="str">
            <v>MARIA DO CARMO SILVA SOUZA</v>
          </cell>
          <cell r="F832" t="str">
            <v>2 - Outros Profissionais da Saúde</v>
          </cell>
          <cell r="G832" t="str">
            <v>3222-05</v>
          </cell>
          <cell r="H832" t="str">
            <v>10/2025</v>
          </cell>
          <cell r="I832">
            <v>0</v>
          </cell>
          <cell r="J832">
            <v>358.71600000000001</v>
          </cell>
          <cell r="K832">
            <v>0</v>
          </cell>
          <cell r="L832">
            <v>21.860761217948699</v>
          </cell>
          <cell r="M832">
            <v>30.36</v>
          </cell>
          <cell r="O832">
            <v>2.27</v>
          </cell>
          <cell r="P832">
            <v>0</v>
          </cell>
          <cell r="R832">
            <v>123.66109076289165</v>
          </cell>
          <cell r="S832">
            <v>91.08</v>
          </cell>
          <cell r="U832">
            <v>0</v>
          </cell>
          <cell r="V832">
            <v>0</v>
          </cell>
          <cell r="X832" t="str">
            <v>-</v>
          </cell>
        </row>
        <row r="833">
          <cell r="C833" t="str">
            <v>HOSPITAL MIGUEL ARRAES - CG. Nº 023/2022</v>
          </cell>
          <cell r="E833" t="str">
            <v>MARIA DOS PRAZERES VASCURADO DE OLIVEIRA</v>
          </cell>
          <cell r="F833" t="str">
            <v>2 - Outros Profissionais da Saúde</v>
          </cell>
          <cell r="G833" t="str">
            <v>3222-05</v>
          </cell>
          <cell r="H833" t="str">
            <v>10/2025</v>
          </cell>
          <cell r="I833">
            <v>0</v>
          </cell>
          <cell r="J833">
            <v>285.65199999999999</v>
          </cell>
          <cell r="K833">
            <v>0</v>
          </cell>
          <cell r="L833">
            <v>21.860761217948699</v>
          </cell>
          <cell r="M833">
            <v>30.36</v>
          </cell>
          <cell r="O833">
            <v>2.27</v>
          </cell>
          <cell r="P833">
            <v>0</v>
          </cell>
          <cell r="R833">
            <v>141.29155037727409</v>
          </cell>
          <cell r="S833">
            <v>91.08</v>
          </cell>
          <cell r="U833">
            <v>0</v>
          </cell>
          <cell r="V833">
            <v>0</v>
          </cell>
          <cell r="X833" t="str">
            <v>-</v>
          </cell>
        </row>
        <row r="834">
          <cell r="C834" t="str">
            <v>HOSPITAL MIGUEL ARRAES - CG. Nº 023/2022</v>
          </cell>
          <cell r="E834" t="str">
            <v>MARIA EDHUARDA LICA DIAS</v>
          </cell>
          <cell r="F834" t="str">
            <v>3 - Administrativo</v>
          </cell>
          <cell r="G834" t="str">
            <v>4141-05</v>
          </cell>
          <cell r="H834" t="str">
            <v>10/2025</v>
          </cell>
          <cell r="I834">
            <v>0</v>
          </cell>
          <cell r="J834">
            <v>196.88079999999999</v>
          </cell>
          <cell r="K834">
            <v>0</v>
          </cell>
          <cell r="L834">
            <v>21.860761217948699</v>
          </cell>
          <cell r="M834">
            <v>34.56</v>
          </cell>
          <cell r="O834">
            <v>2.27</v>
          </cell>
          <cell r="P834">
            <v>0</v>
          </cell>
          <cell r="R834">
            <v>0</v>
          </cell>
          <cell r="S834">
            <v>0</v>
          </cell>
          <cell r="U834">
            <v>0</v>
          </cell>
          <cell r="V834">
            <v>0</v>
          </cell>
          <cell r="X834" t="str">
            <v>-</v>
          </cell>
        </row>
        <row r="835">
          <cell r="C835" t="str">
            <v>HOSPITAL MIGUEL ARRAES - CG. Nº 023/2022</v>
          </cell>
          <cell r="E835" t="str">
            <v>MARIA EDILENE GOUVEIA DE SOUZA</v>
          </cell>
          <cell r="F835" t="str">
            <v>2 - Outros Profissionais da Saúde</v>
          </cell>
          <cell r="G835" t="str">
            <v>3222-05</v>
          </cell>
          <cell r="H835" t="str">
            <v>10/2025</v>
          </cell>
          <cell r="I835">
            <v>0</v>
          </cell>
          <cell r="J835">
            <v>291.72399999999999</v>
          </cell>
          <cell r="K835">
            <v>0</v>
          </cell>
          <cell r="L835">
            <v>21.860761217948699</v>
          </cell>
          <cell r="M835">
            <v>30.36</v>
          </cell>
          <cell r="O835">
            <v>2.27</v>
          </cell>
          <cell r="P835">
            <v>0</v>
          </cell>
          <cell r="R835">
            <v>0</v>
          </cell>
          <cell r="S835">
            <v>0</v>
          </cell>
          <cell r="U835">
            <v>0</v>
          </cell>
          <cell r="V835">
            <v>0</v>
          </cell>
          <cell r="X835" t="str">
            <v>-</v>
          </cell>
        </row>
        <row r="836">
          <cell r="C836" t="str">
            <v>HOSPITAL MIGUEL ARRAES - CG. Nº 023/2022</v>
          </cell>
          <cell r="E836" t="str">
            <v>MARIA EDUARDA CAVALCANTE DA HORA</v>
          </cell>
          <cell r="F836" t="str">
            <v>3 - Administrativo</v>
          </cell>
          <cell r="G836" t="str">
            <v>4110-10</v>
          </cell>
          <cell r="H836" t="str">
            <v>10/2025</v>
          </cell>
          <cell r="I836">
            <v>0</v>
          </cell>
          <cell r="J836">
            <v>110.492</v>
          </cell>
          <cell r="K836">
            <v>0</v>
          </cell>
          <cell r="L836">
            <v>21.860761217948699</v>
          </cell>
          <cell r="M836">
            <v>0</v>
          </cell>
          <cell r="O836">
            <v>2.27</v>
          </cell>
          <cell r="P836">
            <v>0</v>
          </cell>
          <cell r="R836">
            <v>202.99815902761273</v>
          </cell>
          <cell r="S836">
            <v>0</v>
          </cell>
          <cell r="U836">
            <v>0</v>
          </cell>
          <cell r="V836">
            <v>0</v>
          </cell>
          <cell r="X836" t="str">
            <v>-</v>
          </cell>
        </row>
        <row r="837">
          <cell r="C837" t="str">
            <v>HOSPITAL MIGUEL ARRAES - CG. Nº 023/2022</v>
          </cell>
          <cell r="E837" t="str">
            <v>MARIA EDUARDA DA SILVA MACHADO</v>
          </cell>
          <cell r="F837" t="str">
            <v>2 - Outros Profissionais da Saúde</v>
          </cell>
          <cell r="G837" t="str">
            <v>3222-05</v>
          </cell>
          <cell r="H837" t="str">
            <v>10/2025</v>
          </cell>
          <cell r="I837">
            <v>0</v>
          </cell>
          <cell r="J837">
            <v>295.44400000000002</v>
          </cell>
          <cell r="K837">
            <v>0</v>
          </cell>
          <cell r="L837">
            <v>21.860761217948699</v>
          </cell>
          <cell r="M837">
            <v>0</v>
          </cell>
          <cell r="O837">
            <v>2.27</v>
          </cell>
          <cell r="P837">
            <v>0</v>
          </cell>
          <cell r="R837">
            <v>0</v>
          </cell>
          <cell r="S837">
            <v>0</v>
          </cell>
          <cell r="U837">
            <v>81.02</v>
          </cell>
          <cell r="V837">
            <v>0</v>
          </cell>
          <cell r="X837" t="str">
            <v>Auxílio creche</v>
          </cell>
        </row>
        <row r="838">
          <cell r="C838" t="str">
            <v>HOSPITAL MIGUEL ARRAES - CG. Nº 023/2022</v>
          </cell>
          <cell r="E838" t="str">
            <v>MARIA EVANICE DA SILVA SANTOS</v>
          </cell>
          <cell r="F838" t="str">
            <v>2 - Outros Profissionais da Saúde</v>
          </cell>
          <cell r="G838" t="str">
            <v>3222-05</v>
          </cell>
          <cell r="H838" t="str">
            <v>10/2025</v>
          </cell>
          <cell r="I838">
            <v>0</v>
          </cell>
          <cell r="J838">
            <v>320.53440000000001</v>
          </cell>
          <cell r="K838">
            <v>0</v>
          </cell>
          <cell r="L838">
            <v>21.860761217948699</v>
          </cell>
          <cell r="M838">
            <v>30.36</v>
          </cell>
          <cell r="O838">
            <v>2.27</v>
          </cell>
          <cell r="P838">
            <v>0</v>
          </cell>
          <cell r="R838">
            <v>0</v>
          </cell>
          <cell r="S838">
            <v>91.08</v>
          </cell>
          <cell r="U838">
            <v>0</v>
          </cell>
          <cell r="V838">
            <v>0</v>
          </cell>
          <cell r="X838" t="str">
            <v>-</v>
          </cell>
        </row>
        <row r="839">
          <cell r="C839" t="str">
            <v>HOSPITAL MIGUEL ARRAES - CG. Nº 023/2022</v>
          </cell>
          <cell r="E839" t="str">
            <v>MARIA GEANE DA SILVA</v>
          </cell>
          <cell r="F839" t="str">
            <v>3 - Administrativo</v>
          </cell>
          <cell r="G839" t="str">
            <v>5143-20</v>
          </cell>
          <cell r="H839" t="str">
            <v>10/2025</v>
          </cell>
          <cell r="I839">
            <v>0</v>
          </cell>
          <cell r="J839">
            <v>293.28320000000002</v>
          </cell>
          <cell r="K839">
            <v>0</v>
          </cell>
          <cell r="L839">
            <v>21.860761217948699</v>
          </cell>
          <cell r="M839">
            <v>0</v>
          </cell>
          <cell r="O839">
            <v>2.27</v>
          </cell>
          <cell r="P839">
            <v>0</v>
          </cell>
          <cell r="R839">
            <v>141.47775844181947</v>
          </cell>
          <cell r="S839">
            <v>91.08</v>
          </cell>
          <cell r="U839">
            <v>0</v>
          </cell>
          <cell r="V839">
            <v>0</v>
          </cell>
          <cell r="X839" t="str">
            <v>-</v>
          </cell>
        </row>
        <row r="840">
          <cell r="C840" t="str">
            <v>HOSPITAL MIGUEL ARRAES - CG. Nº 023/2022</v>
          </cell>
          <cell r="E840" t="str">
            <v>MARIA GENILDA DA SILVA</v>
          </cell>
          <cell r="F840" t="str">
            <v>2 - Outros Profissionais da Saúde</v>
          </cell>
          <cell r="G840" t="str">
            <v>3222-05</v>
          </cell>
          <cell r="H840" t="str">
            <v>10/2025</v>
          </cell>
          <cell r="I840">
            <v>0</v>
          </cell>
          <cell r="J840">
            <v>291.72399999999999</v>
          </cell>
          <cell r="K840">
            <v>0</v>
          </cell>
          <cell r="L840">
            <v>21.860761217948699</v>
          </cell>
          <cell r="M840">
            <v>30.36</v>
          </cell>
          <cell r="O840">
            <v>2.27</v>
          </cell>
          <cell r="P840">
            <v>0</v>
          </cell>
          <cell r="R840">
            <v>132.47632057008286</v>
          </cell>
          <cell r="S840">
            <v>91.08</v>
          </cell>
          <cell r="U840">
            <v>0</v>
          </cell>
          <cell r="V840">
            <v>0</v>
          </cell>
          <cell r="X840" t="str">
            <v>-</v>
          </cell>
        </row>
        <row r="841">
          <cell r="C841" t="str">
            <v>HOSPITAL MIGUEL ARRAES - CG. Nº 023/2022</v>
          </cell>
          <cell r="E841" t="str">
            <v>MARIA GORETT HORA PIMENTEL</v>
          </cell>
          <cell r="F841" t="str">
            <v>2 - Outros Profissionais da Saúde</v>
          </cell>
          <cell r="G841" t="str">
            <v>3222-05</v>
          </cell>
          <cell r="H841" t="str">
            <v>10/2025</v>
          </cell>
          <cell r="I841">
            <v>0</v>
          </cell>
          <cell r="J841">
            <v>323.952</v>
          </cell>
          <cell r="K841">
            <v>0</v>
          </cell>
          <cell r="L841">
            <v>21.860761217948699</v>
          </cell>
          <cell r="M841">
            <v>0</v>
          </cell>
          <cell r="O841">
            <v>2.27</v>
          </cell>
          <cell r="P841">
            <v>0</v>
          </cell>
          <cell r="R841">
            <v>141.29155037727409</v>
          </cell>
          <cell r="S841">
            <v>91.08</v>
          </cell>
          <cell r="U841">
            <v>0</v>
          </cell>
          <cell r="V841">
            <v>0</v>
          </cell>
          <cell r="X841" t="str">
            <v>-</v>
          </cell>
        </row>
        <row r="842">
          <cell r="C842" t="str">
            <v>HOSPITAL MIGUEL ARRAES - CG. Nº 023/2022</v>
          </cell>
          <cell r="E842" t="str">
            <v>MARIA GORETTI DE SOUZA OLIVEIRA</v>
          </cell>
          <cell r="F842" t="str">
            <v>2 - Outros Profissionais da Saúde</v>
          </cell>
          <cell r="G842" t="str">
            <v>3222-05</v>
          </cell>
          <cell r="H842" t="str">
            <v>10/2025</v>
          </cell>
          <cell r="I842">
            <v>0</v>
          </cell>
          <cell r="J842">
            <v>302.3544</v>
          </cell>
          <cell r="K842">
            <v>0</v>
          </cell>
          <cell r="L842">
            <v>21.860761217948699</v>
          </cell>
          <cell r="M842">
            <v>30.36</v>
          </cell>
          <cell r="O842">
            <v>2.27</v>
          </cell>
          <cell r="P842">
            <v>0</v>
          </cell>
          <cell r="R842">
            <v>0</v>
          </cell>
          <cell r="S842">
            <v>64.739999999999995</v>
          </cell>
          <cell r="U842">
            <v>0</v>
          </cell>
          <cell r="V842">
            <v>0</v>
          </cell>
          <cell r="X842" t="str">
            <v>-</v>
          </cell>
        </row>
        <row r="843">
          <cell r="C843" t="str">
            <v>HOSPITAL MIGUEL ARRAES - CG. Nº 023/2022</v>
          </cell>
          <cell r="E843" t="str">
            <v>MARIA HELOISE LYRA VASCONCELOS</v>
          </cell>
          <cell r="F843" t="str">
            <v>2 - Outros Profissionais da Saúde</v>
          </cell>
          <cell r="G843" t="str">
            <v>2234-05</v>
          </cell>
          <cell r="H843" t="str">
            <v>10/2025</v>
          </cell>
          <cell r="I843">
            <v>0</v>
          </cell>
          <cell r="J843">
            <v>446.63040000000001</v>
          </cell>
          <cell r="K843">
            <v>0</v>
          </cell>
          <cell r="L843">
            <v>21.860761217948699</v>
          </cell>
          <cell r="M843">
            <v>0</v>
          </cell>
          <cell r="O843">
            <v>2.27</v>
          </cell>
          <cell r="P843">
            <v>0</v>
          </cell>
          <cell r="R843">
            <v>0</v>
          </cell>
          <cell r="S843">
            <v>0</v>
          </cell>
          <cell r="U843">
            <v>174.77</v>
          </cell>
          <cell r="V843">
            <v>0</v>
          </cell>
          <cell r="X843" t="str">
            <v>Auxílio creche</v>
          </cell>
        </row>
        <row r="844">
          <cell r="C844" t="str">
            <v>HOSPITAL MIGUEL ARRAES - CG. Nº 023/2022</v>
          </cell>
          <cell r="E844" t="str">
            <v>MARIA HELOIZA COSMO ALEXANDRE</v>
          </cell>
          <cell r="F844" t="str">
            <v>3 - Administrativo</v>
          </cell>
          <cell r="G844" t="str">
            <v>4110-10</v>
          </cell>
          <cell r="H844" t="str">
            <v>10/2025</v>
          </cell>
          <cell r="I844">
            <v>0</v>
          </cell>
          <cell r="J844">
            <v>12.65</v>
          </cell>
          <cell r="K844">
            <v>0</v>
          </cell>
          <cell r="L844">
            <v>21.860761217948699</v>
          </cell>
          <cell r="M844">
            <v>0</v>
          </cell>
          <cell r="O844">
            <v>2.27</v>
          </cell>
          <cell r="P844">
            <v>0</v>
          </cell>
          <cell r="R844">
            <v>0</v>
          </cell>
          <cell r="S844">
            <v>0</v>
          </cell>
          <cell r="U844">
            <v>0</v>
          </cell>
          <cell r="V844">
            <v>0</v>
          </cell>
          <cell r="X844" t="str">
            <v>-</v>
          </cell>
        </row>
        <row r="845">
          <cell r="C845" t="str">
            <v>HOSPITAL MIGUEL ARRAES - CG. Nº 023/2022</v>
          </cell>
          <cell r="E845" t="str">
            <v>MARIA ISABELA FERREIRA DE AMORIM</v>
          </cell>
          <cell r="F845" t="str">
            <v>2 - Outros Profissionais da Saúde</v>
          </cell>
          <cell r="G845" t="str">
            <v>2235-05</v>
          </cell>
          <cell r="H845" t="str">
            <v>10/2025</v>
          </cell>
          <cell r="I845">
            <v>0</v>
          </cell>
          <cell r="J845">
            <v>492.86239999999998</v>
          </cell>
          <cell r="K845">
            <v>0</v>
          </cell>
          <cell r="L845">
            <v>21.860761217948699</v>
          </cell>
          <cell r="M845">
            <v>3.59</v>
          </cell>
          <cell r="O845">
            <v>4.7699999999999996</v>
          </cell>
          <cell r="P845">
            <v>0</v>
          </cell>
          <cell r="R845">
            <v>0</v>
          </cell>
          <cell r="S845">
            <v>0</v>
          </cell>
          <cell r="U845">
            <v>0</v>
          </cell>
          <cell r="V845">
            <v>0</v>
          </cell>
          <cell r="X845" t="str">
            <v>-</v>
          </cell>
        </row>
        <row r="846">
          <cell r="C846" t="str">
            <v>HOSPITAL MIGUEL ARRAES - CG. Nº 023/2022</v>
          </cell>
          <cell r="E846" t="str">
            <v>MARIA IZABEL VIEIRA MENDES</v>
          </cell>
          <cell r="F846" t="str">
            <v>2 - Outros Profissionais da Saúde</v>
          </cell>
          <cell r="G846" t="str">
            <v>3222-05</v>
          </cell>
          <cell r="H846" t="str">
            <v>10/2025</v>
          </cell>
          <cell r="I846">
            <v>0</v>
          </cell>
          <cell r="J846">
            <v>322.084</v>
          </cell>
          <cell r="K846">
            <v>0</v>
          </cell>
          <cell r="L846">
            <v>21.860761217948699</v>
          </cell>
          <cell r="M846">
            <v>30.36</v>
          </cell>
          <cell r="O846">
            <v>2.27</v>
          </cell>
          <cell r="P846">
            <v>0</v>
          </cell>
          <cell r="R846">
            <v>141.29155037727409</v>
          </cell>
          <cell r="S846">
            <v>0</v>
          </cell>
          <cell r="U846">
            <v>0</v>
          </cell>
          <cell r="V846">
            <v>0</v>
          </cell>
          <cell r="X846" t="str">
            <v>-</v>
          </cell>
        </row>
        <row r="847">
          <cell r="C847" t="str">
            <v>HOSPITAL MIGUEL ARRAES - CG. Nº 023/2022</v>
          </cell>
          <cell r="E847" t="str">
            <v>MARIA JACIARA DE LUCENA ALBUQUERQUE</v>
          </cell>
          <cell r="F847" t="str">
            <v>2 - Outros Profissionais da Saúde</v>
          </cell>
          <cell r="G847" t="str">
            <v>3242-05</v>
          </cell>
          <cell r="H847" t="str">
            <v>10/2025</v>
          </cell>
          <cell r="I847">
            <v>0</v>
          </cell>
          <cell r="J847">
            <v>233.15119999999999</v>
          </cell>
          <cell r="K847">
            <v>0</v>
          </cell>
          <cell r="L847">
            <v>21.860761217948699</v>
          </cell>
          <cell r="M847">
            <v>0</v>
          </cell>
          <cell r="O847">
            <v>2.27</v>
          </cell>
          <cell r="P847">
            <v>0</v>
          </cell>
          <cell r="R847">
            <v>0</v>
          </cell>
          <cell r="S847">
            <v>0</v>
          </cell>
          <cell r="U847">
            <v>0</v>
          </cell>
          <cell r="V847">
            <v>0</v>
          </cell>
          <cell r="X847" t="str">
            <v>-</v>
          </cell>
        </row>
        <row r="848">
          <cell r="C848" t="str">
            <v>HOSPITAL MIGUEL ARRAES - CG. Nº 023/2022</v>
          </cell>
          <cell r="E848" t="str">
            <v>MARIA JOELMA DOS SANTOS DE LIMA</v>
          </cell>
          <cell r="F848" t="str">
            <v>2 - Outros Profissionais da Saúde</v>
          </cell>
          <cell r="G848" t="str">
            <v>3222-05</v>
          </cell>
          <cell r="H848" t="str">
            <v>10/2025</v>
          </cell>
          <cell r="I848">
            <v>0</v>
          </cell>
          <cell r="J848">
            <v>321.68079999999998</v>
          </cell>
          <cell r="K848">
            <v>0</v>
          </cell>
          <cell r="L848">
            <v>21.860761217948699</v>
          </cell>
          <cell r="M848">
            <v>30.36</v>
          </cell>
          <cell r="O848">
            <v>2.27</v>
          </cell>
          <cell r="P848">
            <v>0</v>
          </cell>
          <cell r="R848">
            <v>141.29155037727409</v>
          </cell>
          <cell r="S848">
            <v>0</v>
          </cell>
          <cell r="U848">
            <v>0</v>
          </cell>
          <cell r="V848">
            <v>0</v>
          </cell>
          <cell r="X848" t="str">
            <v>-</v>
          </cell>
        </row>
        <row r="849">
          <cell r="C849" t="str">
            <v>HOSPITAL MIGUEL ARRAES - CG. Nº 023/2022</v>
          </cell>
          <cell r="E849" t="str">
            <v>MARIA JOSE DA SILVA</v>
          </cell>
          <cell r="F849" t="str">
            <v>3 - Administrativo</v>
          </cell>
          <cell r="G849" t="str">
            <v>4141-05</v>
          </cell>
          <cell r="H849" t="str">
            <v>10/2025</v>
          </cell>
          <cell r="I849">
            <v>0</v>
          </cell>
          <cell r="J849">
            <v>152.08240000000001</v>
          </cell>
          <cell r="K849">
            <v>0</v>
          </cell>
          <cell r="L849">
            <v>21.860761217948699</v>
          </cell>
          <cell r="M849">
            <v>34.56</v>
          </cell>
          <cell r="O849">
            <v>2.27</v>
          </cell>
          <cell r="P849">
            <v>0</v>
          </cell>
          <cell r="R849">
            <v>0</v>
          </cell>
          <cell r="S849">
            <v>0</v>
          </cell>
          <cell r="U849">
            <v>0</v>
          </cell>
          <cell r="V849">
            <v>0</v>
          </cell>
          <cell r="X849" t="str">
            <v>-</v>
          </cell>
        </row>
        <row r="850">
          <cell r="C850" t="str">
            <v>HOSPITAL MIGUEL ARRAES - CG. Nº 023/2022</v>
          </cell>
          <cell r="E850" t="str">
            <v>MARIA JOSE DA SILVA MENESES</v>
          </cell>
          <cell r="F850" t="str">
            <v>2 - Outros Profissionais da Saúde</v>
          </cell>
          <cell r="G850" t="str">
            <v>3222-05</v>
          </cell>
          <cell r="H850" t="str">
            <v>10/2025</v>
          </cell>
          <cell r="I850">
            <v>0</v>
          </cell>
          <cell r="J850">
            <v>0</v>
          </cell>
          <cell r="K850">
            <v>0</v>
          </cell>
          <cell r="L850">
            <v>21.860761217948699</v>
          </cell>
          <cell r="M850">
            <v>0</v>
          </cell>
          <cell r="O850">
            <v>0</v>
          </cell>
          <cell r="P850">
            <v>0</v>
          </cell>
          <cell r="R850">
            <v>141.29155037727409</v>
          </cell>
          <cell r="S850">
            <v>0</v>
          </cell>
          <cell r="U850">
            <v>0</v>
          </cell>
          <cell r="V850">
            <v>0</v>
          </cell>
          <cell r="X850" t="str">
            <v>-</v>
          </cell>
        </row>
        <row r="851">
          <cell r="C851" t="str">
            <v>HOSPITAL MIGUEL ARRAES - CG. Nº 023/2022</v>
          </cell>
          <cell r="E851" t="str">
            <v>MARIA JOSE DOS SANTOS</v>
          </cell>
          <cell r="F851" t="str">
            <v>2 - Outros Profissionais da Saúde</v>
          </cell>
          <cell r="G851" t="str">
            <v>3222-05</v>
          </cell>
          <cell r="H851" t="str">
            <v>10/2025</v>
          </cell>
          <cell r="I851">
            <v>0</v>
          </cell>
          <cell r="J851">
            <v>309.94</v>
          </cell>
          <cell r="K851">
            <v>0</v>
          </cell>
          <cell r="L851">
            <v>21.860761217948699</v>
          </cell>
          <cell r="M851">
            <v>30.36</v>
          </cell>
          <cell r="O851">
            <v>2.27</v>
          </cell>
          <cell r="P851">
            <v>0</v>
          </cell>
          <cell r="R851">
            <v>132.47632057008286</v>
          </cell>
          <cell r="S851">
            <v>91.08</v>
          </cell>
          <cell r="U851">
            <v>0</v>
          </cell>
          <cell r="V851">
            <v>0</v>
          </cell>
          <cell r="X851" t="str">
            <v>-</v>
          </cell>
        </row>
        <row r="852">
          <cell r="C852" t="str">
            <v>HOSPITAL MIGUEL ARRAES - CG. Nº 023/2022</v>
          </cell>
          <cell r="E852" t="str">
            <v>MARIA JOSE GOMES</v>
          </cell>
          <cell r="F852" t="str">
            <v>2 - Outros Profissionais da Saúde</v>
          </cell>
          <cell r="G852" t="str">
            <v>3222-05</v>
          </cell>
          <cell r="H852" t="str">
            <v>10/2025</v>
          </cell>
          <cell r="I852">
            <v>0</v>
          </cell>
          <cell r="J852">
            <v>306.084</v>
          </cell>
          <cell r="K852">
            <v>0</v>
          </cell>
          <cell r="L852">
            <v>21.860761217948699</v>
          </cell>
          <cell r="M852">
            <v>0</v>
          </cell>
          <cell r="O852">
            <v>2.27</v>
          </cell>
          <cell r="P852">
            <v>0</v>
          </cell>
          <cell r="R852">
            <v>0</v>
          </cell>
          <cell r="S852">
            <v>0</v>
          </cell>
          <cell r="U852">
            <v>0</v>
          </cell>
          <cell r="V852">
            <v>0</v>
          </cell>
          <cell r="X852" t="str">
            <v>-</v>
          </cell>
        </row>
        <row r="853">
          <cell r="C853" t="str">
            <v>HOSPITAL MIGUEL ARRAES - CG. Nº 023/2022</v>
          </cell>
          <cell r="E853" t="str">
            <v>MARIA JOSE GONCALVES GUERRA</v>
          </cell>
          <cell r="F853" t="str">
            <v>3 - Administrativo</v>
          </cell>
          <cell r="G853" t="str">
            <v>5134-30</v>
          </cell>
          <cell r="H853" t="str">
            <v>10/2025</v>
          </cell>
          <cell r="I853">
            <v>0</v>
          </cell>
          <cell r="J853">
            <v>145.72800000000001</v>
          </cell>
          <cell r="K853">
            <v>0</v>
          </cell>
          <cell r="L853">
            <v>21.860761217948699</v>
          </cell>
          <cell r="M853">
            <v>0</v>
          </cell>
          <cell r="O853">
            <v>2.27</v>
          </cell>
          <cell r="P853">
            <v>0</v>
          </cell>
          <cell r="R853">
            <v>0</v>
          </cell>
          <cell r="S853">
            <v>0</v>
          </cell>
          <cell r="U853">
            <v>0</v>
          </cell>
          <cell r="V853">
            <v>0</v>
          </cell>
          <cell r="X853" t="str">
            <v>-</v>
          </cell>
        </row>
        <row r="854">
          <cell r="C854" t="str">
            <v>HOSPITAL MIGUEL ARRAES - CG. Nº 023/2022</v>
          </cell>
          <cell r="E854" t="str">
            <v>MARIA JOSE MONTEIRO DA SILVA</v>
          </cell>
          <cell r="F854" t="str">
            <v>2 - Outros Profissionais da Saúde</v>
          </cell>
          <cell r="G854" t="str">
            <v>3222-05</v>
          </cell>
          <cell r="H854" t="str">
            <v>10/2025</v>
          </cell>
          <cell r="I854">
            <v>0</v>
          </cell>
          <cell r="J854">
            <v>341.92</v>
          </cell>
          <cell r="K854">
            <v>0</v>
          </cell>
          <cell r="L854">
            <v>21.860761217948699</v>
          </cell>
          <cell r="M854">
            <v>0</v>
          </cell>
          <cell r="O854">
            <v>2.27</v>
          </cell>
          <cell r="P854">
            <v>0</v>
          </cell>
          <cell r="R854">
            <v>0</v>
          </cell>
          <cell r="S854">
            <v>0</v>
          </cell>
          <cell r="U854">
            <v>0</v>
          </cell>
          <cell r="V854">
            <v>0</v>
          </cell>
          <cell r="X854" t="str">
            <v>-</v>
          </cell>
        </row>
        <row r="855">
          <cell r="C855" t="str">
            <v>HOSPITAL MIGUEL ARRAES - CG. Nº 023/2022</v>
          </cell>
          <cell r="E855" t="str">
            <v>MARIA LIDIANA OLIVEIRA DA SILVA</v>
          </cell>
          <cell r="F855" t="str">
            <v>2 - Outros Profissionais da Saúde</v>
          </cell>
          <cell r="G855" t="str">
            <v>3222-05</v>
          </cell>
          <cell r="H855" t="str">
            <v>10/2025</v>
          </cell>
          <cell r="I855">
            <v>0</v>
          </cell>
          <cell r="J855">
            <v>308.17360000000002</v>
          </cell>
          <cell r="K855">
            <v>0</v>
          </cell>
          <cell r="L855">
            <v>21.860761217948699</v>
          </cell>
          <cell r="M855">
            <v>30.36</v>
          </cell>
          <cell r="O855">
            <v>2.27</v>
          </cell>
          <cell r="P855">
            <v>0</v>
          </cell>
          <cell r="R855">
            <v>141.29155037727409</v>
          </cell>
          <cell r="S855">
            <v>85.62</v>
          </cell>
          <cell r="U855">
            <v>0</v>
          </cell>
          <cell r="V855">
            <v>0</v>
          </cell>
          <cell r="X855" t="str">
            <v>-</v>
          </cell>
        </row>
        <row r="856">
          <cell r="C856" t="str">
            <v>HOSPITAL MIGUEL ARRAES - CG. Nº 023/2022</v>
          </cell>
          <cell r="E856" t="str">
            <v>MARIA LUCIA GOMES DA SILVA</v>
          </cell>
          <cell r="F856" t="str">
            <v>3 - Administrativo</v>
          </cell>
          <cell r="G856" t="str">
            <v>5143-20</v>
          </cell>
          <cell r="H856" t="str">
            <v>10/2025</v>
          </cell>
          <cell r="I856">
            <v>0</v>
          </cell>
          <cell r="J856">
            <v>337.51920000000001</v>
          </cell>
          <cell r="K856">
            <v>0</v>
          </cell>
          <cell r="L856">
            <v>21.860761217948699</v>
          </cell>
          <cell r="M856">
            <v>30.36</v>
          </cell>
          <cell r="O856">
            <v>2.27</v>
          </cell>
          <cell r="P856">
            <v>0</v>
          </cell>
          <cell r="R856">
            <v>132.47632057008286</v>
          </cell>
          <cell r="S856">
            <v>91.08</v>
          </cell>
          <cell r="U856">
            <v>0</v>
          </cell>
          <cell r="V856">
            <v>0</v>
          </cell>
          <cell r="X856" t="str">
            <v>-</v>
          </cell>
        </row>
        <row r="857">
          <cell r="C857" t="str">
            <v>HOSPITAL MIGUEL ARRAES - CG. Nº 023/2022</v>
          </cell>
          <cell r="E857" t="str">
            <v>MARIA LUCIA VICENTE CAMPELO DE HOLANDA</v>
          </cell>
          <cell r="F857" t="str">
            <v>2 - Outros Profissionais da Saúde</v>
          </cell>
          <cell r="G857" t="str">
            <v>5211-30</v>
          </cell>
          <cell r="H857" t="str">
            <v>10/2025</v>
          </cell>
          <cell r="I857">
            <v>0</v>
          </cell>
          <cell r="J857">
            <v>0</v>
          </cell>
          <cell r="K857">
            <v>0</v>
          </cell>
          <cell r="L857">
            <v>21.860761217948699</v>
          </cell>
          <cell r="M857">
            <v>0</v>
          </cell>
          <cell r="O857">
            <v>2.27</v>
          </cell>
          <cell r="P857">
            <v>0</v>
          </cell>
          <cell r="R857">
            <v>176.55246960603904</v>
          </cell>
          <cell r="S857">
            <v>0</v>
          </cell>
          <cell r="U857">
            <v>0</v>
          </cell>
          <cell r="V857">
            <v>0</v>
          </cell>
          <cell r="X857" t="str">
            <v>-</v>
          </cell>
        </row>
        <row r="858">
          <cell r="C858" t="str">
            <v>HOSPITAL MIGUEL ARRAES - CG. Nº 023/2022</v>
          </cell>
          <cell r="E858" t="str">
            <v>MARIA LUCIENE CAVALCANTI DE FONTES</v>
          </cell>
          <cell r="F858" t="str">
            <v>2 - Outros Profissionais da Saúde</v>
          </cell>
          <cell r="G858" t="str">
            <v>3241-15</v>
          </cell>
          <cell r="H858" t="str">
            <v>10/2025</v>
          </cell>
          <cell r="I858">
            <v>0</v>
          </cell>
          <cell r="J858">
            <v>312.26080000000002</v>
          </cell>
          <cell r="K858">
            <v>0</v>
          </cell>
          <cell r="L858">
            <v>21.860761217948699</v>
          </cell>
          <cell r="M858">
            <v>0</v>
          </cell>
          <cell r="O858">
            <v>2.27</v>
          </cell>
          <cell r="P858">
            <v>0</v>
          </cell>
          <cell r="R858">
            <v>0</v>
          </cell>
          <cell r="S858">
            <v>0</v>
          </cell>
          <cell r="U858">
            <v>0</v>
          </cell>
          <cell r="V858">
            <v>0</v>
          </cell>
          <cell r="X858" t="str">
            <v>-</v>
          </cell>
        </row>
        <row r="859">
          <cell r="C859" t="str">
            <v>HOSPITAL MIGUEL ARRAES - CG. Nº 023/2022</v>
          </cell>
          <cell r="E859" t="str">
            <v>MARIA LUCIENE JACINTO DE SOUZA</v>
          </cell>
          <cell r="F859" t="str">
            <v>2 - Outros Profissionais da Saúde</v>
          </cell>
          <cell r="G859" t="str">
            <v>3222-05</v>
          </cell>
          <cell r="H859" t="str">
            <v>10/2025</v>
          </cell>
          <cell r="I859">
            <v>0</v>
          </cell>
          <cell r="J859">
            <v>373.46480000000003</v>
          </cell>
          <cell r="K859">
            <v>0</v>
          </cell>
          <cell r="L859">
            <v>21.860761217948699</v>
          </cell>
          <cell r="M859">
            <v>30.36</v>
          </cell>
          <cell r="O859">
            <v>2.27</v>
          </cell>
          <cell r="P859">
            <v>0</v>
          </cell>
          <cell r="R859">
            <v>132.47632057008286</v>
          </cell>
          <cell r="S859">
            <v>0</v>
          </cell>
          <cell r="U859">
            <v>0</v>
          </cell>
          <cell r="V859">
            <v>0</v>
          </cell>
          <cell r="X859" t="str">
            <v>-</v>
          </cell>
        </row>
        <row r="860">
          <cell r="C860" t="str">
            <v>HOSPITAL MIGUEL ARRAES - CG. Nº 023/2022</v>
          </cell>
          <cell r="E860" t="str">
            <v>MARIA LUISA SILVA SOARES</v>
          </cell>
          <cell r="F860" t="str">
            <v>3 - Administrativo</v>
          </cell>
          <cell r="G860" t="str">
            <v>4110-10</v>
          </cell>
          <cell r="H860" t="str">
            <v>10/2025</v>
          </cell>
          <cell r="I860">
            <v>0</v>
          </cell>
          <cell r="J860">
            <v>150.964</v>
          </cell>
          <cell r="K860">
            <v>0</v>
          </cell>
          <cell r="L860">
            <v>21.860761217948699</v>
          </cell>
          <cell r="M860">
            <v>30.36</v>
          </cell>
          <cell r="O860">
            <v>2.27</v>
          </cell>
          <cell r="P860">
            <v>0</v>
          </cell>
          <cell r="R860">
            <v>132.47632057008286</v>
          </cell>
          <cell r="S860">
            <v>91.08</v>
          </cell>
          <cell r="U860">
            <v>0</v>
          </cell>
          <cell r="V860">
            <v>0</v>
          </cell>
          <cell r="X860" t="str">
            <v>-</v>
          </cell>
        </row>
        <row r="861">
          <cell r="C861" t="str">
            <v>HOSPITAL MIGUEL ARRAES - CG. Nº 023/2022</v>
          </cell>
          <cell r="E861" t="str">
            <v>MARIA MONIQUE ARETA BELTRAO OLIVEIRA LIMA</v>
          </cell>
          <cell r="F861" t="str">
            <v>2 - Outros Profissionais da Saúde</v>
          </cell>
          <cell r="G861" t="str">
            <v>2235-05</v>
          </cell>
          <cell r="H861" t="str">
            <v>10/2025</v>
          </cell>
          <cell r="I861">
            <v>0</v>
          </cell>
          <cell r="J861">
            <v>470.72800000000001</v>
          </cell>
          <cell r="K861">
            <v>0</v>
          </cell>
          <cell r="L861">
            <v>21.860761217948699</v>
          </cell>
          <cell r="M861">
            <v>0</v>
          </cell>
          <cell r="O861">
            <v>4.7699999999999996</v>
          </cell>
          <cell r="P861">
            <v>0</v>
          </cell>
          <cell r="R861">
            <v>0</v>
          </cell>
          <cell r="S861">
            <v>0</v>
          </cell>
          <cell r="U861">
            <v>0</v>
          </cell>
          <cell r="V861">
            <v>0</v>
          </cell>
          <cell r="X861" t="str">
            <v>-</v>
          </cell>
        </row>
        <row r="862">
          <cell r="C862" t="str">
            <v>HOSPITAL MIGUEL ARRAES - CG. Nº 023/2022</v>
          </cell>
          <cell r="E862" t="str">
            <v>MARIA RAYZA LEMOS DA SILVA</v>
          </cell>
          <cell r="F862" t="str">
            <v>2 - Outros Profissionais da Saúde</v>
          </cell>
          <cell r="G862" t="str">
            <v>3222-05</v>
          </cell>
          <cell r="H862" t="str">
            <v>10/2025</v>
          </cell>
          <cell r="I862">
            <v>0</v>
          </cell>
          <cell r="J862">
            <v>378.99520000000001</v>
          </cell>
          <cell r="K862">
            <v>0</v>
          </cell>
          <cell r="L862">
            <v>21.860761217948699</v>
          </cell>
          <cell r="M862">
            <v>0</v>
          </cell>
          <cell r="O862">
            <v>2.27</v>
          </cell>
          <cell r="P862">
            <v>0</v>
          </cell>
          <cell r="R862">
            <v>0</v>
          </cell>
          <cell r="S862">
            <v>0</v>
          </cell>
          <cell r="U862">
            <v>0</v>
          </cell>
          <cell r="V862">
            <v>0</v>
          </cell>
          <cell r="X862" t="str">
            <v>-</v>
          </cell>
        </row>
        <row r="863">
          <cell r="C863" t="str">
            <v>HOSPITAL MIGUEL ARRAES - CG. Nº 023/2022</v>
          </cell>
          <cell r="E863" t="str">
            <v>MARIA ROSIMERE DA SILVA</v>
          </cell>
          <cell r="F863" t="str">
            <v>2 - Outros Profissionais da Saúde</v>
          </cell>
          <cell r="G863" t="str">
            <v>3222-05</v>
          </cell>
          <cell r="H863" t="str">
            <v>10/2025</v>
          </cell>
          <cell r="I863">
            <v>0</v>
          </cell>
          <cell r="J863">
            <v>303.86799999999999</v>
          </cell>
          <cell r="K863">
            <v>0</v>
          </cell>
          <cell r="L863">
            <v>21.860761217948699</v>
          </cell>
          <cell r="M863">
            <v>0</v>
          </cell>
          <cell r="O863">
            <v>2.27</v>
          </cell>
          <cell r="P863">
            <v>0</v>
          </cell>
          <cell r="R863">
            <v>141.29155037727409</v>
          </cell>
          <cell r="S863">
            <v>91.08</v>
          </cell>
          <cell r="U863">
            <v>0</v>
          </cell>
          <cell r="V863">
            <v>0</v>
          </cell>
          <cell r="X863" t="str">
            <v>-</v>
          </cell>
        </row>
        <row r="864">
          <cell r="C864" t="str">
            <v>HOSPITAL MIGUEL ARRAES - CG. Nº 023/2022</v>
          </cell>
          <cell r="E864" t="str">
            <v>MARIA SALOME JOSEFA DA SILVA OLIVEIRA VIDAL</v>
          </cell>
          <cell r="F864" t="str">
            <v>2 - Outros Profissionais da Saúde</v>
          </cell>
          <cell r="G864" t="str">
            <v>3222-05</v>
          </cell>
          <cell r="H864" t="str">
            <v>10/2025</v>
          </cell>
          <cell r="I864">
            <v>0</v>
          </cell>
          <cell r="J864">
            <v>337.77280000000002</v>
          </cell>
          <cell r="K864">
            <v>0</v>
          </cell>
          <cell r="L864">
            <v>21.860761217948699</v>
          </cell>
          <cell r="M864">
            <v>0</v>
          </cell>
          <cell r="O864">
            <v>2.27</v>
          </cell>
          <cell r="P864">
            <v>0</v>
          </cell>
          <cell r="R864">
            <v>141.29155037727409</v>
          </cell>
          <cell r="S864">
            <v>91.08</v>
          </cell>
          <cell r="U864">
            <v>0</v>
          </cell>
          <cell r="V864">
            <v>0</v>
          </cell>
          <cell r="X864" t="str">
            <v>-</v>
          </cell>
        </row>
        <row r="865">
          <cell r="C865" t="str">
            <v>HOSPITAL MIGUEL ARRAES - CG. Nº 023/2022</v>
          </cell>
          <cell r="E865" t="str">
            <v>MARIA SANDRA DA COSTA DO O</v>
          </cell>
          <cell r="F865" t="str">
            <v>2 - Outros Profissionais da Saúde</v>
          </cell>
          <cell r="G865" t="str">
            <v>3222-05</v>
          </cell>
          <cell r="H865" t="str">
            <v>10/2025</v>
          </cell>
          <cell r="I865">
            <v>0</v>
          </cell>
          <cell r="J865">
            <v>300.64800000000002</v>
          </cell>
          <cell r="K865">
            <v>0</v>
          </cell>
          <cell r="L865">
            <v>21.860761217948699</v>
          </cell>
          <cell r="M865">
            <v>30.36</v>
          </cell>
          <cell r="O865">
            <v>2.27</v>
          </cell>
          <cell r="P865">
            <v>0</v>
          </cell>
          <cell r="R865">
            <v>0</v>
          </cell>
          <cell r="S865">
            <v>0</v>
          </cell>
          <cell r="U865">
            <v>0</v>
          </cell>
          <cell r="V865">
            <v>0</v>
          </cell>
          <cell r="X865" t="str">
            <v>-</v>
          </cell>
        </row>
        <row r="866">
          <cell r="C866" t="str">
            <v>HOSPITAL MIGUEL ARRAES - CG. Nº 023/2022</v>
          </cell>
          <cell r="E866" t="str">
            <v>MARIA SANDRA DIAS DA SILVA SOUZA</v>
          </cell>
          <cell r="F866" t="str">
            <v>2 - Outros Profissionais da Saúde</v>
          </cell>
          <cell r="G866" t="str">
            <v>3222-05</v>
          </cell>
          <cell r="H866" t="str">
            <v>10/2025</v>
          </cell>
          <cell r="I866">
            <v>0</v>
          </cell>
          <cell r="J866">
            <v>372.24</v>
          </cell>
          <cell r="K866">
            <v>0</v>
          </cell>
          <cell r="L866">
            <v>21.860761217948699</v>
          </cell>
          <cell r="M866">
            <v>0</v>
          </cell>
          <cell r="O866">
            <v>2.27</v>
          </cell>
          <cell r="P866">
            <v>0</v>
          </cell>
          <cell r="R866">
            <v>132.47632057008286</v>
          </cell>
          <cell r="S866">
            <v>91.08</v>
          </cell>
          <cell r="U866">
            <v>0</v>
          </cell>
          <cell r="V866">
            <v>0</v>
          </cell>
          <cell r="X866" t="str">
            <v>-</v>
          </cell>
        </row>
        <row r="867">
          <cell r="C867" t="str">
            <v>HOSPITAL MIGUEL ARRAES - CG. Nº 023/2022</v>
          </cell>
          <cell r="E867" t="str">
            <v>MARIA SOLANGE HERCULANO DA SILVA</v>
          </cell>
          <cell r="F867" t="str">
            <v>2 - Outros Profissionais da Saúde</v>
          </cell>
          <cell r="G867" t="str">
            <v>3222-05</v>
          </cell>
          <cell r="H867" t="str">
            <v>10/2025</v>
          </cell>
          <cell r="I867">
            <v>0</v>
          </cell>
          <cell r="J867">
            <v>364.49439999999998</v>
          </cell>
          <cell r="K867">
            <v>0</v>
          </cell>
          <cell r="L867">
            <v>21.860761217948699</v>
          </cell>
          <cell r="M867">
            <v>30.36</v>
          </cell>
          <cell r="O867">
            <v>2.27</v>
          </cell>
          <cell r="P867">
            <v>0</v>
          </cell>
          <cell r="R867">
            <v>0</v>
          </cell>
          <cell r="S867">
            <v>0</v>
          </cell>
          <cell r="U867">
            <v>0</v>
          </cell>
          <cell r="V867">
            <v>0</v>
          </cell>
          <cell r="X867" t="str">
            <v>-</v>
          </cell>
        </row>
        <row r="868">
          <cell r="C868" t="str">
            <v>HOSPITAL MIGUEL ARRAES - CG. Nº 023/2022</v>
          </cell>
          <cell r="E868" t="str">
            <v>MARIA VALERIA TORRES SANTOS</v>
          </cell>
          <cell r="F868" t="str">
            <v xml:space="preserve"> 1 - Médico</v>
          </cell>
          <cell r="G868" t="str">
            <v>2251-25</v>
          </cell>
          <cell r="H868" t="str">
            <v>10/2025</v>
          </cell>
          <cell r="I868">
            <v>0</v>
          </cell>
          <cell r="J868">
            <v>0</v>
          </cell>
          <cell r="K868">
            <v>35952.85</v>
          </cell>
          <cell r="L868">
            <v>21.860761217948699</v>
          </cell>
          <cell r="M868">
            <v>0</v>
          </cell>
          <cell r="O868">
            <v>18.149999999999999</v>
          </cell>
          <cell r="P868">
            <v>0</v>
          </cell>
          <cell r="R868">
            <v>0</v>
          </cell>
          <cell r="S868">
            <v>0</v>
          </cell>
          <cell r="U868">
            <v>0</v>
          </cell>
          <cell r="V868">
            <v>0</v>
          </cell>
          <cell r="X868" t="str">
            <v>-</v>
          </cell>
        </row>
        <row r="869">
          <cell r="C869" t="str">
            <v>HOSPITAL MIGUEL ARRAES - CG. Nº 023/2022</v>
          </cell>
          <cell r="E869" t="str">
            <v>MARIANA DE ARAUJO MARANHAO LIMA</v>
          </cell>
          <cell r="F869" t="str">
            <v>2 - Outros Profissionais da Saúde</v>
          </cell>
          <cell r="G869" t="str">
            <v>3241-15</v>
          </cell>
          <cell r="H869" t="str">
            <v>10/2025</v>
          </cell>
          <cell r="I869">
            <v>0</v>
          </cell>
          <cell r="J869">
            <v>322.6696</v>
          </cell>
          <cell r="K869">
            <v>0</v>
          </cell>
          <cell r="L869">
            <v>21.860761217948699</v>
          </cell>
          <cell r="M869">
            <v>0</v>
          </cell>
          <cell r="O869">
            <v>2.27</v>
          </cell>
          <cell r="P869">
            <v>0</v>
          </cell>
          <cell r="R869">
            <v>141.29155037727409</v>
          </cell>
          <cell r="S869">
            <v>78.069999999999993</v>
          </cell>
          <cell r="U869">
            <v>0</v>
          </cell>
          <cell r="V869">
            <v>0</v>
          </cell>
          <cell r="X869" t="str">
            <v>-</v>
          </cell>
        </row>
        <row r="870">
          <cell r="C870" t="str">
            <v>HOSPITAL MIGUEL ARRAES - CG. Nº 023/2022</v>
          </cell>
          <cell r="E870" t="str">
            <v>MARIANA DE SOUZA MEDEIROS</v>
          </cell>
          <cell r="F870" t="str">
            <v>2 - Outros Profissionais da Saúde</v>
          </cell>
          <cell r="G870" t="str">
            <v>2235-05</v>
          </cell>
          <cell r="H870" t="str">
            <v>10/2025</v>
          </cell>
          <cell r="I870">
            <v>0</v>
          </cell>
          <cell r="J870">
            <v>421.82479999999998</v>
          </cell>
          <cell r="K870">
            <v>0</v>
          </cell>
          <cell r="L870">
            <v>21.860761217948699</v>
          </cell>
          <cell r="M870">
            <v>3.59</v>
          </cell>
          <cell r="O870">
            <v>4.7699999999999996</v>
          </cell>
          <cell r="P870">
            <v>0</v>
          </cell>
          <cell r="R870">
            <v>0</v>
          </cell>
          <cell r="S870">
            <v>0</v>
          </cell>
          <cell r="U870">
            <v>120.26</v>
          </cell>
          <cell r="V870">
            <v>0</v>
          </cell>
          <cell r="X870" t="str">
            <v>Auxílio creche</v>
          </cell>
        </row>
        <row r="871">
          <cell r="C871" t="str">
            <v>HOSPITAL MIGUEL ARRAES - CG. Nº 023/2022</v>
          </cell>
          <cell r="E871" t="str">
            <v>MARIANA SANTOS DA SILVA</v>
          </cell>
          <cell r="F871" t="str">
            <v>3 - Administrativo</v>
          </cell>
          <cell r="G871" t="str">
            <v>4110-10</v>
          </cell>
          <cell r="H871" t="str">
            <v>10/2025</v>
          </cell>
          <cell r="I871">
            <v>0</v>
          </cell>
          <cell r="J871">
            <v>121.44</v>
          </cell>
          <cell r="K871">
            <v>0</v>
          </cell>
          <cell r="L871">
            <v>21.860761217948699</v>
          </cell>
          <cell r="M871">
            <v>30.36</v>
          </cell>
          <cell r="O871">
            <v>2.27</v>
          </cell>
          <cell r="P871">
            <v>0</v>
          </cell>
          <cell r="R871">
            <v>141.29155037727409</v>
          </cell>
          <cell r="S871">
            <v>91.08</v>
          </cell>
          <cell r="U871">
            <v>0</v>
          </cell>
          <cell r="V871">
            <v>0</v>
          </cell>
          <cell r="X871" t="str">
            <v>-</v>
          </cell>
        </row>
        <row r="872">
          <cell r="C872" t="str">
            <v>HOSPITAL MIGUEL ARRAES - CG. Nº 023/2022</v>
          </cell>
          <cell r="E872" t="str">
            <v>MARIANE VIEIRA GOMES DA SILVA</v>
          </cell>
          <cell r="F872" t="str">
            <v>2 - Outros Profissionais da Saúde</v>
          </cell>
          <cell r="G872" t="str">
            <v>3222-05</v>
          </cell>
          <cell r="H872" t="str">
            <v>10/2025</v>
          </cell>
          <cell r="I872">
            <v>0</v>
          </cell>
          <cell r="J872">
            <v>332.26240000000001</v>
          </cell>
          <cell r="K872">
            <v>0</v>
          </cell>
          <cell r="L872">
            <v>21.860761217948699</v>
          </cell>
          <cell r="M872">
            <v>30.36</v>
          </cell>
          <cell r="O872">
            <v>2.27</v>
          </cell>
          <cell r="P872">
            <v>0</v>
          </cell>
          <cell r="R872">
            <v>132.47632057008286</v>
          </cell>
          <cell r="S872">
            <v>86.22</v>
          </cell>
          <cell r="U872">
            <v>0</v>
          </cell>
          <cell r="V872">
            <v>0</v>
          </cell>
          <cell r="X872" t="str">
            <v>-</v>
          </cell>
        </row>
        <row r="873">
          <cell r="C873" t="str">
            <v>HOSPITAL MIGUEL ARRAES - CG. Nº 023/2022</v>
          </cell>
          <cell r="E873" t="str">
            <v>MARIANGELA BRITO GOMES</v>
          </cell>
          <cell r="F873" t="str">
            <v>2 - Outros Profissionais da Saúde</v>
          </cell>
          <cell r="G873" t="str">
            <v>3222-05</v>
          </cell>
          <cell r="H873" t="str">
            <v>10/2025</v>
          </cell>
          <cell r="I873">
            <v>0</v>
          </cell>
          <cell r="J873">
            <v>296.58159999999998</v>
          </cell>
          <cell r="K873">
            <v>0</v>
          </cell>
          <cell r="L873">
            <v>21.860761217948699</v>
          </cell>
          <cell r="M873">
            <v>0</v>
          </cell>
          <cell r="O873">
            <v>2.27</v>
          </cell>
          <cell r="P873">
            <v>0</v>
          </cell>
          <cell r="R873">
            <v>0</v>
          </cell>
          <cell r="S873">
            <v>0</v>
          </cell>
          <cell r="U873">
            <v>0</v>
          </cell>
          <cell r="V873">
            <v>0</v>
          </cell>
          <cell r="X873" t="str">
            <v>-</v>
          </cell>
        </row>
        <row r="874">
          <cell r="C874" t="str">
            <v>HOSPITAL MIGUEL ARRAES - CG. Nº 023/2022</v>
          </cell>
          <cell r="E874" t="str">
            <v>MARIANGELA NOBREGA DA CRUZ</v>
          </cell>
          <cell r="F874" t="str">
            <v>2 - Outros Profissionais da Saúde</v>
          </cell>
          <cell r="G874" t="str">
            <v>3222-05</v>
          </cell>
          <cell r="H874" t="str">
            <v>10/2025</v>
          </cell>
          <cell r="I874">
            <v>0</v>
          </cell>
          <cell r="J874">
            <v>300.49040000000002</v>
          </cell>
          <cell r="K874">
            <v>0</v>
          </cell>
          <cell r="L874">
            <v>21.860761217948699</v>
          </cell>
          <cell r="M874">
            <v>0</v>
          </cell>
          <cell r="O874">
            <v>2.27</v>
          </cell>
          <cell r="P874">
            <v>0</v>
          </cell>
          <cell r="R874">
            <v>132.47632057008286</v>
          </cell>
          <cell r="S874">
            <v>91.08</v>
          </cell>
          <cell r="U874">
            <v>0</v>
          </cell>
          <cell r="V874">
            <v>0</v>
          </cell>
          <cell r="X874" t="str">
            <v>-</v>
          </cell>
        </row>
        <row r="875">
          <cell r="C875" t="str">
            <v>HOSPITAL MIGUEL ARRAES - CG. Nº 023/2022</v>
          </cell>
          <cell r="E875" t="str">
            <v>MARILIA BEATRIZ DE SOUSA FERREIRA</v>
          </cell>
          <cell r="F875" t="str">
            <v>2 - Outros Profissionais da Saúde</v>
          </cell>
          <cell r="G875" t="str">
            <v>3222-05</v>
          </cell>
          <cell r="H875" t="str">
            <v>10/2025</v>
          </cell>
          <cell r="I875">
            <v>0</v>
          </cell>
          <cell r="J875">
            <v>297.5104</v>
          </cell>
          <cell r="K875">
            <v>0</v>
          </cell>
          <cell r="L875">
            <v>21.860761217948699</v>
          </cell>
          <cell r="M875">
            <v>30.36</v>
          </cell>
          <cell r="O875">
            <v>2.27</v>
          </cell>
          <cell r="P875">
            <v>0</v>
          </cell>
          <cell r="R875">
            <v>132.47632057008286</v>
          </cell>
          <cell r="S875">
            <v>91.08</v>
          </cell>
          <cell r="U875">
            <v>81.02</v>
          </cell>
          <cell r="V875">
            <v>0</v>
          </cell>
          <cell r="X875" t="str">
            <v>Auxílio creche</v>
          </cell>
        </row>
        <row r="876">
          <cell r="C876" t="str">
            <v>HOSPITAL MIGUEL ARRAES - CG. Nº 023/2022</v>
          </cell>
          <cell r="E876" t="str">
            <v>MARILIA DANTAS DE OLIVEIRA</v>
          </cell>
          <cell r="F876" t="str">
            <v>3 - Administrativo</v>
          </cell>
          <cell r="G876" t="str">
            <v>5143-20</v>
          </cell>
          <cell r="H876" t="str">
            <v>10/2025</v>
          </cell>
          <cell r="I876">
            <v>0</v>
          </cell>
          <cell r="J876">
            <v>210.4624</v>
          </cell>
          <cell r="K876">
            <v>0</v>
          </cell>
          <cell r="L876">
            <v>21.860761217948699</v>
          </cell>
          <cell r="M876">
            <v>30.36</v>
          </cell>
          <cell r="O876">
            <v>2.27</v>
          </cell>
          <cell r="P876">
            <v>0</v>
          </cell>
          <cell r="R876">
            <v>132.47632057008286</v>
          </cell>
          <cell r="S876">
            <v>0</v>
          </cell>
          <cell r="U876">
            <v>0</v>
          </cell>
          <cell r="V876">
            <v>0</v>
          </cell>
          <cell r="X876" t="str">
            <v>-</v>
          </cell>
        </row>
        <row r="877">
          <cell r="C877" t="str">
            <v>HOSPITAL MIGUEL ARRAES - CG. Nº 023/2022</v>
          </cell>
          <cell r="E877" t="str">
            <v>MARILIA DOS SANTOS SILVA FALCAO TAVARES</v>
          </cell>
          <cell r="F877" t="str">
            <v>2 - Outros Profissionais da Saúde</v>
          </cell>
          <cell r="G877" t="str">
            <v>2235-05</v>
          </cell>
          <cell r="H877" t="str">
            <v>10/2025</v>
          </cell>
          <cell r="I877">
            <v>0</v>
          </cell>
          <cell r="J877">
            <v>0</v>
          </cell>
          <cell r="K877">
            <v>0</v>
          </cell>
          <cell r="L877">
            <v>21.860761217948699</v>
          </cell>
          <cell r="M877">
            <v>0</v>
          </cell>
          <cell r="O877">
            <v>4.7699999999999996</v>
          </cell>
          <cell r="P877">
            <v>0</v>
          </cell>
          <cell r="R877">
            <v>0</v>
          </cell>
          <cell r="S877">
            <v>0</v>
          </cell>
          <cell r="U877">
            <v>0</v>
          </cell>
          <cell r="V877">
            <v>0</v>
          </cell>
          <cell r="X877" t="str">
            <v>-</v>
          </cell>
        </row>
        <row r="878">
          <cell r="C878" t="str">
            <v>HOSPITAL MIGUEL ARRAES - CG. Nº 023/2022</v>
          </cell>
          <cell r="E878" t="str">
            <v>MARILIA MICHAELY PAIVA DA SILVA</v>
          </cell>
          <cell r="F878" t="str">
            <v>3 - Administrativo</v>
          </cell>
          <cell r="G878" t="str">
            <v>4110-10</v>
          </cell>
          <cell r="H878" t="str">
            <v>10/2025</v>
          </cell>
          <cell r="I878">
            <v>0</v>
          </cell>
          <cell r="J878">
            <v>121.44</v>
          </cell>
          <cell r="K878">
            <v>0</v>
          </cell>
          <cell r="L878">
            <v>21.860761217948699</v>
          </cell>
          <cell r="M878">
            <v>0</v>
          </cell>
          <cell r="O878">
            <v>2.27</v>
          </cell>
          <cell r="P878">
            <v>0</v>
          </cell>
          <cell r="R878">
            <v>0</v>
          </cell>
          <cell r="S878">
            <v>0</v>
          </cell>
          <cell r="U878">
            <v>83.7</v>
          </cell>
          <cell r="V878">
            <v>0</v>
          </cell>
          <cell r="X878" t="str">
            <v>Auxílio creche</v>
          </cell>
        </row>
        <row r="879">
          <cell r="C879" t="str">
            <v>HOSPITAL MIGUEL ARRAES - CG. Nº 023/2022</v>
          </cell>
          <cell r="E879" t="str">
            <v>MARILIA PAULA CAVALCANTI SILVA</v>
          </cell>
          <cell r="F879" t="str">
            <v>2 - Outros Profissionais da Saúde</v>
          </cell>
          <cell r="G879" t="str">
            <v>3222-05</v>
          </cell>
          <cell r="H879" t="str">
            <v>10/2025</v>
          </cell>
          <cell r="I879">
            <v>0</v>
          </cell>
          <cell r="J879">
            <v>305.8528</v>
          </cell>
          <cell r="K879">
            <v>0</v>
          </cell>
          <cell r="L879">
            <v>21.860761217948699</v>
          </cell>
          <cell r="M879">
            <v>0</v>
          </cell>
          <cell r="O879">
            <v>2.27</v>
          </cell>
          <cell r="P879">
            <v>0</v>
          </cell>
          <cell r="R879">
            <v>0</v>
          </cell>
          <cell r="S879">
            <v>0</v>
          </cell>
          <cell r="U879">
            <v>156.63999999999999</v>
          </cell>
          <cell r="V879">
            <v>0</v>
          </cell>
          <cell r="X879" t="str">
            <v>Auxílio creche</v>
          </cell>
        </row>
        <row r="880">
          <cell r="C880" t="str">
            <v>HOSPITAL MIGUEL ARRAES - CG. Nº 023/2022</v>
          </cell>
          <cell r="E880" t="str">
            <v>MARIO JOSE DA SILVA</v>
          </cell>
          <cell r="F880" t="str">
            <v>3 - Administrativo</v>
          </cell>
          <cell r="G880" t="str">
            <v>5174-10</v>
          </cell>
          <cell r="H880" t="str">
            <v>10/2025</v>
          </cell>
          <cell r="I880">
            <v>0</v>
          </cell>
          <cell r="J880">
            <v>0</v>
          </cell>
          <cell r="K880">
            <v>0</v>
          </cell>
          <cell r="L880">
            <v>21.860761217948699</v>
          </cell>
          <cell r="M880">
            <v>30.36</v>
          </cell>
          <cell r="O880">
            <v>0</v>
          </cell>
          <cell r="P880">
            <v>0</v>
          </cell>
          <cell r="R880">
            <v>141.29155037727409</v>
          </cell>
          <cell r="S880">
            <v>0</v>
          </cell>
          <cell r="U880">
            <v>0</v>
          </cell>
          <cell r="V880">
            <v>0</v>
          </cell>
          <cell r="X880" t="str">
            <v>-</v>
          </cell>
        </row>
        <row r="881">
          <cell r="C881" t="str">
            <v>HOSPITAL MIGUEL ARRAES - CG. Nº 023/2022</v>
          </cell>
          <cell r="E881" t="str">
            <v>MARISTELA BEZERRA DA SILVA</v>
          </cell>
          <cell r="F881" t="str">
            <v>2 - Outros Profissionais da Saúde</v>
          </cell>
          <cell r="G881" t="str">
            <v>2235-05</v>
          </cell>
          <cell r="H881" t="str">
            <v>10/2025</v>
          </cell>
          <cell r="I881">
            <v>0</v>
          </cell>
          <cell r="J881">
            <v>437.1352</v>
          </cell>
          <cell r="K881">
            <v>0</v>
          </cell>
          <cell r="L881">
            <v>21.860761217948699</v>
          </cell>
          <cell r="M881">
            <v>0</v>
          </cell>
          <cell r="O881">
            <v>4.7699999999999996</v>
          </cell>
          <cell r="P881">
            <v>0</v>
          </cell>
          <cell r="R881">
            <v>202.99815902761273</v>
          </cell>
          <cell r="S881">
            <v>0</v>
          </cell>
          <cell r="U881">
            <v>0</v>
          </cell>
          <cell r="V881">
            <v>0</v>
          </cell>
          <cell r="X881" t="str">
            <v>-</v>
          </cell>
        </row>
        <row r="882">
          <cell r="C882" t="str">
            <v>HOSPITAL MIGUEL ARRAES - CG. Nº 023/2022</v>
          </cell>
          <cell r="E882" t="str">
            <v>MARKEDONIS ALMEIDA DA SILVA</v>
          </cell>
          <cell r="F882" t="str">
            <v>2 - Outros Profissionais da Saúde</v>
          </cell>
          <cell r="G882" t="str">
            <v>2236-05</v>
          </cell>
          <cell r="H882" t="str">
            <v>10/2025</v>
          </cell>
          <cell r="I882">
            <v>0</v>
          </cell>
          <cell r="J882">
            <v>285.50240000000002</v>
          </cell>
          <cell r="K882">
            <v>0</v>
          </cell>
          <cell r="L882">
            <v>21.860761217948699</v>
          </cell>
          <cell r="M882">
            <v>3.06</v>
          </cell>
          <cell r="O882">
            <v>4.7699999999999996</v>
          </cell>
          <cell r="P882">
            <v>0</v>
          </cell>
          <cell r="R882">
            <v>0</v>
          </cell>
          <cell r="S882">
            <v>0</v>
          </cell>
          <cell r="U882">
            <v>0</v>
          </cell>
          <cell r="V882">
            <v>0</v>
          </cell>
          <cell r="X882" t="str">
            <v>-</v>
          </cell>
        </row>
        <row r="883">
          <cell r="C883" t="str">
            <v>HOSPITAL MIGUEL ARRAES - CG. Nº 023/2022</v>
          </cell>
          <cell r="E883" t="str">
            <v>MARLENE CORREIA DA SILVA</v>
          </cell>
          <cell r="F883" t="str">
            <v>2 - Outros Profissionais da Saúde</v>
          </cell>
          <cell r="G883" t="str">
            <v>3222-05</v>
          </cell>
          <cell r="H883" t="str">
            <v>10/2025</v>
          </cell>
          <cell r="I883">
            <v>0</v>
          </cell>
          <cell r="J883">
            <v>340.63119999999998</v>
          </cell>
          <cell r="K883">
            <v>0</v>
          </cell>
          <cell r="L883">
            <v>21.860761217948699</v>
          </cell>
          <cell r="M883">
            <v>0</v>
          </cell>
          <cell r="O883">
            <v>2.27</v>
          </cell>
          <cell r="P883">
            <v>0</v>
          </cell>
          <cell r="R883">
            <v>132.47632057008286</v>
          </cell>
          <cell r="S883">
            <v>0</v>
          </cell>
          <cell r="U883">
            <v>0</v>
          </cell>
          <cell r="V883">
            <v>0</v>
          </cell>
          <cell r="X883" t="str">
            <v>-</v>
          </cell>
        </row>
        <row r="884">
          <cell r="C884" t="str">
            <v>HOSPITAL MIGUEL ARRAES - CG. Nº 023/2022</v>
          </cell>
          <cell r="E884" t="str">
            <v>MARLENE GOMES DA SILVA</v>
          </cell>
          <cell r="F884" t="str">
            <v>2 - Outros Profissionais da Saúde</v>
          </cell>
          <cell r="G884" t="str">
            <v>3222-05</v>
          </cell>
          <cell r="H884" t="str">
            <v>10/2025</v>
          </cell>
          <cell r="I884">
            <v>0</v>
          </cell>
          <cell r="J884">
            <v>339.9248</v>
          </cell>
          <cell r="K884">
            <v>0</v>
          </cell>
          <cell r="L884">
            <v>21.860761217948699</v>
          </cell>
          <cell r="M884">
            <v>30.36</v>
          </cell>
          <cell r="O884">
            <v>2.27</v>
          </cell>
          <cell r="P884">
            <v>0</v>
          </cell>
          <cell r="R884">
            <v>141.29155037727409</v>
          </cell>
          <cell r="S884">
            <v>91.08</v>
          </cell>
          <cell r="U884">
            <v>0</v>
          </cell>
          <cell r="V884">
            <v>0</v>
          </cell>
          <cell r="X884" t="str">
            <v>-</v>
          </cell>
        </row>
        <row r="885">
          <cell r="C885" t="str">
            <v>HOSPITAL MIGUEL ARRAES - CG. Nº 023/2022</v>
          </cell>
          <cell r="E885" t="str">
            <v>MARLI SEVERINA DA SILVA</v>
          </cell>
          <cell r="F885" t="str">
            <v>2 - Outros Profissionais da Saúde</v>
          </cell>
          <cell r="G885" t="str">
            <v>3222-05</v>
          </cell>
          <cell r="H885" t="str">
            <v>10/2025</v>
          </cell>
          <cell r="I885">
            <v>0</v>
          </cell>
          <cell r="J885">
            <v>303.86799999999999</v>
          </cell>
          <cell r="K885">
            <v>0</v>
          </cell>
          <cell r="L885">
            <v>21.860761217948699</v>
          </cell>
          <cell r="M885">
            <v>0</v>
          </cell>
          <cell r="O885">
            <v>2.27</v>
          </cell>
          <cell r="P885">
            <v>0</v>
          </cell>
          <cell r="R885">
            <v>141.29155037727409</v>
          </cell>
          <cell r="S885">
            <v>91.08</v>
          </cell>
          <cell r="U885">
            <v>0</v>
          </cell>
          <cell r="V885">
            <v>0</v>
          </cell>
          <cell r="X885" t="str">
            <v>-</v>
          </cell>
        </row>
        <row r="886">
          <cell r="C886" t="str">
            <v>HOSPITAL MIGUEL ARRAES - CG. Nº 023/2022</v>
          </cell>
          <cell r="E886" t="str">
            <v>MARTA CRISTOVAO DA SILVA MELO</v>
          </cell>
          <cell r="F886" t="str">
            <v>2 - Outros Profissionais da Saúde</v>
          </cell>
          <cell r="G886" t="str">
            <v>3222-05</v>
          </cell>
          <cell r="H886" t="str">
            <v>10/2025</v>
          </cell>
          <cell r="I886">
            <v>0</v>
          </cell>
          <cell r="J886">
            <v>321.27440000000001</v>
          </cell>
          <cell r="K886">
            <v>0</v>
          </cell>
          <cell r="L886">
            <v>21.860761217948699</v>
          </cell>
          <cell r="M886">
            <v>30.36</v>
          </cell>
          <cell r="O886">
            <v>2.27</v>
          </cell>
          <cell r="P886">
            <v>0</v>
          </cell>
          <cell r="R886">
            <v>202.99815902761273</v>
          </cell>
          <cell r="S886">
            <v>0</v>
          </cell>
          <cell r="U886">
            <v>0</v>
          </cell>
          <cell r="V886">
            <v>0</v>
          </cell>
          <cell r="X886" t="str">
            <v>-</v>
          </cell>
        </row>
        <row r="887">
          <cell r="C887" t="str">
            <v>HOSPITAL MIGUEL ARRAES - CG. Nº 023/2022</v>
          </cell>
          <cell r="E887" t="str">
            <v>MARTA MOREIRA DA SILVA JULIAO</v>
          </cell>
          <cell r="F887" t="str">
            <v>3 - Administrativo</v>
          </cell>
          <cell r="G887" t="str">
            <v>4110-10</v>
          </cell>
          <cell r="H887" t="str">
            <v>10/2025</v>
          </cell>
          <cell r="I887">
            <v>0</v>
          </cell>
          <cell r="J887">
            <v>152.08240000000001</v>
          </cell>
          <cell r="K887">
            <v>0</v>
          </cell>
          <cell r="L887">
            <v>21.860761217948699</v>
          </cell>
          <cell r="M887">
            <v>0</v>
          </cell>
          <cell r="O887">
            <v>2.27</v>
          </cell>
          <cell r="P887">
            <v>0</v>
          </cell>
          <cell r="R887">
            <v>141.29155037727409</v>
          </cell>
          <cell r="S887">
            <v>103.69</v>
          </cell>
          <cell r="U887">
            <v>0</v>
          </cell>
          <cell r="V887">
            <v>0</v>
          </cell>
          <cell r="X887" t="str">
            <v>-</v>
          </cell>
        </row>
        <row r="888">
          <cell r="C888" t="str">
            <v>HOSPITAL MIGUEL ARRAES - CG. Nº 023/2022</v>
          </cell>
          <cell r="E888" t="str">
            <v>MARTA SIMONE GOMES DE OLIVEIRA</v>
          </cell>
          <cell r="F888" t="str">
            <v>2 - Outros Profissionais da Saúde</v>
          </cell>
          <cell r="G888" t="str">
            <v>3222-05</v>
          </cell>
          <cell r="H888" t="str">
            <v>10/2025</v>
          </cell>
          <cell r="I888">
            <v>0</v>
          </cell>
          <cell r="J888">
            <v>303.26080000000002</v>
          </cell>
          <cell r="K888">
            <v>0</v>
          </cell>
          <cell r="L888">
            <v>21.860761217948699</v>
          </cell>
          <cell r="M888">
            <v>30.36</v>
          </cell>
          <cell r="O888">
            <v>2.27</v>
          </cell>
          <cell r="P888">
            <v>0</v>
          </cell>
          <cell r="R888">
            <v>202.99815902761273</v>
          </cell>
          <cell r="S888">
            <v>76.36</v>
          </cell>
          <cell r="U888">
            <v>0</v>
          </cell>
          <cell r="V888">
            <v>0</v>
          </cell>
          <cell r="X888" t="str">
            <v>-</v>
          </cell>
        </row>
        <row r="889">
          <cell r="C889" t="str">
            <v>HOSPITAL MIGUEL ARRAES - CG. Nº 023/2022</v>
          </cell>
          <cell r="E889" t="str">
            <v>MARTHA REGINA GOMES BARBOSA</v>
          </cell>
          <cell r="F889" t="str">
            <v>2 - Outros Profissionais da Saúde</v>
          </cell>
          <cell r="G889" t="str">
            <v>3222-05</v>
          </cell>
          <cell r="H889" t="str">
            <v>10/2025</v>
          </cell>
          <cell r="I889">
            <v>0</v>
          </cell>
          <cell r="J889">
            <v>291.53280000000001</v>
          </cell>
          <cell r="K889">
            <v>0</v>
          </cell>
          <cell r="L889">
            <v>21.860761217948699</v>
          </cell>
          <cell r="M889">
            <v>0</v>
          </cell>
          <cell r="O889">
            <v>2.27</v>
          </cell>
          <cell r="P889">
            <v>0</v>
          </cell>
          <cell r="R889">
            <v>0</v>
          </cell>
          <cell r="S889">
            <v>0</v>
          </cell>
          <cell r="U889">
            <v>0</v>
          </cell>
          <cell r="V889">
            <v>0</v>
          </cell>
          <cell r="X889" t="str">
            <v>-</v>
          </cell>
        </row>
        <row r="890">
          <cell r="C890" t="str">
            <v>HOSPITAL MIGUEL ARRAES - CG. Nº 023/2022</v>
          </cell>
          <cell r="E890" t="str">
            <v>MARY DARLLA DE SOUZA OLIVEIRA</v>
          </cell>
          <cell r="F890" t="str">
            <v>3 - Administrativo</v>
          </cell>
          <cell r="G890" t="str">
            <v>4110-10</v>
          </cell>
          <cell r="H890" t="str">
            <v>10/2025</v>
          </cell>
          <cell r="I890">
            <v>0</v>
          </cell>
          <cell r="J890">
            <v>15.038399999999999</v>
          </cell>
          <cell r="K890">
            <v>0</v>
          </cell>
          <cell r="L890">
            <v>21.860761217948699</v>
          </cell>
          <cell r="M890">
            <v>0</v>
          </cell>
          <cell r="O890">
            <v>2.27</v>
          </cell>
          <cell r="P890">
            <v>0</v>
          </cell>
          <cell r="R890">
            <v>247.23985117809184</v>
          </cell>
          <cell r="S890">
            <v>42.5</v>
          </cell>
          <cell r="U890">
            <v>0</v>
          </cell>
          <cell r="V890">
            <v>0</v>
          </cell>
          <cell r="X890" t="str">
            <v>-</v>
          </cell>
        </row>
        <row r="891">
          <cell r="C891" t="str">
            <v>HOSPITAL MIGUEL ARRAES - CG. Nº 023/2022</v>
          </cell>
          <cell r="E891" t="str">
            <v>MARYLAND VIRGINIA DO NASCIMENTO</v>
          </cell>
          <cell r="F891" t="str">
            <v>3 - Administrativo</v>
          </cell>
          <cell r="G891" t="str">
            <v>5134-30</v>
          </cell>
          <cell r="H891" t="str">
            <v>10/2025</v>
          </cell>
          <cell r="I891">
            <v>0</v>
          </cell>
          <cell r="J891">
            <v>145.51840000000001</v>
          </cell>
          <cell r="K891">
            <v>0</v>
          </cell>
          <cell r="L891">
            <v>21.860761217948699</v>
          </cell>
          <cell r="M891">
            <v>0</v>
          </cell>
          <cell r="O891">
            <v>2.27</v>
          </cell>
          <cell r="P891">
            <v>0</v>
          </cell>
          <cell r="R891">
            <v>132.47632057008286</v>
          </cell>
          <cell r="S891">
            <v>78.94</v>
          </cell>
          <cell r="U891">
            <v>0</v>
          </cell>
          <cell r="V891">
            <v>0</v>
          </cell>
          <cell r="X891" t="str">
            <v>-</v>
          </cell>
        </row>
        <row r="892">
          <cell r="C892" t="str">
            <v>HOSPITAL MIGUEL ARRAES - CG. Nº 023/2022</v>
          </cell>
          <cell r="E892" t="str">
            <v>MAURICEA SEVERINA DA SILVA GOMES</v>
          </cell>
          <cell r="F892" t="str">
            <v>2 - Outros Profissionais da Saúde</v>
          </cell>
          <cell r="G892" t="str">
            <v>3222-05</v>
          </cell>
          <cell r="H892" t="str">
            <v>10/2025</v>
          </cell>
          <cell r="I892">
            <v>0</v>
          </cell>
          <cell r="J892">
            <v>385.30160000000001</v>
          </cell>
          <cell r="K892">
            <v>0</v>
          </cell>
          <cell r="L892">
            <v>21.860761217948699</v>
          </cell>
          <cell r="M892">
            <v>0</v>
          </cell>
          <cell r="O892">
            <v>2.27</v>
          </cell>
          <cell r="P892">
            <v>0</v>
          </cell>
          <cell r="R892">
            <v>9.0631032694056408</v>
          </cell>
          <cell r="S892">
            <v>0</v>
          </cell>
          <cell r="U892">
            <v>0</v>
          </cell>
          <cell r="V892">
            <v>0</v>
          </cell>
          <cell r="X892" t="str">
            <v>-</v>
          </cell>
        </row>
        <row r="893">
          <cell r="C893" t="str">
            <v>HOSPITAL MIGUEL ARRAES - CG. Nº 023/2022</v>
          </cell>
          <cell r="E893" t="str">
            <v>MAURILIO MARINHO SALUSTIANO</v>
          </cell>
          <cell r="F893" t="str">
            <v>3 - Administrativo</v>
          </cell>
          <cell r="G893" t="str">
            <v>5174-10</v>
          </cell>
          <cell r="H893" t="str">
            <v>10/2025</v>
          </cell>
          <cell r="I893">
            <v>0</v>
          </cell>
          <cell r="J893">
            <v>185.82079999999999</v>
          </cell>
          <cell r="K893">
            <v>0</v>
          </cell>
          <cell r="L893">
            <v>21.860761217948699</v>
          </cell>
          <cell r="M893">
            <v>30.36</v>
          </cell>
          <cell r="O893">
            <v>2.27</v>
          </cell>
          <cell r="P893">
            <v>0</v>
          </cell>
          <cell r="R893">
            <v>0</v>
          </cell>
          <cell r="S893">
            <v>0</v>
          </cell>
          <cell r="U893">
            <v>0</v>
          </cell>
          <cell r="V893">
            <v>0</v>
          </cell>
          <cell r="X893" t="str">
            <v>-</v>
          </cell>
        </row>
        <row r="894">
          <cell r="C894" t="str">
            <v>HOSPITAL MIGUEL ARRAES - CG. Nº 023/2022</v>
          </cell>
          <cell r="E894" t="str">
            <v>MAYARA DOS SANTOS CORREIA</v>
          </cell>
          <cell r="F894" t="str">
            <v>2 - Outros Profissionais da Saúde</v>
          </cell>
          <cell r="G894" t="str">
            <v>3222-05</v>
          </cell>
          <cell r="H894" t="str">
            <v>10/2025</v>
          </cell>
          <cell r="I894">
            <v>0</v>
          </cell>
          <cell r="J894">
            <v>297.46080000000001</v>
          </cell>
          <cell r="K894">
            <v>0</v>
          </cell>
          <cell r="L894">
            <v>21.860761217948699</v>
          </cell>
          <cell r="M894">
            <v>0</v>
          </cell>
          <cell r="O894">
            <v>2.27</v>
          </cell>
          <cell r="P894">
            <v>0</v>
          </cell>
          <cell r="R894">
            <v>0</v>
          </cell>
          <cell r="S894">
            <v>91.08</v>
          </cell>
          <cell r="U894">
            <v>0</v>
          </cell>
          <cell r="V894">
            <v>0</v>
          </cell>
          <cell r="X894" t="str">
            <v>-</v>
          </cell>
        </row>
        <row r="895">
          <cell r="C895" t="str">
            <v>HOSPITAL MIGUEL ARRAES - CG. Nº 023/2022</v>
          </cell>
          <cell r="E895" t="str">
            <v>MAYARA MORAIS DE ALBUQUERQUE</v>
          </cell>
          <cell r="F895" t="str">
            <v>2 - Outros Profissionais da Saúde</v>
          </cell>
          <cell r="G895" t="str">
            <v>3222-05</v>
          </cell>
          <cell r="H895" t="str">
            <v>10/2025</v>
          </cell>
          <cell r="I895">
            <v>0</v>
          </cell>
          <cell r="J895">
            <v>0</v>
          </cell>
          <cell r="K895">
            <v>0</v>
          </cell>
          <cell r="L895">
            <v>21.860761217948699</v>
          </cell>
          <cell r="M895">
            <v>0</v>
          </cell>
          <cell r="O895">
            <v>2.27</v>
          </cell>
          <cell r="P895">
            <v>0</v>
          </cell>
          <cell r="R895">
            <v>0</v>
          </cell>
          <cell r="S895">
            <v>0</v>
          </cell>
          <cell r="U895">
            <v>0</v>
          </cell>
          <cell r="V895">
            <v>0</v>
          </cell>
          <cell r="X895" t="str">
            <v>-</v>
          </cell>
        </row>
        <row r="896">
          <cell r="C896" t="str">
            <v>HOSPITAL MIGUEL ARRAES - CG. Nº 023/2022</v>
          </cell>
          <cell r="E896" t="str">
            <v>MAYRA EDUARDA LUIZA DA SILVA</v>
          </cell>
          <cell r="F896" t="str">
            <v>3 - Administrativo</v>
          </cell>
          <cell r="G896" t="str">
            <v>4110-10</v>
          </cell>
          <cell r="H896" t="str">
            <v>10/2025</v>
          </cell>
          <cell r="I896">
            <v>0</v>
          </cell>
          <cell r="J896">
            <v>123.07040000000001</v>
          </cell>
          <cell r="K896">
            <v>0</v>
          </cell>
          <cell r="L896">
            <v>21.860761217948699</v>
          </cell>
          <cell r="M896">
            <v>0</v>
          </cell>
          <cell r="O896">
            <v>2.27</v>
          </cell>
          <cell r="P896">
            <v>0</v>
          </cell>
          <cell r="R896">
            <v>202.99815902761273</v>
          </cell>
          <cell r="S896">
            <v>0</v>
          </cell>
          <cell r="U896">
            <v>0</v>
          </cell>
          <cell r="V896">
            <v>0</v>
          </cell>
          <cell r="X896" t="str">
            <v>-</v>
          </cell>
        </row>
        <row r="897">
          <cell r="C897" t="str">
            <v>HOSPITAL MIGUEL ARRAES - CG. Nº 023/2022</v>
          </cell>
          <cell r="E897" t="str">
            <v>MAYSKA NATASHA SANTOS DA SILVA</v>
          </cell>
          <cell r="F897" t="str">
            <v>2 - Outros Profissionais da Saúde</v>
          </cell>
          <cell r="G897" t="str">
            <v>5211-30</v>
          </cell>
          <cell r="H897" t="str">
            <v>10/2025</v>
          </cell>
          <cell r="I897">
            <v>0</v>
          </cell>
          <cell r="J897">
            <v>170.43119999999999</v>
          </cell>
          <cell r="K897">
            <v>0</v>
          </cell>
          <cell r="L897">
            <v>21.860761217948699</v>
          </cell>
          <cell r="M897">
            <v>0</v>
          </cell>
          <cell r="O897">
            <v>2.27</v>
          </cell>
          <cell r="P897">
            <v>0</v>
          </cell>
          <cell r="R897">
            <v>132.47632057008286</v>
          </cell>
          <cell r="S897">
            <v>97.07</v>
          </cell>
          <cell r="U897">
            <v>0</v>
          </cell>
          <cell r="V897">
            <v>0</v>
          </cell>
          <cell r="X897" t="str">
            <v>-</v>
          </cell>
        </row>
        <row r="898">
          <cell r="C898" t="str">
            <v>HOSPITAL MIGUEL ARRAES - CG. Nº 023/2022</v>
          </cell>
          <cell r="E898" t="str">
            <v>MERCIA MARIA DA SILVA</v>
          </cell>
          <cell r="F898" t="str">
            <v>2 - Outros Profissionais da Saúde</v>
          </cell>
          <cell r="G898" t="str">
            <v>3222-05</v>
          </cell>
          <cell r="H898" t="str">
            <v>10/2025</v>
          </cell>
          <cell r="I898">
            <v>0</v>
          </cell>
          <cell r="J898">
            <v>353.48880000000003</v>
          </cell>
          <cell r="K898">
            <v>0</v>
          </cell>
          <cell r="L898">
            <v>21.860761217948699</v>
          </cell>
          <cell r="M898">
            <v>30.36</v>
          </cell>
          <cell r="O898">
            <v>2.27</v>
          </cell>
          <cell r="P898">
            <v>0</v>
          </cell>
          <cell r="R898">
            <v>0</v>
          </cell>
          <cell r="S898">
            <v>0</v>
          </cell>
          <cell r="U898">
            <v>0</v>
          </cell>
          <cell r="V898">
            <v>0</v>
          </cell>
          <cell r="X898" t="str">
            <v>-</v>
          </cell>
        </row>
        <row r="899">
          <cell r="C899" t="str">
            <v>HOSPITAL MIGUEL ARRAES - CG. Nº 023/2022</v>
          </cell>
          <cell r="E899" t="str">
            <v>MESSIAS DIAS DA SILVA</v>
          </cell>
          <cell r="F899" t="str">
            <v>2 - Outros Profissionais da Saúde</v>
          </cell>
          <cell r="G899" t="str">
            <v>3222-05</v>
          </cell>
          <cell r="H899" t="str">
            <v>10/2025</v>
          </cell>
          <cell r="I899">
            <v>0</v>
          </cell>
          <cell r="J899">
            <v>310.27120000000002</v>
          </cell>
          <cell r="K899">
            <v>0</v>
          </cell>
          <cell r="L899">
            <v>21.860761217948699</v>
          </cell>
          <cell r="M899">
            <v>0</v>
          </cell>
          <cell r="O899">
            <v>2.27</v>
          </cell>
          <cell r="P899">
            <v>0</v>
          </cell>
          <cell r="R899">
            <v>0</v>
          </cell>
          <cell r="S899">
            <v>0</v>
          </cell>
          <cell r="U899">
            <v>0</v>
          </cell>
          <cell r="V899">
            <v>0</v>
          </cell>
          <cell r="X899" t="str">
            <v>-</v>
          </cell>
        </row>
        <row r="900">
          <cell r="C900" t="str">
            <v>HOSPITAL MIGUEL ARRAES - CG. Nº 023/2022</v>
          </cell>
          <cell r="E900" t="str">
            <v>MICHELE GONCALVES DA SILVA</v>
          </cell>
          <cell r="F900" t="str">
            <v>3 - Administrativo</v>
          </cell>
          <cell r="G900" t="str">
            <v>5134-30</v>
          </cell>
          <cell r="H900" t="str">
            <v>10/2025</v>
          </cell>
          <cell r="I900">
            <v>0</v>
          </cell>
          <cell r="J900">
            <v>165.29040000000001</v>
          </cell>
          <cell r="K900">
            <v>0</v>
          </cell>
          <cell r="L900">
            <v>21.860761217948699</v>
          </cell>
          <cell r="M900">
            <v>30.36</v>
          </cell>
          <cell r="O900">
            <v>2.27</v>
          </cell>
          <cell r="P900">
            <v>0</v>
          </cell>
          <cell r="R900">
            <v>132.47632057008286</v>
          </cell>
          <cell r="S900">
            <v>91.08</v>
          </cell>
          <cell r="U900">
            <v>0</v>
          </cell>
          <cell r="V900">
            <v>0</v>
          </cell>
          <cell r="X900" t="str">
            <v>-</v>
          </cell>
        </row>
        <row r="901">
          <cell r="C901" t="str">
            <v>HOSPITAL MIGUEL ARRAES - CG. Nº 023/2022</v>
          </cell>
          <cell r="E901" t="str">
            <v>MICHELE ROBERTA DA SILVA</v>
          </cell>
          <cell r="F901" t="str">
            <v>2 - Outros Profissionais da Saúde</v>
          </cell>
          <cell r="G901" t="str">
            <v>3222-05</v>
          </cell>
          <cell r="H901" t="str">
            <v>10/2025</v>
          </cell>
          <cell r="I901">
            <v>0</v>
          </cell>
          <cell r="J901">
            <v>303.56639999999999</v>
          </cell>
          <cell r="K901">
            <v>0</v>
          </cell>
          <cell r="L901">
            <v>21.860761217948699</v>
          </cell>
          <cell r="M901">
            <v>0</v>
          </cell>
          <cell r="O901">
            <v>2.27</v>
          </cell>
          <cell r="P901">
            <v>0</v>
          </cell>
          <cell r="R901">
            <v>0</v>
          </cell>
          <cell r="S901">
            <v>0</v>
          </cell>
          <cell r="U901">
            <v>0</v>
          </cell>
          <cell r="V901">
            <v>0</v>
          </cell>
          <cell r="X901" t="str">
            <v>-</v>
          </cell>
        </row>
        <row r="902">
          <cell r="C902" t="str">
            <v>HOSPITAL MIGUEL ARRAES - CG. Nº 023/2022</v>
          </cell>
          <cell r="E902" t="str">
            <v>MICHELLE BRASIL DO NASCIMENTO</v>
          </cell>
          <cell r="F902" t="str">
            <v>2 - Outros Profissionais da Saúde</v>
          </cell>
          <cell r="G902" t="str">
            <v>3222-05</v>
          </cell>
          <cell r="H902" t="str">
            <v>10/2025</v>
          </cell>
          <cell r="I902">
            <v>0</v>
          </cell>
          <cell r="J902">
            <v>354.80399999999997</v>
          </cell>
          <cell r="K902">
            <v>0</v>
          </cell>
          <cell r="L902">
            <v>21.860761217948699</v>
          </cell>
          <cell r="M902">
            <v>0</v>
          </cell>
          <cell r="O902">
            <v>2.27</v>
          </cell>
          <cell r="P902">
            <v>0</v>
          </cell>
          <cell r="R902">
            <v>141.29155037727409</v>
          </cell>
          <cell r="S902">
            <v>91.08</v>
          </cell>
          <cell r="U902">
            <v>0</v>
          </cell>
          <cell r="V902">
            <v>0</v>
          </cell>
          <cell r="X902" t="str">
            <v>-</v>
          </cell>
        </row>
        <row r="903">
          <cell r="C903" t="str">
            <v>HOSPITAL MIGUEL ARRAES - CG. Nº 023/2022</v>
          </cell>
          <cell r="E903" t="str">
            <v>MIDIZAN ABIA DA PAIXAO AMARANTE</v>
          </cell>
          <cell r="F903" t="str">
            <v>2 - Outros Profissionais da Saúde</v>
          </cell>
          <cell r="G903" t="str">
            <v>3222-05</v>
          </cell>
          <cell r="H903" t="str">
            <v>10/2025</v>
          </cell>
          <cell r="I903">
            <v>0</v>
          </cell>
          <cell r="J903">
            <v>303.64879999999999</v>
          </cell>
          <cell r="K903">
            <v>0</v>
          </cell>
          <cell r="L903">
            <v>21.860761217948699</v>
          </cell>
          <cell r="M903">
            <v>30.36</v>
          </cell>
          <cell r="O903">
            <v>2.27</v>
          </cell>
          <cell r="P903">
            <v>0</v>
          </cell>
          <cell r="R903">
            <v>132.47632057008286</v>
          </cell>
          <cell r="S903">
            <v>91.08</v>
          </cell>
          <cell r="U903">
            <v>0</v>
          </cell>
          <cell r="V903">
            <v>0</v>
          </cell>
          <cell r="X903" t="str">
            <v>-</v>
          </cell>
        </row>
        <row r="904">
          <cell r="C904" t="str">
            <v>HOSPITAL MIGUEL ARRAES - CG. Nº 023/2022</v>
          </cell>
          <cell r="E904" t="str">
            <v>MILENA ANATHIE MARTINEZ BONAFE DE MELLO MOTTA</v>
          </cell>
          <cell r="F904" t="str">
            <v>3 - Administrativo</v>
          </cell>
          <cell r="G904" t="str">
            <v>1312-05</v>
          </cell>
          <cell r="H904" t="str">
            <v>10/2025</v>
          </cell>
          <cell r="I904">
            <v>0</v>
          </cell>
          <cell r="J904">
            <v>1426.4584</v>
          </cell>
          <cell r="K904">
            <v>0</v>
          </cell>
          <cell r="L904">
            <v>21.860761217948699</v>
          </cell>
          <cell r="M904">
            <v>44</v>
          </cell>
          <cell r="O904">
            <v>2.27</v>
          </cell>
          <cell r="P904">
            <v>0</v>
          </cell>
          <cell r="R904">
            <v>0</v>
          </cell>
          <cell r="S904">
            <v>0</v>
          </cell>
          <cell r="U904">
            <v>0</v>
          </cell>
          <cell r="V904">
            <v>0</v>
          </cell>
          <cell r="X904" t="str">
            <v>-</v>
          </cell>
        </row>
        <row r="905">
          <cell r="C905" t="str">
            <v>HOSPITAL MIGUEL ARRAES - CG. Nº 023/2022</v>
          </cell>
          <cell r="E905" t="str">
            <v>MILENE DANTAS VASCONCELOS</v>
          </cell>
          <cell r="F905" t="str">
            <v>3 - Administrativo</v>
          </cell>
          <cell r="G905" t="str">
            <v>1210-10</v>
          </cell>
          <cell r="H905" t="str">
            <v>10/2025</v>
          </cell>
          <cell r="I905">
            <v>0</v>
          </cell>
          <cell r="J905">
            <v>2077.0992000000001</v>
          </cell>
          <cell r="K905">
            <v>0</v>
          </cell>
          <cell r="L905">
            <v>21.860761217948699</v>
          </cell>
          <cell r="M905">
            <v>44</v>
          </cell>
          <cell r="O905">
            <v>2.27</v>
          </cell>
          <cell r="P905">
            <v>0</v>
          </cell>
          <cell r="R905">
            <v>0</v>
          </cell>
          <cell r="S905">
            <v>0</v>
          </cell>
          <cell r="U905">
            <v>0</v>
          </cell>
          <cell r="V905">
            <v>0</v>
          </cell>
          <cell r="X905" t="str">
            <v>-</v>
          </cell>
        </row>
        <row r="906">
          <cell r="C906" t="str">
            <v>HOSPITAL MIGUEL ARRAES - CG. Nº 023/2022</v>
          </cell>
          <cell r="E906" t="str">
            <v>MILKA MARQUES SILVA</v>
          </cell>
          <cell r="F906" t="str">
            <v>3 - Administrativo</v>
          </cell>
          <cell r="G906" t="str">
            <v>4110-10</v>
          </cell>
          <cell r="H906" t="str">
            <v>10/2025</v>
          </cell>
          <cell r="I906">
            <v>0</v>
          </cell>
          <cell r="J906">
            <v>14.516</v>
          </cell>
          <cell r="K906">
            <v>0</v>
          </cell>
          <cell r="L906">
            <v>21.860761217948699</v>
          </cell>
          <cell r="M906">
            <v>0</v>
          </cell>
          <cell r="O906">
            <v>2.27</v>
          </cell>
          <cell r="P906">
            <v>0</v>
          </cell>
          <cell r="R906">
            <v>238.41870911681048</v>
          </cell>
          <cell r="S906">
            <v>0</v>
          </cell>
          <cell r="U906">
            <v>0</v>
          </cell>
          <cell r="V906">
            <v>0</v>
          </cell>
          <cell r="X906" t="str">
            <v>-</v>
          </cell>
        </row>
        <row r="907">
          <cell r="C907" t="str">
            <v>HOSPITAL MIGUEL ARRAES - CG. Nº 023/2022</v>
          </cell>
          <cell r="E907" t="str">
            <v>MILLENA BEATRIZ FERNANDES MEDEIROS</v>
          </cell>
          <cell r="F907" t="str">
            <v>2 - Outros Profissionais da Saúde</v>
          </cell>
          <cell r="G907" t="str">
            <v>2236-05</v>
          </cell>
          <cell r="H907" t="str">
            <v>10/2025</v>
          </cell>
          <cell r="I907">
            <v>0</v>
          </cell>
          <cell r="J907">
            <v>252.5712</v>
          </cell>
          <cell r="K907">
            <v>0</v>
          </cell>
          <cell r="L907">
            <v>21.860761217948699</v>
          </cell>
          <cell r="M907">
            <v>2.8</v>
          </cell>
          <cell r="O907">
            <v>4.7699999999999996</v>
          </cell>
          <cell r="P907">
            <v>0</v>
          </cell>
          <cell r="R907">
            <v>0</v>
          </cell>
          <cell r="S907">
            <v>0</v>
          </cell>
          <cell r="U907">
            <v>0</v>
          </cell>
          <cell r="V907">
            <v>0</v>
          </cell>
          <cell r="X907" t="str">
            <v>-</v>
          </cell>
        </row>
        <row r="908">
          <cell r="C908" t="str">
            <v>HOSPITAL MIGUEL ARRAES - CG. Nº 023/2022</v>
          </cell>
          <cell r="E908" t="str">
            <v>MILLENA LINS DA SILVA</v>
          </cell>
          <cell r="F908" t="str">
            <v>2 - Outros Profissionais da Saúde</v>
          </cell>
          <cell r="G908" t="str">
            <v>2235-05</v>
          </cell>
          <cell r="H908" t="str">
            <v>10/2025</v>
          </cell>
          <cell r="I908">
            <v>0</v>
          </cell>
          <cell r="J908">
            <v>436.988</v>
          </cell>
          <cell r="K908">
            <v>0</v>
          </cell>
          <cell r="L908">
            <v>21.860761217948699</v>
          </cell>
          <cell r="M908">
            <v>3.05</v>
          </cell>
          <cell r="O908">
            <v>4.7699999999999996</v>
          </cell>
          <cell r="P908">
            <v>0</v>
          </cell>
          <cell r="R908">
            <v>0</v>
          </cell>
          <cell r="S908">
            <v>0</v>
          </cell>
          <cell r="U908">
            <v>0</v>
          </cell>
          <cell r="V908">
            <v>0</v>
          </cell>
          <cell r="X908" t="str">
            <v>-</v>
          </cell>
        </row>
        <row r="909">
          <cell r="C909" t="str">
            <v>HOSPITAL MIGUEL ARRAES - CG. Nº 023/2022</v>
          </cell>
          <cell r="E909" t="str">
            <v>MILTON MATIAS GOMES</v>
          </cell>
          <cell r="F909" t="str">
            <v>3 - Administrativo</v>
          </cell>
          <cell r="G909" t="str">
            <v>5143-20</v>
          </cell>
          <cell r="H909" t="str">
            <v>10/2025</v>
          </cell>
          <cell r="I909">
            <v>0</v>
          </cell>
          <cell r="J909">
            <v>0</v>
          </cell>
          <cell r="K909">
            <v>0</v>
          </cell>
          <cell r="L909">
            <v>21.860761217948699</v>
          </cell>
          <cell r="M909">
            <v>0</v>
          </cell>
          <cell r="O909">
            <v>2.27</v>
          </cell>
          <cell r="P909">
            <v>0</v>
          </cell>
          <cell r="R909">
            <v>0</v>
          </cell>
          <cell r="S909">
            <v>0</v>
          </cell>
          <cell r="U909">
            <v>0</v>
          </cell>
          <cell r="V909">
            <v>0</v>
          </cell>
          <cell r="X909" t="str">
            <v>-</v>
          </cell>
        </row>
        <row r="910">
          <cell r="C910" t="str">
            <v>HOSPITAL MIGUEL ARRAES - CG. Nº 023/2022</v>
          </cell>
          <cell r="E910" t="str">
            <v>MIRELA GALVAO DE BARROS PEREIRA</v>
          </cell>
          <cell r="F910" t="str">
            <v>2 - Outros Profissionais da Saúde</v>
          </cell>
          <cell r="G910" t="str">
            <v>2234-05</v>
          </cell>
          <cell r="H910" t="str">
            <v>10/2025</v>
          </cell>
          <cell r="I910">
            <v>0</v>
          </cell>
          <cell r="J910">
            <v>545.28480000000002</v>
          </cell>
          <cell r="K910">
            <v>0</v>
          </cell>
          <cell r="L910">
            <v>21.860761217948699</v>
          </cell>
          <cell r="M910">
            <v>0</v>
          </cell>
          <cell r="O910">
            <v>2.27</v>
          </cell>
          <cell r="P910">
            <v>0</v>
          </cell>
          <cell r="R910">
            <v>0</v>
          </cell>
          <cell r="S910">
            <v>0</v>
          </cell>
          <cell r="U910">
            <v>0</v>
          </cell>
          <cell r="V910">
            <v>0</v>
          </cell>
          <cell r="X910" t="str">
            <v>-</v>
          </cell>
        </row>
        <row r="911">
          <cell r="C911" t="str">
            <v>HOSPITAL MIGUEL ARRAES - CG. Nº 023/2022</v>
          </cell>
          <cell r="E911" t="str">
            <v>MIRELLA DIANA SANTANA DE LIMA</v>
          </cell>
          <cell r="F911" t="str">
            <v>2 - Outros Profissionais da Saúde</v>
          </cell>
          <cell r="G911" t="str">
            <v>2236-05</v>
          </cell>
          <cell r="H911" t="str">
            <v>10/2025</v>
          </cell>
          <cell r="I911">
            <v>0</v>
          </cell>
          <cell r="J911">
            <v>228.27520000000001</v>
          </cell>
          <cell r="K911">
            <v>0</v>
          </cell>
          <cell r="L911">
            <v>21.860761217948699</v>
          </cell>
          <cell r="M911">
            <v>2.8</v>
          </cell>
          <cell r="O911">
            <v>4.7699999999999996</v>
          </cell>
          <cell r="P911">
            <v>0</v>
          </cell>
          <cell r="R911">
            <v>202.99815902761273</v>
          </cell>
          <cell r="S911">
            <v>111.94</v>
          </cell>
          <cell r="U911">
            <v>0</v>
          </cell>
          <cell r="V911">
            <v>0</v>
          </cell>
          <cell r="X911" t="str">
            <v>-</v>
          </cell>
        </row>
        <row r="912">
          <cell r="C912" t="str">
            <v>HOSPITAL MIGUEL ARRAES - CG. Nº 023/2022</v>
          </cell>
          <cell r="E912" t="str">
            <v>MIRELLA RAMOS DO NASCIMENTO</v>
          </cell>
          <cell r="F912" t="str">
            <v>2 - Outros Profissionais da Saúde</v>
          </cell>
          <cell r="G912" t="str">
            <v>2235-05</v>
          </cell>
          <cell r="H912" t="str">
            <v>10/2025</v>
          </cell>
          <cell r="I912">
            <v>0</v>
          </cell>
          <cell r="J912">
            <v>550.83759999999995</v>
          </cell>
          <cell r="K912">
            <v>0</v>
          </cell>
          <cell r="L912">
            <v>21.860761217948699</v>
          </cell>
          <cell r="M912">
            <v>0</v>
          </cell>
          <cell r="O912">
            <v>4.7699999999999996</v>
          </cell>
          <cell r="P912">
            <v>0</v>
          </cell>
          <cell r="R912">
            <v>0</v>
          </cell>
          <cell r="S912">
            <v>0</v>
          </cell>
          <cell r="U912">
            <v>0</v>
          </cell>
          <cell r="V912">
            <v>0</v>
          </cell>
          <cell r="X912" t="str">
            <v>-</v>
          </cell>
        </row>
        <row r="913">
          <cell r="C913" t="str">
            <v>HOSPITAL MIGUEL ARRAES - CG. Nº 023/2022</v>
          </cell>
          <cell r="E913" t="str">
            <v>MIRIAN LOPES DE ARAUJO</v>
          </cell>
          <cell r="F913" t="str">
            <v>2 - Outros Profissionais da Saúde</v>
          </cell>
          <cell r="G913" t="str">
            <v>3222-05</v>
          </cell>
          <cell r="H913" t="str">
            <v>10/2025</v>
          </cell>
          <cell r="I913">
            <v>0</v>
          </cell>
          <cell r="J913">
            <v>290.47919999999999</v>
          </cell>
          <cell r="K913">
            <v>0</v>
          </cell>
          <cell r="L913">
            <v>21.860761217948699</v>
          </cell>
          <cell r="M913">
            <v>30.36</v>
          </cell>
          <cell r="O913">
            <v>2.27</v>
          </cell>
          <cell r="P913">
            <v>0</v>
          </cell>
          <cell r="R913">
            <v>0</v>
          </cell>
          <cell r="S913">
            <v>79.239999999999995</v>
          </cell>
          <cell r="U913">
            <v>0</v>
          </cell>
          <cell r="V913">
            <v>0</v>
          </cell>
          <cell r="X913" t="str">
            <v>-</v>
          </cell>
        </row>
        <row r="914">
          <cell r="C914" t="str">
            <v>HOSPITAL MIGUEL ARRAES - CG. Nº 023/2022</v>
          </cell>
          <cell r="E914" t="str">
            <v>MIRLEIDE ALINE MIRANDA DE SOUZA</v>
          </cell>
          <cell r="F914" t="str">
            <v>3 - Administrativo</v>
          </cell>
          <cell r="G914" t="str">
            <v>5143-20</v>
          </cell>
          <cell r="H914" t="str">
            <v>10/2025</v>
          </cell>
          <cell r="I914">
            <v>0</v>
          </cell>
          <cell r="J914">
            <v>169.43600000000001</v>
          </cell>
          <cell r="K914">
            <v>0</v>
          </cell>
          <cell r="L914">
            <v>21.860761217948699</v>
          </cell>
          <cell r="M914">
            <v>30.36</v>
          </cell>
          <cell r="O914">
            <v>2.27</v>
          </cell>
          <cell r="P914">
            <v>0</v>
          </cell>
          <cell r="R914">
            <v>141.29155037727409</v>
          </cell>
          <cell r="S914">
            <v>87.44</v>
          </cell>
          <cell r="U914">
            <v>0</v>
          </cell>
          <cell r="V914">
            <v>0</v>
          </cell>
          <cell r="X914" t="str">
            <v>-</v>
          </cell>
        </row>
        <row r="915">
          <cell r="C915" t="str">
            <v>HOSPITAL MIGUEL ARRAES - CG. Nº 023/2022</v>
          </cell>
          <cell r="E915" t="str">
            <v xml:space="preserve">MIRTES MARTINIANO DA SILVA DE LIMA </v>
          </cell>
          <cell r="F915" t="str">
            <v>3 - Administrativo</v>
          </cell>
          <cell r="G915" t="str">
            <v>9501-10</v>
          </cell>
          <cell r="H915" t="str">
            <v>10/2025</v>
          </cell>
          <cell r="I915">
            <v>0</v>
          </cell>
          <cell r="J915">
            <v>338.89679999999998</v>
          </cell>
          <cell r="K915">
            <v>0</v>
          </cell>
          <cell r="L915">
            <v>21.860761217948699</v>
          </cell>
          <cell r="M915">
            <v>44</v>
          </cell>
          <cell r="O915">
            <v>2.27</v>
          </cell>
          <cell r="P915">
            <v>0</v>
          </cell>
          <cell r="R915">
            <v>202.99815902761273</v>
          </cell>
          <cell r="S915">
            <v>0</v>
          </cell>
          <cell r="U915">
            <v>0</v>
          </cell>
          <cell r="V915">
            <v>0</v>
          </cell>
          <cell r="X915" t="str">
            <v>-</v>
          </cell>
        </row>
        <row r="916">
          <cell r="C916" t="str">
            <v>HOSPITAL MIGUEL ARRAES - CG. Nº 023/2022</v>
          </cell>
          <cell r="E916" t="str">
            <v>MOISES JOSE FELIPE DE SOUZA</v>
          </cell>
          <cell r="F916" t="str">
            <v>3 - Administrativo</v>
          </cell>
          <cell r="G916" t="str">
            <v>5132-20</v>
          </cell>
          <cell r="H916" t="str">
            <v>10/2025</v>
          </cell>
          <cell r="I916">
            <v>0</v>
          </cell>
          <cell r="J916">
            <v>259.26159999999999</v>
          </cell>
          <cell r="K916">
            <v>0</v>
          </cell>
          <cell r="L916">
            <v>21.860761217948699</v>
          </cell>
          <cell r="M916">
            <v>35.15</v>
          </cell>
          <cell r="O916">
            <v>2.27</v>
          </cell>
          <cell r="P916">
            <v>0</v>
          </cell>
          <cell r="R916">
            <v>202.99815902761273</v>
          </cell>
          <cell r="S916">
            <v>105.44</v>
          </cell>
          <cell r="U916">
            <v>0</v>
          </cell>
          <cell r="V916">
            <v>0</v>
          </cell>
          <cell r="X916" t="str">
            <v>-</v>
          </cell>
        </row>
        <row r="917">
          <cell r="C917" t="str">
            <v>HOSPITAL MIGUEL ARRAES - CG. Nº 023/2022</v>
          </cell>
          <cell r="E917" t="str">
            <v>MOISES VENTURA DE ALMEIDA JUNIOR</v>
          </cell>
          <cell r="F917" t="str">
            <v>3 - Administrativo</v>
          </cell>
          <cell r="G917" t="str">
            <v>5174-10</v>
          </cell>
          <cell r="H917" t="str">
            <v>10/2025</v>
          </cell>
          <cell r="I917">
            <v>0</v>
          </cell>
          <cell r="J917">
            <v>174.50640000000001</v>
          </cell>
          <cell r="K917">
            <v>0</v>
          </cell>
          <cell r="L917">
            <v>21.860761217948699</v>
          </cell>
          <cell r="M917">
            <v>30.36</v>
          </cell>
          <cell r="O917">
            <v>2.27</v>
          </cell>
          <cell r="P917">
            <v>0</v>
          </cell>
          <cell r="R917">
            <v>141.29155037727409</v>
          </cell>
          <cell r="S917">
            <v>85.31</v>
          </cell>
          <cell r="U917">
            <v>0</v>
          </cell>
          <cell r="V917">
            <v>0</v>
          </cell>
          <cell r="X917" t="str">
            <v>-</v>
          </cell>
        </row>
        <row r="918">
          <cell r="C918" t="str">
            <v>HOSPITAL MIGUEL ARRAES - CG. Nº 023/2022</v>
          </cell>
          <cell r="E918" t="str">
            <v>MONICA AUGUSTA ALVES</v>
          </cell>
          <cell r="F918" t="str">
            <v>2 - Outros Profissionais da Saúde</v>
          </cell>
          <cell r="G918" t="str">
            <v>3222-05</v>
          </cell>
          <cell r="H918" t="str">
            <v>10/2025</v>
          </cell>
          <cell r="I918">
            <v>0</v>
          </cell>
          <cell r="J918">
            <v>340.14479999999998</v>
          </cell>
          <cell r="K918">
            <v>0</v>
          </cell>
          <cell r="L918">
            <v>21.860761217948699</v>
          </cell>
          <cell r="M918">
            <v>30.36</v>
          </cell>
          <cell r="O918">
            <v>2.27</v>
          </cell>
          <cell r="P918">
            <v>0</v>
          </cell>
          <cell r="R918">
            <v>141.29155037727409</v>
          </cell>
          <cell r="S918">
            <v>91.08</v>
          </cell>
          <cell r="U918">
            <v>0</v>
          </cell>
          <cell r="V918">
            <v>0</v>
          </cell>
          <cell r="X918" t="str">
            <v>-</v>
          </cell>
        </row>
        <row r="919">
          <cell r="C919" t="str">
            <v>HOSPITAL MIGUEL ARRAES - CG. Nº 023/2022</v>
          </cell>
          <cell r="E919" t="str">
            <v>MONICA BARBOSA DOS SANTOS LIMA</v>
          </cell>
          <cell r="F919" t="str">
            <v>3 - Administrativo</v>
          </cell>
          <cell r="G919" t="str">
            <v>4110-10</v>
          </cell>
          <cell r="H919" t="str">
            <v>10/2025</v>
          </cell>
          <cell r="I919">
            <v>0</v>
          </cell>
          <cell r="J919">
            <v>173.82079999999999</v>
          </cell>
          <cell r="K919">
            <v>0</v>
          </cell>
          <cell r="L919">
            <v>21.860761217948699</v>
          </cell>
          <cell r="M919">
            <v>30.36</v>
          </cell>
          <cell r="O919">
            <v>2.27</v>
          </cell>
          <cell r="P919">
            <v>0</v>
          </cell>
          <cell r="R919">
            <v>141.29155037727409</v>
          </cell>
          <cell r="S919">
            <v>91.08</v>
          </cell>
          <cell r="U919">
            <v>0</v>
          </cell>
          <cell r="V919">
            <v>0</v>
          </cell>
          <cell r="X919" t="str">
            <v>-</v>
          </cell>
        </row>
        <row r="920">
          <cell r="C920" t="str">
            <v>HOSPITAL MIGUEL ARRAES - CG. Nº 023/2022</v>
          </cell>
          <cell r="E920" t="str">
            <v>MONICA MARIA DA PAIXAO</v>
          </cell>
          <cell r="F920" t="str">
            <v>2 - Outros Profissionais da Saúde</v>
          </cell>
          <cell r="G920" t="str">
            <v>3222-05</v>
          </cell>
          <cell r="H920" t="str">
            <v>10/2025</v>
          </cell>
          <cell r="I920">
            <v>0</v>
          </cell>
          <cell r="J920">
            <v>285.65199999999999</v>
          </cell>
          <cell r="K920">
            <v>0</v>
          </cell>
          <cell r="L920">
            <v>21.860761217948699</v>
          </cell>
          <cell r="M920">
            <v>0</v>
          </cell>
          <cell r="O920">
            <v>2.27</v>
          </cell>
          <cell r="P920">
            <v>0</v>
          </cell>
          <cell r="R920">
            <v>0</v>
          </cell>
          <cell r="S920">
            <v>0</v>
          </cell>
          <cell r="U920">
            <v>0</v>
          </cell>
          <cell r="V920">
            <v>0</v>
          </cell>
          <cell r="X920" t="str">
            <v>-</v>
          </cell>
        </row>
        <row r="921">
          <cell r="C921" t="str">
            <v>HOSPITAL MIGUEL ARRAES - CG. Nº 023/2022</v>
          </cell>
          <cell r="E921" t="str">
            <v>MONICA MARIA DE AGUIAR</v>
          </cell>
          <cell r="F921" t="str">
            <v>2 - Outros Profissionais da Saúde</v>
          </cell>
          <cell r="G921" t="str">
            <v>3222-05</v>
          </cell>
          <cell r="H921" t="str">
            <v>10/2025</v>
          </cell>
          <cell r="I921">
            <v>0</v>
          </cell>
          <cell r="J921">
            <v>285.65199999999999</v>
          </cell>
          <cell r="K921">
            <v>0</v>
          </cell>
          <cell r="L921">
            <v>21.860761217948699</v>
          </cell>
          <cell r="M921">
            <v>30.36</v>
          </cell>
          <cell r="O921">
            <v>2.27</v>
          </cell>
          <cell r="P921">
            <v>0</v>
          </cell>
          <cell r="R921">
            <v>141.29155037727409</v>
          </cell>
          <cell r="S921">
            <v>0</v>
          </cell>
          <cell r="U921">
            <v>0</v>
          </cell>
          <cell r="V921">
            <v>0</v>
          </cell>
          <cell r="X921" t="str">
            <v>-</v>
          </cell>
        </row>
        <row r="922">
          <cell r="C922" t="str">
            <v>HOSPITAL MIGUEL ARRAES - CG. Nº 023/2022</v>
          </cell>
          <cell r="E922" t="str">
            <v>MONICA MARIA DOS ANJOS</v>
          </cell>
          <cell r="F922" t="str">
            <v>3 - Administrativo</v>
          </cell>
          <cell r="G922" t="str">
            <v>5163-45</v>
          </cell>
          <cell r="H922" t="str">
            <v>10/2025</v>
          </cell>
          <cell r="I922">
            <v>0</v>
          </cell>
          <cell r="J922">
            <v>227.33680000000001</v>
          </cell>
          <cell r="K922">
            <v>0</v>
          </cell>
          <cell r="L922">
            <v>21.860761217948699</v>
          </cell>
          <cell r="M922">
            <v>0</v>
          </cell>
          <cell r="O922">
            <v>2.27</v>
          </cell>
          <cell r="P922">
            <v>0</v>
          </cell>
          <cell r="R922">
            <v>9.0631032694056408</v>
          </cell>
          <cell r="S922">
            <v>0</v>
          </cell>
          <cell r="U922">
            <v>0</v>
          </cell>
          <cell r="V922">
            <v>0</v>
          </cell>
          <cell r="X922" t="str">
            <v>-</v>
          </cell>
        </row>
        <row r="923">
          <cell r="C923" t="str">
            <v>HOSPITAL MIGUEL ARRAES - CG. Nº 023/2022</v>
          </cell>
          <cell r="E923" t="str">
            <v>MONICA SILVA DE ARAUJO</v>
          </cell>
          <cell r="F923" t="str">
            <v>2 - Outros Profissionais da Saúde</v>
          </cell>
          <cell r="G923" t="str">
            <v>3222-05</v>
          </cell>
          <cell r="H923" t="str">
            <v>10/2025</v>
          </cell>
          <cell r="I923">
            <v>0</v>
          </cell>
          <cell r="J923">
            <v>298.8064</v>
          </cell>
          <cell r="K923">
            <v>0</v>
          </cell>
          <cell r="L923">
            <v>21.860761217948699</v>
          </cell>
          <cell r="M923">
            <v>0</v>
          </cell>
          <cell r="O923">
            <v>2.27</v>
          </cell>
          <cell r="P923">
            <v>0</v>
          </cell>
          <cell r="R923">
            <v>0</v>
          </cell>
          <cell r="S923">
            <v>0</v>
          </cell>
          <cell r="U923">
            <v>0</v>
          </cell>
          <cell r="V923">
            <v>0</v>
          </cell>
          <cell r="X923" t="str">
            <v>-</v>
          </cell>
        </row>
        <row r="924">
          <cell r="C924" t="str">
            <v>HOSPITAL MIGUEL ARRAES - CG. Nº 023/2022</v>
          </cell>
          <cell r="E924" t="str">
            <v>MONICA SILVA DO NASCIMENTO</v>
          </cell>
          <cell r="F924" t="str">
            <v>2 - Outros Profissionais da Saúde</v>
          </cell>
          <cell r="G924" t="str">
            <v>2235-30</v>
          </cell>
          <cell r="H924" t="str">
            <v>10/2025</v>
          </cell>
          <cell r="I924">
            <v>0</v>
          </cell>
          <cell r="J924">
            <v>471.51119999999997</v>
          </cell>
          <cell r="K924">
            <v>0</v>
          </cell>
          <cell r="L924">
            <v>21.860761217948699</v>
          </cell>
          <cell r="M924">
            <v>3.33</v>
          </cell>
          <cell r="O924">
            <v>4.7699999999999996</v>
          </cell>
          <cell r="P924">
            <v>0</v>
          </cell>
          <cell r="R924">
            <v>405.74844459301102</v>
          </cell>
          <cell r="S924">
            <v>66.66</v>
          </cell>
          <cell r="U924">
            <v>0</v>
          </cell>
          <cell r="V924">
            <v>0</v>
          </cell>
          <cell r="X924" t="str">
            <v>-</v>
          </cell>
        </row>
        <row r="925">
          <cell r="C925" t="str">
            <v>HOSPITAL MIGUEL ARRAES - CG. Nº 023/2022</v>
          </cell>
          <cell r="E925" t="str">
            <v>MONICA VASCONCELOS FLORIO GONCALVES</v>
          </cell>
          <cell r="F925" t="str">
            <v>2 - Outros Profissionais da Saúde</v>
          </cell>
          <cell r="G925" t="str">
            <v>2236-05</v>
          </cell>
          <cell r="H925" t="str">
            <v>10/2025</v>
          </cell>
          <cell r="I925">
            <v>0</v>
          </cell>
          <cell r="J925">
            <v>272.6848</v>
          </cell>
          <cell r="K925">
            <v>0</v>
          </cell>
          <cell r="L925">
            <v>21.860761217948699</v>
          </cell>
          <cell r="M925">
            <v>3.06</v>
          </cell>
          <cell r="O925">
            <v>4.7699999999999996</v>
          </cell>
          <cell r="P925">
            <v>0</v>
          </cell>
          <cell r="R925">
            <v>0</v>
          </cell>
          <cell r="S925">
            <v>0</v>
          </cell>
          <cell r="U925">
            <v>113.03</v>
          </cell>
          <cell r="V925">
            <v>0</v>
          </cell>
          <cell r="X925" t="str">
            <v>Auxílio creche</v>
          </cell>
        </row>
        <row r="926">
          <cell r="C926" t="str">
            <v>HOSPITAL MIGUEL ARRAES - CG. Nº 023/2022</v>
          </cell>
          <cell r="E926" t="str">
            <v>MOZENITA BARBOSA DOS SANTOS</v>
          </cell>
          <cell r="F926" t="str">
            <v>2 - Outros Profissionais da Saúde</v>
          </cell>
          <cell r="G926" t="str">
            <v>3222-05</v>
          </cell>
          <cell r="H926" t="str">
            <v>10/2025</v>
          </cell>
          <cell r="I926">
            <v>0</v>
          </cell>
          <cell r="J926">
            <v>303.86799999999999</v>
          </cell>
          <cell r="K926">
            <v>0</v>
          </cell>
          <cell r="L926">
            <v>21.860761217948699</v>
          </cell>
          <cell r="M926">
            <v>30.36</v>
          </cell>
          <cell r="O926">
            <v>2.27</v>
          </cell>
          <cell r="P926">
            <v>0</v>
          </cell>
          <cell r="R926">
            <v>141.29155037727409</v>
          </cell>
          <cell r="S926">
            <v>91.08</v>
          </cell>
          <cell r="U926">
            <v>0</v>
          </cell>
          <cell r="V926">
            <v>0</v>
          </cell>
          <cell r="X926" t="str">
            <v>-</v>
          </cell>
        </row>
        <row r="927">
          <cell r="C927" t="str">
            <v>HOSPITAL MIGUEL ARRAES - CG. Nº 023/2022</v>
          </cell>
          <cell r="E927" t="str">
            <v>NAARA REBECA MENEZES DA SILVA</v>
          </cell>
          <cell r="F927" t="str">
            <v>2 - Outros Profissionais da Saúde</v>
          </cell>
          <cell r="G927" t="str">
            <v>2234-05</v>
          </cell>
          <cell r="H927" t="str">
            <v>10/2025</v>
          </cell>
          <cell r="I927">
            <v>0</v>
          </cell>
          <cell r="J927">
            <v>100.06959999999999</v>
          </cell>
          <cell r="K927">
            <v>0</v>
          </cell>
          <cell r="L927">
            <v>21.860761217948699</v>
          </cell>
          <cell r="M927">
            <v>0</v>
          </cell>
          <cell r="O927">
            <v>2.27</v>
          </cell>
          <cell r="P927">
            <v>0</v>
          </cell>
          <cell r="R927">
            <v>0</v>
          </cell>
          <cell r="S927">
            <v>0</v>
          </cell>
          <cell r="U927">
            <v>0</v>
          </cell>
          <cell r="V927">
            <v>0</v>
          </cell>
          <cell r="X927" t="str">
            <v>-</v>
          </cell>
        </row>
        <row r="928">
          <cell r="C928" t="str">
            <v>HOSPITAL MIGUEL ARRAES - CG. Nº 023/2022</v>
          </cell>
          <cell r="E928" t="str">
            <v>NADJA CRISTINA DE FREITAS SOUZA</v>
          </cell>
          <cell r="F928" t="str">
            <v>3 - Administrativo</v>
          </cell>
          <cell r="G928" t="str">
            <v>5134-30</v>
          </cell>
          <cell r="H928" t="str">
            <v>10/2025</v>
          </cell>
          <cell r="I928">
            <v>0</v>
          </cell>
          <cell r="J928">
            <v>157.87200000000001</v>
          </cell>
          <cell r="K928">
            <v>0</v>
          </cell>
          <cell r="L928">
            <v>21.860761217948699</v>
          </cell>
          <cell r="M928">
            <v>30.36</v>
          </cell>
          <cell r="O928">
            <v>2.27</v>
          </cell>
          <cell r="P928">
            <v>0</v>
          </cell>
          <cell r="R928">
            <v>141.29155037727409</v>
          </cell>
          <cell r="S928">
            <v>0</v>
          </cell>
          <cell r="U928">
            <v>0</v>
          </cell>
          <cell r="V928">
            <v>0</v>
          </cell>
          <cell r="X928" t="str">
            <v>-</v>
          </cell>
        </row>
        <row r="929">
          <cell r="C929" t="str">
            <v>HOSPITAL MIGUEL ARRAES - CG. Nº 023/2022</v>
          </cell>
          <cell r="E929" t="str">
            <v>NADJA DA SILVA SANTOS</v>
          </cell>
          <cell r="F929" t="str">
            <v>2 - Outros Profissionais da Saúde</v>
          </cell>
          <cell r="G929" t="str">
            <v>2235-05</v>
          </cell>
          <cell r="H929" t="str">
            <v>10/2025</v>
          </cell>
          <cell r="I929">
            <v>0</v>
          </cell>
          <cell r="J929">
            <v>482.76319999999998</v>
          </cell>
          <cell r="K929">
            <v>0</v>
          </cell>
          <cell r="L929">
            <v>21.860761217948699</v>
          </cell>
          <cell r="M929">
            <v>3.59</v>
          </cell>
          <cell r="O929">
            <v>4.7699999999999996</v>
          </cell>
          <cell r="P929">
            <v>0</v>
          </cell>
          <cell r="R929">
            <v>0</v>
          </cell>
          <cell r="S929">
            <v>0</v>
          </cell>
          <cell r="U929">
            <v>0</v>
          </cell>
          <cell r="V929">
            <v>0</v>
          </cell>
          <cell r="X929" t="str">
            <v>-</v>
          </cell>
        </row>
        <row r="930">
          <cell r="C930" t="str">
            <v>HOSPITAL MIGUEL ARRAES - CG. Nº 023/2022</v>
          </cell>
          <cell r="E930" t="str">
            <v>NADJA ROBERTA OLIVEIRA DA SILVA FERREIRA</v>
          </cell>
          <cell r="F930" t="str">
            <v>3 - Administrativo</v>
          </cell>
          <cell r="G930" t="str">
            <v>5174-10</v>
          </cell>
          <cell r="H930" t="str">
            <v>10/2025</v>
          </cell>
          <cell r="I930">
            <v>0</v>
          </cell>
          <cell r="J930">
            <v>133.584</v>
          </cell>
          <cell r="K930">
            <v>0</v>
          </cell>
          <cell r="L930">
            <v>21.860761217948699</v>
          </cell>
          <cell r="M930">
            <v>30.36</v>
          </cell>
          <cell r="O930">
            <v>2.27</v>
          </cell>
          <cell r="P930">
            <v>0</v>
          </cell>
          <cell r="R930">
            <v>202.99815902761273</v>
          </cell>
          <cell r="S930">
            <v>88.35</v>
          </cell>
          <cell r="U930">
            <v>0</v>
          </cell>
          <cell r="V930">
            <v>0</v>
          </cell>
          <cell r="X930" t="str">
            <v>-</v>
          </cell>
        </row>
        <row r="931">
          <cell r="C931" t="str">
            <v>HOSPITAL MIGUEL ARRAES - CG. Nº 023/2022</v>
          </cell>
          <cell r="E931" t="str">
            <v>NADJA SILVA DO NASCIMENTO</v>
          </cell>
          <cell r="F931" t="str">
            <v>2 - Outros Profissionais da Saúde</v>
          </cell>
          <cell r="G931" t="str">
            <v>3222-05</v>
          </cell>
          <cell r="H931" t="str">
            <v>10/2025</v>
          </cell>
          <cell r="I931">
            <v>0</v>
          </cell>
          <cell r="J931">
            <v>306.56240000000003</v>
          </cell>
          <cell r="K931">
            <v>0</v>
          </cell>
          <cell r="L931">
            <v>21.860761217948699</v>
          </cell>
          <cell r="M931">
            <v>30.36</v>
          </cell>
          <cell r="O931">
            <v>2.27</v>
          </cell>
          <cell r="P931">
            <v>0</v>
          </cell>
          <cell r="R931">
            <v>132.47632057008286</v>
          </cell>
          <cell r="S931">
            <v>91.08</v>
          </cell>
          <cell r="U931">
            <v>0</v>
          </cell>
          <cell r="V931">
            <v>0</v>
          </cell>
          <cell r="X931" t="str">
            <v>-</v>
          </cell>
        </row>
        <row r="932">
          <cell r="C932" t="str">
            <v>HOSPITAL MIGUEL ARRAES - CG. Nº 023/2022</v>
          </cell>
          <cell r="E932" t="str">
            <v>NAIDE ALVES MACIEL DOS SANTOS</v>
          </cell>
          <cell r="F932" t="str">
            <v>2 - Outros Profissionais da Saúde</v>
          </cell>
          <cell r="G932" t="str">
            <v>5211-30</v>
          </cell>
          <cell r="H932" t="str">
            <v>10/2025</v>
          </cell>
          <cell r="I932">
            <v>0</v>
          </cell>
          <cell r="J932">
            <v>204.48480000000001</v>
          </cell>
          <cell r="K932">
            <v>0</v>
          </cell>
          <cell r="L932">
            <v>21.860761217948699</v>
          </cell>
          <cell r="M932">
            <v>0</v>
          </cell>
          <cell r="O932">
            <v>2.27</v>
          </cell>
          <cell r="P932">
            <v>0</v>
          </cell>
          <cell r="R932">
            <v>141.29155037727409</v>
          </cell>
          <cell r="S932">
            <v>100.42</v>
          </cell>
          <cell r="U932">
            <v>0</v>
          </cell>
          <cell r="V932">
            <v>0</v>
          </cell>
          <cell r="X932" t="str">
            <v>-</v>
          </cell>
        </row>
        <row r="933">
          <cell r="C933" t="str">
            <v>HOSPITAL MIGUEL ARRAES - CG. Nº 023/2022</v>
          </cell>
          <cell r="E933" t="str">
            <v>NATALI MARIA DA SILVA</v>
          </cell>
          <cell r="F933" t="str">
            <v>3 - Administrativo</v>
          </cell>
          <cell r="G933" t="str">
            <v>5143-20</v>
          </cell>
          <cell r="H933" t="str">
            <v>10/2025</v>
          </cell>
          <cell r="I933">
            <v>0</v>
          </cell>
          <cell r="J933">
            <v>270.98719999999997</v>
          </cell>
          <cell r="K933">
            <v>0</v>
          </cell>
          <cell r="L933">
            <v>21.860761217948699</v>
          </cell>
          <cell r="M933">
            <v>0</v>
          </cell>
          <cell r="O933">
            <v>2.27</v>
          </cell>
          <cell r="P933">
            <v>0</v>
          </cell>
          <cell r="R933">
            <v>0</v>
          </cell>
          <cell r="S933">
            <v>91.08</v>
          </cell>
          <cell r="U933">
            <v>0</v>
          </cell>
          <cell r="V933">
            <v>0</v>
          </cell>
          <cell r="X933" t="str">
            <v>-</v>
          </cell>
        </row>
        <row r="934">
          <cell r="C934" t="str">
            <v>HOSPITAL MIGUEL ARRAES - CG. Nº 023/2022</v>
          </cell>
          <cell r="E934" t="str">
            <v>NATALIA FERREIRA CAVALCANTI</v>
          </cell>
          <cell r="F934" t="str">
            <v>2 - Outros Profissionais da Saúde</v>
          </cell>
          <cell r="G934" t="str">
            <v>3242-05</v>
          </cell>
          <cell r="H934" t="str">
            <v>10/2025</v>
          </cell>
          <cell r="I934">
            <v>0</v>
          </cell>
          <cell r="J934">
            <v>188.51840000000001</v>
          </cell>
          <cell r="K934">
            <v>0</v>
          </cell>
          <cell r="L934">
            <v>21.860761217948699</v>
          </cell>
          <cell r="M934">
            <v>33.549999999999997</v>
          </cell>
          <cell r="O934">
            <v>2.27</v>
          </cell>
          <cell r="P934">
            <v>0</v>
          </cell>
          <cell r="R934">
            <v>0</v>
          </cell>
          <cell r="S934">
            <v>0</v>
          </cell>
          <cell r="U934">
            <v>0</v>
          </cell>
          <cell r="V934">
            <v>0</v>
          </cell>
          <cell r="X934" t="str">
            <v>-</v>
          </cell>
        </row>
        <row r="935">
          <cell r="C935" t="str">
            <v>HOSPITAL MIGUEL ARRAES - CG. Nº 023/2022</v>
          </cell>
          <cell r="E935" t="str">
            <v>NATALIA FERREIRA GOMES VASCONCELOS</v>
          </cell>
          <cell r="F935" t="str">
            <v>2 - Outros Profissionais da Saúde</v>
          </cell>
          <cell r="G935" t="str">
            <v>2237-10</v>
          </cell>
          <cell r="H935" t="str">
            <v>10/2025</v>
          </cell>
          <cell r="I935">
            <v>0</v>
          </cell>
          <cell r="J935">
            <v>418.64640000000003</v>
          </cell>
          <cell r="K935">
            <v>0</v>
          </cell>
          <cell r="L935">
            <v>21.860761217948699</v>
          </cell>
          <cell r="M935">
            <v>0</v>
          </cell>
          <cell r="O935">
            <v>2.27</v>
          </cell>
          <cell r="P935">
            <v>0</v>
          </cell>
          <cell r="R935">
            <v>0</v>
          </cell>
          <cell r="S935">
            <v>0</v>
          </cell>
          <cell r="U935">
            <v>0</v>
          </cell>
          <cell r="V935">
            <v>0</v>
          </cell>
          <cell r="X935" t="str">
            <v>-</v>
          </cell>
        </row>
        <row r="936">
          <cell r="C936" t="str">
            <v>HOSPITAL MIGUEL ARRAES - CG. Nº 023/2022</v>
          </cell>
          <cell r="E936" t="str">
            <v>NATALIA GOMES DA SILVA</v>
          </cell>
          <cell r="F936" t="str">
            <v>2 - Outros Profissionais da Saúde</v>
          </cell>
          <cell r="G936" t="str">
            <v>3222-05</v>
          </cell>
          <cell r="H936" t="str">
            <v>10/2025</v>
          </cell>
          <cell r="I936">
            <v>0</v>
          </cell>
          <cell r="J936">
            <v>407.6848</v>
          </cell>
          <cell r="K936">
            <v>0</v>
          </cell>
          <cell r="L936">
            <v>21.860761217948699</v>
          </cell>
          <cell r="M936">
            <v>30.36</v>
          </cell>
          <cell r="O936">
            <v>2.27</v>
          </cell>
          <cell r="P936">
            <v>0</v>
          </cell>
          <cell r="R936">
            <v>0</v>
          </cell>
          <cell r="S936">
            <v>0</v>
          </cell>
          <cell r="U936">
            <v>0</v>
          </cell>
          <cell r="V936">
            <v>0</v>
          </cell>
          <cell r="X936" t="str">
            <v>-</v>
          </cell>
        </row>
        <row r="937">
          <cell r="C937" t="str">
            <v>HOSPITAL MIGUEL ARRAES - CG. Nº 023/2022</v>
          </cell>
          <cell r="E937" t="str">
            <v>NATALIA LOURENCO CAMARA GOMES</v>
          </cell>
          <cell r="F937" t="str">
            <v>2 - Outros Profissionais da Saúde</v>
          </cell>
          <cell r="G937" t="str">
            <v>2236-05</v>
          </cell>
          <cell r="H937" t="str">
            <v>10/2025</v>
          </cell>
          <cell r="I937">
            <v>0</v>
          </cell>
          <cell r="J937">
            <v>440.55680000000001</v>
          </cell>
          <cell r="K937">
            <v>0</v>
          </cell>
          <cell r="L937">
            <v>21.860761217948699</v>
          </cell>
          <cell r="M937">
            <v>3.06</v>
          </cell>
          <cell r="O937">
            <v>4.7699999999999996</v>
          </cell>
          <cell r="P937">
            <v>0</v>
          </cell>
          <cell r="R937">
            <v>0</v>
          </cell>
          <cell r="S937">
            <v>0</v>
          </cell>
          <cell r="U937">
            <v>0</v>
          </cell>
          <cell r="V937">
            <v>0</v>
          </cell>
          <cell r="X937" t="str">
            <v>-</v>
          </cell>
        </row>
        <row r="938">
          <cell r="C938" t="str">
            <v>HOSPITAL MIGUEL ARRAES - CG. Nº 023/2022</v>
          </cell>
          <cell r="E938" t="str">
            <v>NATALIA MARIA DA SILVA</v>
          </cell>
          <cell r="F938" t="str">
            <v>2 - Outros Profissionais da Saúde</v>
          </cell>
          <cell r="G938" t="str">
            <v>3222-05</v>
          </cell>
          <cell r="H938" t="str">
            <v>10/2025</v>
          </cell>
          <cell r="I938">
            <v>0</v>
          </cell>
          <cell r="J938">
            <v>331.11439999999999</v>
          </cell>
          <cell r="K938">
            <v>0</v>
          </cell>
          <cell r="L938">
            <v>21.860761217948699</v>
          </cell>
          <cell r="M938">
            <v>30.36</v>
          </cell>
          <cell r="O938">
            <v>2.27</v>
          </cell>
          <cell r="P938">
            <v>0</v>
          </cell>
          <cell r="R938">
            <v>132.47632057008286</v>
          </cell>
          <cell r="S938">
            <v>91.08</v>
          </cell>
          <cell r="U938">
            <v>0</v>
          </cell>
          <cell r="V938">
            <v>0</v>
          </cell>
          <cell r="X938" t="str">
            <v>-</v>
          </cell>
        </row>
        <row r="939">
          <cell r="C939" t="str">
            <v>HOSPITAL MIGUEL ARRAES - CG. Nº 023/2022</v>
          </cell>
          <cell r="E939" t="str">
            <v>NATALIA MARIA TEIXEIRA DE LIMA DE SANTANA</v>
          </cell>
          <cell r="F939" t="str">
            <v>3 - Administrativo</v>
          </cell>
          <cell r="G939" t="str">
            <v>4110-10</v>
          </cell>
          <cell r="H939" t="str">
            <v>10/2025</v>
          </cell>
          <cell r="I939">
            <v>0</v>
          </cell>
          <cell r="J939">
            <v>36.432000000000002</v>
          </cell>
          <cell r="K939">
            <v>0</v>
          </cell>
          <cell r="L939">
            <v>21.860761217948699</v>
          </cell>
          <cell r="M939">
            <v>30.36</v>
          </cell>
          <cell r="O939">
            <v>2.27</v>
          </cell>
          <cell r="P939">
            <v>0</v>
          </cell>
          <cell r="R939">
            <v>44.567873462214415</v>
          </cell>
          <cell r="S939">
            <v>0</v>
          </cell>
          <cell r="U939">
            <v>0</v>
          </cell>
          <cell r="V939">
            <v>0</v>
          </cell>
          <cell r="X939" t="str">
            <v>-</v>
          </cell>
        </row>
        <row r="940">
          <cell r="C940" t="str">
            <v>HOSPITAL MIGUEL ARRAES - CG. Nº 023/2022</v>
          </cell>
          <cell r="E940" t="str">
            <v>NATALIA SILVA DE ALMEIDA</v>
          </cell>
          <cell r="F940" t="str">
            <v>2 - Outros Profissionais da Saúde</v>
          </cell>
          <cell r="G940" t="str">
            <v>3222-05</v>
          </cell>
          <cell r="H940" t="str">
            <v>10/2025</v>
          </cell>
          <cell r="I940">
            <v>0</v>
          </cell>
          <cell r="J940">
            <v>296.8768</v>
          </cell>
          <cell r="K940">
            <v>0</v>
          </cell>
          <cell r="L940">
            <v>21.860761217948699</v>
          </cell>
          <cell r="M940">
            <v>0</v>
          </cell>
          <cell r="O940">
            <v>2.27</v>
          </cell>
          <cell r="P940">
            <v>0</v>
          </cell>
          <cell r="R940">
            <v>0</v>
          </cell>
          <cell r="S940">
            <v>0</v>
          </cell>
          <cell r="U940">
            <v>64.819999999999993</v>
          </cell>
          <cell r="V940">
            <v>0</v>
          </cell>
          <cell r="X940" t="str">
            <v>Auxílio creche</v>
          </cell>
        </row>
        <row r="941">
          <cell r="C941" t="str">
            <v>HOSPITAL MIGUEL ARRAES - CG. Nº 023/2022</v>
          </cell>
          <cell r="E941" t="str">
            <v>NATALYA EDRIELLE SOUZA LOURENCO DA SILVA</v>
          </cell>
          <cell r="F941" t="str">
            <v>3 - Administrativo</v>
          </cell>
          <cell r="G941" t="str">
            <v>5143-20</v>
          </cell>
          <cell r="H941" t="str">
            <v>10/2025</v>
          </cell>
          <cell r="I941">
            <v>0</v>
          </cell>
          <cell r="J941">
            <v>196.61920000000001</v>
          </cell>
          <cell r="K941">
            <v>0</v>
          </cell>
          <cell r="L941">
            <v>21.860761217948699</v>
          </cell>
          <cell r="M941">
            <v>0</v>
          </cell>
          <cell r="O941">
            <v>2.27</v>
          </cell>
          <cell r="P941">
            <v>0</v>
          </cell>
          <cell r="R941">
            <v>141.29155037727409</v>
          </cell>
          <cell r="S941">
            <v>90.47</v>
          </cell>
          <cell r="U941">
            <v>0</v>
          </cell>
          <cell r="V941">
            <v>0</v>
          </cell>
          <cell r="X941" t="str">
            <v>-</v>
          </cell>
        </row>
        <row r="942">
          <cell r="C942" t="str">
            <v>HOSPITAL MIGUEL ARRAES - CG. Nº 023/2022</v>
          </cell>
          <cell r="E942" t="str">
            <v>NATANAEL PIMENTEL DE FREITAS</v>
          </cell>
          <cell r="F942" t="str">
            <v>3 - Administrativo</v>
          </cell>
          <cell r="G942" t="str">
            <v>5143-20</v>
          </cell>
          <cell r="H942" t="str">
            <v>10/2025</v>
          </cell>
          <cell r="I942">
            <v>0</v>
          </cell>
          <cell r="J942">
            <v>156.12559999999999</v>
          </cell>
          <cell r="K942">
            <v>0</v>
          </cell>
          <cell r="L942">
            <v>21.860761217948699</v>
          </cell>
          <cell r="M942">
            <v>30.36</v>
          </cell>
          <cell r="O942">
            <v>2.27</v>
          </cell>
          <cell r="P942">
            <v>0</v>
          </cell>
          <cell r="R942">
            <v>141.29155037727409</v>
          </cell>
          <cell r="S942">
            <v>0</v>
          </cell>
          <cell r="U942">
            <v>0</v>
          </cell>
          <cell r="V942">
            <v>0</v>
          </cell>
          <cell r="X942" t="str">
            <v>-</v>
          </cell>
        </row>
        <row r="943">
          <cell r="C943" t="str">
            <v>HOSPITAL MIGUEL ARRAES - CG. Nº 023/2022</v>
          </cell>
          <cell r="E943" t="str">
            <v>NATHALIA MARTINS DE MENDONCA</v>
          </cell>
          <cell r="F943" t="str">
            <v>2 - Outros Profissionais da Saúde</v>
          </cell>
          <cell r="G943" t="str">
            <v>3222-05</v>
          </cell>
          <cell r="H943" t="str">
            <v>10/2025</v>
          </cell>
          <cell r="I943">
            <v>0</v>
          </cell>
          <cell r="J943">
            <v>303.61040000000003</v>
          </cell>
          <cell r="K943">
            <v>0</v>
          </cell>
          <cell r="L943">
            <v>21.860761217948699</v>
          </cell>
          <cell r="M943">
            <v>30.36</v>
          </cell>
          <cell r="O943">
            <v>2.27</v>
          </cell>
          <cell r="P943">
            <v>0</v>
          </cell>
          <cell r="R943">
            <v>132.47632057008286</v>
          </cell>
          <cell r="S943">
            <v>82.58</v>
          </cell>
          <cell r="U943">
            <v>0</v>
          </cell>
          <cell r="V943">
            <v>0</v>
          </cell>
          <cell r="X943" t="str">
            <v>-</v>
          </cell>
        </row>
        <row r="944">
          <cell r="C944" t="str">
            <v>HOSPITAL MIGUEL ARRAES - CG. Nº 023/2022</v>
          </cell>
          <cell r="E944" t="str">
            <v>NATHALIA ROBERTA SEABRA DA ROCHA</v>
          </cell>
          <cell r="F944" t="str">
            <v>2 - Outros Profissionais da Saúde</v>
          </cell>
          <cell r="G944" t="str">
            <v>3222-05</v>
          </cell>
          <cell r="H944" t="str">
            <v>10/2025</v>
          </cell>
          <cell r="I944">
            <v>0</v>
          </cell>
          <cell r="J944">
            <v>322.41520000000003</v>
          </cell>
          <cell r="K944">
            <v>0</v>
          </cell>
          <cell r="L944">
            <v>21.860761217948699</v>
          </cell>
          <cell r="M944">
            <v>0</v>
          </cell>
          <cell r="O944">
            <v>2.27</v>
          </cell>
          <cell r="P944">
            <v>0</v>
          </cell>
          <cell r="R944">
            <v>141.29155037727409</v>
          </cell>
          <cell r="S944">
            <v>86.22</v>
          </cell>
          <cell r="U944">
            <v>0</v>
          </cell>
          <cell r="V944">
            <v>0</v>
          </cell>
          <cell r="X944" t="str">
            <v>-</v>
          </cell>
        </row>
        <row r="945">
          <cell r="C945" t="str">
            <v>HOSPITAL MIGUEL ARRAES - CG. Nº 023/2022</v>
          </cell>
          <cell r="E945" t="str">
            <v>NAYANA DE OLIVEIRA DELMONDES</v>
          </cell>
          <cell r="F945" t="str">
            <v>2 - Outros Profissionais da Saúde</v>
          </cell>
          <cell r="G945" t="str">
            <v>3222-05</v>
          </cell>
          <cell r="H945" t="str">
            <v>10/2025</v>
          </cell>
          <cell r="I945">
            <v>0</v>
          </cell>
          <cell r="J945">
            <v>335.22160000000002</v>
          </cell>
          <cell r="K945">
            <v>0</v>
          </cell>
          <cell r="L945">
            <v>21.860761217948699</v>
          </cell>
          <cell r="M945">
            <v>0</v>
          </cell>
          <cell r="O945">
            <v>2.27</v>
          </cell>
          <cell r="P945">
            <v>0</v>
          </cell>
          <cell r="R945">
            <v>0</v>
          </cell>
          <cell r="S945">
            <v>0</v>
          </cell>
          <cell r="U945">
            <v>0</v>
          </cell>
          <cell r="V945">
            <v>0</v>
          </cell>
          <cell r="X945" t="str">
            <v>-</v>
          </cell>
        </row>
        <row r="946">
          <cell r="C946" t="str">
            <v>HOSPITAL MIGUEL ARRAES - CG. Nº 023/2022</v>
          </cell>
          <cell r="E946" t="str">
            <v>NICOLAS RAFAEL DA SILVA CAVALCANTE</v>
          </cell>
          <cell r="F946" t="str">
            <v>3 - Administrativo</v>
          </cell>
          <cell r="G946" t="str">
            <v>3172-10</v>
          </cell>
          <cell r="H946" t="str">
            <v>10/2025</v>
          </cell>
          <cell r="I946">
            <v>0</v>
          </cell>
          <cell r="J946">
            <v>176.1936</v>
          </cell>
          <cell r="K946">
            <v>0</v>
          </cell>
          <cell r="L946">
            <v>21.860761217948699</v>
          </cell>
          <cell r="M946">
            <v>44</v>
          </cell>
          <cell r="O946">
            <v>2.27</v>
          </cell>
          <cell r="P946">
            <v>0</v>
          </cell>
          <cell r="R946">
            <v>202.99815902761273</v>
          </cell>
          <cell r="S946">
            <v>132.15</v>
          </cell>
          <cell r="U946">
            <v>0</v>
          </cell>
          <cell r="V946">
            <v>0</v>
          </cell>
          <cell r="X946" t="str">
            <v>-</v>
          </cell>
        </row>
        <row r="947">
          <cell r="C947" t="str">
            <v>HOSPITAL MIGUEL ARRAES - CG. Nº 023/2022</v>
          </cell>
          <cell r="E947" t="str">
            <v>NILMA HERCULANO DA SILVA</v>
          </cell>
          <cell r="F947" t="str">
            <v>2 - Outros Profissionais da Saúde</v>
          </cell>
          <cell r="G947" t="str">
            <v>2235-05</v>
          </cell>
          <cell r="H947" t="str">
            <v>10/2025</v>
          </cell>
          <cell r="I947">
            <v>0</v>
          </cell>
          <cell r="J947">
            <v>627.96720000000005</v>
          </cell>
          <cell r="K947">
            <v>0</v>
          </cell>
          <cell r="L947">
            <v>21.860761217948699</v>
          </cell>
          <cell r="M947">
            <v>3.59</v>
          </cell>
          <cell r="O947">
            <v>4.7699999999999996</v>
          </cell>
          <cell r="P947">
            <v>0</v>
          </cell>
          <cell r="R947">
            <v>0</v>
          </cell>
          <cell r="S947">
            <v>0</v>
          </cell>
          <cell r="U947">
            <v>0</v>
          </cell>
          <cell r="V947">
            <v>0</v>
          </cell>
          <cell r="X947" t="str">
            <v>-</v>
          </cell>
        </row>
        <row r="948">
          <cell r="C948" t="str">
            <v>HOSPITAL MIGUEL ARRAES - CG. Nº 023/2022</v>
          </cell>
          <cell r="E948" t="str">
            <v>NILSON ALVES DA SILVA NETO</v>
          </cell>
          <cell r="F948" t="str">
            <v>2 - Outros Profissionais da Saúde</v>
          </cell>
          <cell r="G948" t="str">
            <v>5211-30</v>
          </cell>
          <cell r="H948" t="str">
            <v>10/2025</v>
          </cell>
          <cell r="I948">
            <v>0</v>
          </cell>
          <cell r="J948">
            <v>133.88800000000001</v>
          </cell>
          <cell r="K948">
            <v>0</v>
          </cell>
          <cell r="L948">
            <v>21.860761217948699</v>
          </cell>
          <cell r="M948">
            <v>33.47</v>
          </cell>
          <cell r="O948">
            <v>2.27</v>
          </cell>
          <cell r="P948">
            <v>0</v>
          </cell>
          <cell r="R948">
            <v>176.55246960603904</v>
          </cell>
          <cell r="S948">
            <v>0</v>
          </cell>
          <cell r="U948">
            <v>0</v>
          </cell>
          <cell r="V948">
            <v>0</v>
          </cell>
          <cell r="X948" t="str">
            <v>-</v>
          </cell>
        </row>
        <row r="949">
          <cell r="C949" t="str">
            <v>HOSPITAL MIGUEL ARRAES - CG. Nº 023/2022</v>
          </cell>
          <cell r="E949" t="str">
            <v>NIVEA PAIXAO DE SANTA CLARA</v>
          </cell>
          <cell r="F949" t="str">
            <v>2 - Outros Profissionais da Saúde</v>
          </cell>
          <cell r="G949" t="str">
            <v>3222-05</v>
          </cell>
          <cell r="H949" t="str">
            <v>10/2025</v>
          </cell>
          <cell r="I949">
            <v>0</v>
          </cell>
          <cell r="J949">
            <v>179.90719999999999</v>
          </cell>
          <cell r="K949">
            <v>0</v>
          </cell>
          <cell r="L949">
            <v>21.860761217948699</v>
          </cell>
          <cell r="M949">
            <v>30.36</v>
          </cell>
          <cell r="O949">
            <v>2.27</v>
          </cell>
          <cell r="P949">
            <v>0</v>
          </cell>
          <cell r="R949">
            <v>141.29155037727409</v>
          </cell>
          <cell r="S949">
            <v>0</v>
          </cell>
          <cell r="U949">
            <v>0</v>
          </cell>
          <cell r="V949">
            <v>0</v>
          </cell>
          <cell r="X949" t="str">
            <v>-</v>
          </cell>
        </row>
        <row r="950">
          <cell r="C950" t="str">
            <v>HOSPITAL MIGUEL ARRAES - CG. Nº 023/2022</v>
          </cell>
          <cell r="E950" t="str">
            <v>NOEL BEZERRA DA SILVA JUNIOR</v>
          </cell>
          <cell r="F950" t="str">
            <v>3 - Administrativo</v>
          </cell>
          <cell r="G950" t="str">
            <v>5142-25</v>
          </cell>
          <cell r="H950" t="str">
            <v>10/2025</v>
          </cell>
          <cell r="I950">
            <v>0</v>
          </cell>
          <cell r="J950">
            <v>115.828</v>
          </cell>
          <cell r="K950">
            <v>0</v>
          </cell>
          <cell r="L950">
            <v>21.860761217948699</v>
          </cell>
          <cell r="M950">
            <v>30.36</v>
          </cell>
          <cell r="O950">
            <v>2.27</v>
          </cell>
          <cell r="P950">
            <v>0</v>
          </cell>
          <cell r="R950">
            <v>0</v>
          </cell>
          <cell r="S950">
            <v>0</v>
          </cell>
          <cell r="U950">
            <v>0</v>
          </cell>
          <cell r="V950">
            <v>0</v>
          </cell>
          <cell r="X950" t="str">
            <v>-</v>
          </cell>
        </row>
        <row r="951">
          <cell r="C951" t="str">
            <v>HOSPITAL MIGUEL ARRAES - CG. Nº 023/2022</v>
          </cell>
          <cell r="E951" t="str">
            <v>NZINGA DE LIMA PEDROSA</v>
          </cell>
          <cell r="F951" t="str">
            <v>3 - Administrativo</v>
          </cell>
          <cell r="G951" t="str">
            <v>5134-30</v>
          </cell>
          <cell r="H951" t="str">
            <v>10/2025</v>
          </cell>
          <cell r="I951">
            <v>0</v>
          </cell>
          <cell r="J951">
            <v>145.29759999999999</v>
          </cell>
          <cell r="K951">
            <v>0</v>
          </cell>
          <cell r="L951">
            <v>21.860761217948699</v>
          </cell>
          <cell r="M951">
            <v>0</v>
          </cell>
          <cell r="O951">
            <v>2.27</v>
          </cell>
          <cell r="P951">
            <v>0</v>
          </cell>
          <cell r="R951">
            <v>141.29155037727409</v>
          </cell>
          <cell r="S951">
            <v>91.08</v>
          </cell>
          <cell r="U951">
            <v>0</v>
          </cell>
          <cell r="V951">
            <v>0</v>
          </cell>
          <cell r="X951" t="str">
            <v>-</v>
          </cell>
        </row>
        <row r="952">
          <cell r="C952" t="str">
            <v>HOSPITAL MIGUEL ARRAES - CG. Nº 023/2022</v>
          </cell>
          <cell r="E952" t="str">
            <v>ORLANDIA FARIAS DE AGUIAR</v>
          </cell>
          <cell r="F952" t="str">
            <v>2 - Outros Profissionais da Saúde</v>
          </cell>
          <cell r="G952" t="str">
            <v>2235-05</v>
          </cell>
          <cell r="H952" t="str">
            <v>10/2025</v>
          </cell>
          <cell r="I952">
            <v>0</v>
          </cell>
          <cell r="J952">
            <v>245.44</v>
          </cell>
          <cell r="K952">
            <v>0</v>
          </cell>
          <cell r="L952">
            <v>21.860761217948699</v>
          </cell>
          <cell r="M952">
            <v>0</v>
          </cell>
          <cell r="O952">
            <v>4.7699999999999996</v>
          </cell>
          <cell r="P952">
            <v>0</v>
          </cell>
          <cell r="R952">
            <v>0</v>
          </cell>
          <cell r="S952">
            <v>0</v>
          </cell>
          <cell r="U952">
            <v>0</v>
          </cell>
          <cell r="V952">
            <v>0</v>
          </cell>
          <cell r="X952" t="str">
            <v>-</v>
          </cell>
        </row>
        <row r="953">
          <cell r="C953" t="str">
            <v>HOSPITAL MIGUEL ARRAES - CG. Nº 023/2022</v>
          </cell>
          <cell r="E953" t="str">
            <v>ORLANDO DO LAGO BORGES</v>
          </cell>
          <cell r="F953" t="str">
            <v>3 - Administrativo</v>
          </cell>
          <cell r="G953" t="str">
            <v>3132-15</v>
          </cell>
          <cell r="H953" t="str">
            <v>10/2025</v>
          </cell>
          <cell r="I953">
            <v>0</v>
          </cell>
          <cell r="J953">
            <v>261.71440000000001</v>
          </cell>
          <cell r="K953">
            <v>0</v>
          </cell>
          <cell r="L953">
            <v>21.860761217948699</v>
          </cell>
          <cell r="M953">
            <v>44</v>
          </cell>
          <cell r="O953">
            <v>2.27</v>
          </cell>
          <cell r="P953">
            <v>0</v>
          </cell>
          <cell r="R953">
            <v>132.47632057008286</v>
          </cell>
          <cell r="S953">
            <v>129</v>
          </cell>
          <cell r="U953">
            <v>0</v>
          </cell>
          <cell r="V953">
            <v>0</v>
          </cell>
          <cell r="X953" t="str">
            <v>-</v>
          </cell>
        </row>
        <row r="954">
          <cell r="C954" t="str">
            <v>HOSPITAL MIGUEL ARRAES - CG. Nº 023/2022</v>
          </cell>
          <cell r="E954" t="str">
            <v>OSCALENY REIS DE OLIVEIRA</v>
          </cell>
          <cell r="F954" t="str">
            <v>2 - Outros Profissionais da Saúde</v>
          </cell>
          <cell r="G954" t="str">
            <v>2235-05</v>
          </cell>
          <cell r="H954" t="str">
            <v>10/2025</v>
          </cell>
          <cell r="I954">
            <v>0</v>
          </cell>
          <cell r="J954">
            <v>522.74559999999997</v>
          </cell>
          <cell r="K954">
            <v>0</v>
          </cell>
          <cell r="L954">
            <v>21.860761217948699</v>
          </cell>
          <cell r="M954">
            <v>3.59</v>
          </cell>
          <cell r="O954">
            <v>4.7699999999999996</v>
          </cell>
          <cell r="P954">
            <v>0</v>
          </cell>
          <cell r="R954">
            <v>0</v>
          </cell>
          <cell r="S954">
            <v>0</v>
          </cell>
          <cell r="U954">
            <v>0</v>
          </cell>
          <cell r="V954">
            <v>0</v>
          </cell>
          <cell r="X954" t="str">
            <v>-</v>
          </cell>
        </row>
        <row r="955">
          <cell r="C955" t="str">
            <v>HOSPITAL MIGUEL ARRAES - CG. Nº 023/2022</v>
          </cell>
          <cell r="E955" t="str">
            <v>OTAVIO JOSE DA COSTA REGO</v>
          </cell>
          <cell r="F955" t="str">
            <v>2 - Outros Profissionais da Saúde</v>
          </cell>
          <cell r="G955" t="str">
            <v>5151-10</v>
          </cell>
          <cell r="H955" t="str">
            <v>10/2025</v>
          </cell>
          <cell r="I955">
            <v>0</v>
          </cell>
          <cell r="J955">
            <v>38.860799999999998</v>
          </cell>
          <cell r="K955">
            <v>0</v>
          </cell>
          <cell r="L955">
            <v>21.860761217948699</v>
          </cell>
          <cell r="M955">
            <v>30.36</v>
          </cell>
          <cell r="O955">
            <v>2.27</v>
          </cell>
          <cell r="P955">
            <v>0</v>
          </cell>
          <cell r="R955">
            <v>35.703873462214418</v>
          </cell>
          <cell r="S955">
            <v>0</v>
          </cell>
          <cell r="U955">
            <v>0</v>
          </cell>
          <cell r="V955">
            <v>0</v>
          </cell>
          <cell r="X955" t="str">
            <v>-</v>
          </cell>
        </row>
        <row r="956">
          <cell r="C956" t="str">
            <v>HOSPITAL MIGUEL ARRAES - CG. Nº 023/2022</v>
          </cell>
          <cell r="E956" t="str">
            <v>OZIANE MARIA DA SILVA</v>
          </cell>
          <cell r="F956" t="str">
            <v>2 - Outros Profissionais da Saúde</v>
          </cell>
          <cell r="G956" t="str">
            <v>3222-05</v>
          </cell>
          <cell r="H956" t="str">
            <v>10/2025</v>
          </cell>
          <cell r="I956">
            <v>0</v>
          </cell>
          <cell r="J956">
            <v>291.72399999999999</v>
          </cell>
          <cell r="K956">
            <v>0</v>
          </cell>
          <cell r="L956">
            <v>21.860761217948699</v>
          </cell>
          <cell r="M956">
            <v>30.36</v>
          </cell>
          <cell r="O956">
            <v>2.27</v>
          </cell>
          <cell r="P956">
            <v>0</v>
          </cell>
          <cell r="R956">
            <v>141.29155037727409</v>
          </cell>
          <cell r="S956">
            <v>91.08</v>
          </cell>
          <cell r="U956">
            <v>0</v>
          </cell>
          <cell r="V956">
            <v>0</v>
          </cell>
          <cell r="X956" t="str">
            <v>-</v>
          </cell>
        </row>
        <row r="957">
          <cell r="C957" t="str">
            <v>HOSPITAL MIGUEL ARRAES - CG. Nº 023/2022</v>
          </cell>
          <cell r="E957" t="str">
            <v>PABLO MACIEL DE SANTANA</v>
          </cell>
          <cell r="F957" t="str">
            <v>2 - Outros Profissionais da Saúde</v>
          </cell>
          <cell r="G957" t="str">
            <v>3222-05</v>
          </cell>
          <cell r="H957" t="str">
            <v>10/2025</v>
          </cell>
          <cell r="I957">
            <v>0</v>
          </cell>
          <cell r="J957">
            <v>305.54239999999999</v>
          </cell>
          <cell r="K957">
            <v>0</v>
          </cell>
          <cell r="L957">
            <v>21.860761217948699</v>
          </cell>
          <cell r="M957">
            <v>30.36</v>
          </cell>
          <cell r="O957">
            <v>2.27</v>
          </cell>
          <cell r="P957">
            <v>0</v>
          </cell>
          <cell r="R957">
            <v>141.29155037727409</v>
          </cell>
          <cell r="S957">
            <v>91.08</v>
          </cell>
          <cell r="U957">
            <v>0</v>
          </cell>
          <cell r="V957">
            <v>0</v>
          </cell>
          <cell r="X957" t="str">
            <v>-</v>
          </cell>
        </row>
        <row r="958">
          <cell r="C958" t="str">
            <v>HOSPITAL MIGUEL ARRAES - CG. Nº 023/2022</v>
          </cell>
          <cell r="E958" t="str">
            <v>PATRICIA GOMES DE FREITAS SOUZA</v>
          </cell>
          <cell r="F958" t="str">
            <v>2 - Outros Profissionais da Saúde</v>
          </cell>
          <cell r="G958" t="str">
            <v>3222-05</v>
          </cell>
          <cell r="H958" t="str">
            <v>10/2025</v>
          </cell>
          <cell r="I958">
            <v>0</v>
          </cell>
          <cell r="J958">
            <v>336.43599999999998</v>
          </cell>
          <cell r="K958">
            <v>0</v>
          </cell>
          <cell r="L958">
            <v>21.860761217948699</v>
          </cell>
          <cell r="M958">
            <v>30.36</v>
          </cell>
          <cell r="O958">
            <v>2.27</v>
          </cell>
          <cell r="P958">
            <v>0</v>
          </cell>
          <cell r="R958">
            <v>141.29155037727409</v>
          </cell>
          <cell r="S958">
            <v>68.31</v>
          </cell>
          <cell r="U958">
            <v>0</v>
          </cell>
          <cell r="V958">
            <v>0</v>
          </cell>
          <cell r="X958" t="str">
            <v>-</v>
          </cell>
        </row>
        <row r="959">
          <cell r="C959" t="str">
            <v>HOSPITAL MIGUEL ARRAES - CG. Nº 023/2022</v>
          </cell>
          <cell r="E959" t="str">
            <v>PATRICIA GUERRA CAVALCANTI</v>
          </cell>
          <cell r="F959" t="str">
            <v>2 - Outros Profissionais da Saúde</v>
          </cell>
          <cell r="G959" t="str">
            <v>2235-05</v>
          </cell>
          <cell r="H959" t="str">
            <v>10/2025</v>
          </cell>
          <cell r="I959">
            <v>0</v>
          </cell>
          <cell r="J959">
            <v>469.072</v>
          </cell>
          <cell r="K959">
            <v>0</v>
          </cell>
          <cell r="L959">
            <v>21.860761217948699</v>
          </cell>
          <cell r="M959">
            <v>0</v>
          </cell>
          <cell r="O959">
            <v>4.7699999999999996</v>
          </cell>
          <cell r="P959">
            <v>0</v>
          </cell>
          <cell r="R959">
            <v>0</v>
          </cell>
          <cell r="S959">
            <v>0</v>
          </cell>
          <cell r="U959">
            <v>0</v>
          </cell>
          <cell r="V959">
            <v>0</v>
          </cell>
          <cell r="X959" t="str">
            <v>-</v>
          </cell>
        </row>
        <row r="960">
          <cell r="C960" t="str">
            <v>HOSPITAL MIGUEL ARRAES - CG. Nº 023/2022</v>
          </cell>
          <cell r="E960" t="str">
            <v>PATRICIA MARIA DA CONCEICAO</v>
          </cell>
          <cell r="F960" t="str">
            <v>3 - Administrativo</v>
          </cell>
          <cell r="G960" t="str">
            <v>5143-20</v>
          </cell>
          <cell r="H960" t="str">
            <v>10/2025</v>
          </cell>
          <cell r="I960">
            <v>0</v>
          </cell>
          <cell r="J960">
            <v>464.58640000000003</v>
          </cell>
          <cell r="K960">
            <v>0</v>
          </cell>
          <cell r="L960">
            <v>21.860761217948699</v>
          </cell>
          <cell r="M960">
            <v>0</v>
          </cell>
          <cell r="O960">
            <v>2.27</v>
          </cell>
          <cell r="P960">
            <v>0</v>
          </cell>
          <cell r="R960">
            <v>0</v>
          </cell>
          <cell r="S960">
            <v>0</v>
          </cell>
          <cell r="U960">
            <v>0</v>
          </cell>
          <cell r="V960">
            <v>0</v>
          </cell>
          <cell r="X960" t="str">
            <v>-</v>
          </cell>
        </row>
        <row r="961">
          <cell r="C961" t="str">
            <v>HOSPITAL MIGUEL ARRAES - CG. Nº 023/2022</v>
          </cell>
          <cell r="E961" t="str">
            <v>PATRICIA MARIA DA FONSECA DE OLIVEIRA</v>
          </cell>
          <cell r="F961" t="str">
            <v>2 - Outros Profissionais da Saúde</v>
          </cell>
          <cell r="G961" t="str">
            <v>3222-05</v>
          </cell>
          <cell r="H961" t="str">
            <v>10/2025</v>
          </cell>
          <cell r="I961">
            <v>0</v>
          </cell>
          <cell r="J961">
            <v>315.40480000000002</v>
          </cell>
          <cell r="K961">
            <v>0</v>
          </cell>
          <cell r="L961">
            <v>21.860761217948699</v>
          </cell>
          <cell r="M961">
            <v>30.36</v>
          </cell>
          <cell r="O961">
            <v>2.27</v>
          </cell>
          <cell r="P961">
            <v>0</v>
          </cell>
          <cell r="R961">
            <v>202.99815902761273</v>
          </cell>
          <cell r="S961">
            <v>92.14</v>
          </cell>
          <cell r="U961">
            <v>0</v>
          </cell>
          <cell r="V961">
            <v>0</v>
          </cell>
          <cell r="X961" t="str">
            <v>-</v>
          </cell>
        </row>
        <row r="962">
          <cell r="C962" t="str">
            <v>HOSPITAL MIGUEL ARRAES - CG. Nº 023/2022</v>
          </cell>
          <cell r="E962" t="str">
            <v>PATRICIA MARIA DA SILVA</v>
          </cell>
          <cell r="F962" t="str">
            <v>2 - Outros Profissionais da Saúde</v>
          </cell>
          <cell r="G962" t="str">
            <v>5211-30</v>
          </cell>
          <cell r="H962" t="str">
            <v>10/2025</v>
          </cell>
          <cell r="I962">
            <v>0</v>
          </cell>
          <cell r="J962">
            <v>133.88800000000001</v>
          </cell>
          <cell r="K962">
            <v>0</v>
          </cell>
          <cell r="L962">
            <v>21.860761217948699</v>
          </cell>
          <cell r="M962">
            <v>0</v>
          </cell>
          <cell r="O962">
            <v>2.27</v>
          </cell>
          <cell r="P962">
            <v>0</v>
          </cell>
          <cell r="R962">
            <v>202.99815902761273</v>
          </cell>
          <cell r="S962">
            <v>100.42</v>
          </cell>
          <cell r="U962">
            <v>0</v>
          </cell>
          <cell r="V962">
            <v>0</v>
          </cell>
          <cell r="X962" t="str">
            <v>-</v>
          </cell>
        </row>
        <row r="963">
          <cell r="C963" t="str">
            <v>HOSPITAL MIGUEL ARRAES - CG. Nº 023/2022</v>
          </cell>
          <cell r="E963" t="str">
            <v>PATRICIA MARIA DO NASCIMENTO FRANCA</v>
          </cell>
          <cell r="F963" t="str">
            <v>2 - Outros Profissionais da Saúde</v>
          </cell>
          <cell r="G963" t="str">
            <v>3222-05</v>
          </cell>
          <cell r="H963" t="str">
            <v>10/2025</v>
          </cell>
          <cell r="I963">
            <v>0</v>
          </cell>
          <cell r="J963">
            <v>293.928</v>
          </cell>
          <cell r="K963">
            <v>0</v>
          </cell>
          <cell r="L963">
            <v>21.860761217948699</v>
          </cell>
          <cell r="M963">
            <v>0</v>
          </cell>
          <cell r="O963">
            <v>2.27</v>
          </cell>
          <cell r="P963">
            <v>0</v>
          </cell>
          <cell r="R963">
            <v>132.47632057008286</v>
          </cell>
          <cell r="S963">
            <v>88.04</v>
          </cell>
          <cell r="U963">
            <v>0</v>
          </cell>
          <cell r="V963">
            <v>0</v>
          </cell>
          <cell r="X963" t="str">
            <v>-</v>
          </cell>
        </row>
        <row r="964">
          <cell r="C964" t="str">
            <v>HOSPITAL MIGUEL ARRAES - CG. Nº 023/2022</v>
          </cell>
          <cell r="E964" t="str">
            <v>PATRICIA MARIA FERREIRA</v>
          </cell>
          <cell r="F964" t="str">
            <v>3 - Administrativo</v>
          </cell>
          <cell r="G964" t="str">
            <v>5143-20</v>
          </cell>
          <cell r="H964" t="str">
            <v>10/2025</v>
          </cell>
          <cell r="I964">
            <v>0</v>
          </cell>
          <cell r="J964">
            <v>170.01599999999999</v>
          </cell>
          <cell r="K964">
            <v>0</v>
          </cell>
          <cell r="L964">
            <v>21.860761217948699</v>
          </cell>
          <cell r="M964">
            <v>0</v>
          </cell>
          <cell r="O964">
            <v>2.27</v>
          </cell>
          <cell r="P964">
            <v>0</v>
          </cell>
          <cell r="R964">
            <v>141.29155037727409</v>
          </cell>
          <cell r="S964">
            <v>89.26</v>
          </cell>
          <cell r="U964">
            <v>0</v>
          </cell>
          <cell r="V964">
            <v>0</v>
          </cell>
          <cell r="X964" t="str">
            <v>-</v>
          </cell>
        </row>
        <row r="965">
          <cell r="C965" t="str">
            <v>HOSPITAL MIGUEL ARRAES - CG. Nº 023/2022</v>
          </cell>
          <cell r="E965" t="str">
            <v>PATRICIA MARIA SACRAMENTO DE SANTANA</v>
          </cell>
          <cell r="F965" t="str">
            <v>2 - Outros Profissionais da Saúde</v>
          </cell>
          <cell r="G965" t="str">
            <v>3222-05</v>
          </cell>
          <cell r="H965" t="str">
            <v>10/2025</v>
          </cell>
          <cell r="I965">
            <v>0</v>
          </cell>
          <cell r="J965">
            <v>316.74720000000002</v>
          </cell>
          <cell r="K965">
            <v>0</v>
          </cell>
          <cell r="L965">
            <v>21.860761217948699</v>
          </cell>
          <cell r="M965">
            <v>0</v>
          </cell>
          <cell r="O965">
            <v>2.27</v>
          </cell>
          <cell r="P965">
            <v>0</v>
          </cell>
          <cell r="R965">
            <v>132.47632057008286</v>
          </cell>
          <cell r="S965">
            <v>86.83</v>
          </cell>
          <cell r="U965">
            <v>0</v>
          </cell>
          <cell r="V965">
            <v>0</v>
          </cell>
          <cell r="X965" t="str">
            <v>-</v>
          </cell>
        </row>
        <row r="966">
          <cell r="C966" t="str">
            <v>HOSPITAL MIGUEL ARRAES - CG. Nº 023/2022</v>
          </cell>
          <cell r="E966" t="str">
            <v>PATRICIA PERPETUA DA SILVA</v>
          </cell>
          <cell r="F966" t="str">
            <v>2 - Outros Profissionais da Saúde</v>
          </cell>
          <cell r="G966" t="str">
            <v>3222-05</v>
          </cell>
          <cell r="H966" t="str">
            <v>10/2025</v>
          </cell>
          <cell r="I966">
            <v>0</v>
          </cell>
          <cell r="J966">
            <v>355.26159999999999</v>
          </cell>
          <cell r="K966">
            <v>0</v>
          </cell>
          <cell r="L966">
            <v>21.860761217948699</v>
          </cell>
          <cell r="M966">
            <v>0</v>
          </cell>
          <cell r="O966">
            <v>2.27</v>
          </cell>
          <cell r="P966">
            <v>0</v>
          </cell>
          <cell r="R966">
            <v>132.47632057008286</v>
          </cell>
          <cell r="S966">
            <v>0</v>
          </cell>
          <cell r="U966">
            <v>0</v>
          </cell>
          <cell r="V966">
            <v>0</v>
          </cell>
          <cell r="X966" t="str">
            <v>-</v>
          </cell>
        </row>
        <row r="967">
          <cell r="C967" t="str">
            <v>HOSPITAL MIGUEL ARRAES - CG. Nº 023/2022</v>
          </cell>
          <cell r="E967" t="str">
            <v>PATRICIA TADEU DE BRITO</v>
          </cell>
          <cell r="F967" t="str">
            <v>2 - Outros Profissionais da Saúde</v>
          </cell>
          <cell r="G967" t="str">
            <v>3222-05</v>
          </cell>
          <cell r="H967" t="str">
            <v>10/2025</v>
          </cell>
          <cell r="I967">
            <v>0</v>
          </cell>
          <cell r="J967">
            <v>381.98559999999998</v>
          </cell>
          <cell r="K967">
            <v>0</v>
          </cell>
          <cell r="L967">
            <v>21.860761217948699</v>
          </cell>
          <cell r="M967">
            <v>0</v>
          </cell>
          <cell r="O967">
            <v>2.27</v>
          </cell>
          <cell r="P967">
            <v>0</v>
          </cell>
          <cell r="R967">
            <v>132.47632057008286</v>
          </cell>
          <cell r="S967">
            <v>91.08</v>
          </cell>
          <cell r="U967">
            <v>0</v>
          </cell>
          <cell r="V967">
            <v>0</v>
          </cell>
          <cell r="X967" t="str">
            <v>-</v>
          </cell>
        </row>
        <row r="968">
          <cell r="C968" t="str">
            <v>HOSPITAL MIGUEL ARRAES - CG. Nº 023/2022</v>
          </cell>
          <cell r="E968" t="str">
            <v>PATRICIA VALERIA DANTAS DAS NEVES</v>
          </cell>
          <cell r="F968" t="str">
            <v>2 - Outros Profissionais da Saúde</v>
          </cell>
          <cell r="G968" t="str">
            <v>5211-30</v>
          </cell>
          <cell r="H968" t="str">
            <v>10/2025</v>
          </cell>
          <cell r="I968">
            <v>0</v>
          </cell>
          <cell r="J968">
            <v>147.27680000000001</v>
          </cell>
          <cell r="K968">
            <v>0</v>
          </cell>
          <cell r="L968">
            <v>21.860761217948699</v>
          </cell>
          <cell r="M968">
            <v>33.47</v>
          </cell>
          <cell r="O968">
            <v>2.27</v>
          </cell>
          <cell r="P968">
            <v>0</v>
          </cell>
          <cell r="R968">
            <v>0</v>
          </cell>
          <cell r="S968">
            <v>0</v>
          </cell>
          <cell r="U968">
            <v>0</v>
          </cell>
          <cell r="V968">
            <v>0</v>
          </cell>
          <cell r="X968" t="str">
            <v>-</v>
          </cell>
        </row>
        <row r="969">
          <cell r="C969" t="str">
            <v>HOSPITAL MIGUEL ARRAES - CG. Nº 023/2022</v>
          </cell>
          <cell r="E969" t="str">
            <v>PATRICIO DE ALMEIDA NASCIMENTO</v>
          </cell>
          <cell r="F969" t="str">
            <v>2 - Outros Profissionais da Saúde</v>
          </cell>
          <cell r="G969" t="str">
            <v>3222-05</v>
          </cell>
          <cell r="H969" t="str">
            <v>10/2025</v>
          </cell>
          <cell r="I969">
            <v>0</v>
          </cell>
          <cell r="J969">
            <v>285.91759999999999</v>
          </cell>
          <cell r="K969">
            <v>0</v>
          </cell>
          <cell r="L969">
            <v>21.860761217948699</v>
          </cell>
          <cell r="M969">
            <v>0</v>
          </cell>
          <cell r="O969">
            <v>2.27</v>
          </cell>
          <cell r="P969">
            <v>0</v>
          </cell>
          <cell r="R969">
            <v>0</v>
          </cell>
          <cell r="S969">
            <v>0</v>
          </cell>
          <cell r="U969">
            <v>0</v>
          </cell>
          <cell r="V969">
            <v>0</v>
          </cell>
          <cell r="X969" t="str">
            <v>-</v>
          </cell>
        </row>
        <row r="970">
          <cell r="C970" t="str">
            <v>HOSPITAL MIGUEL ARRAES - CG. Nº 023/2022</v>
          </cell>
          <cell r="E970" t="str">
            <v>PAULA ANDREA DA SILVA DE MACEDO</v>
          </cell>
          <cell r="F970" t="str">
            <v>3 - Administrativo</v>
          </cell>
          <cell r="G970" t="str">
            <v>4110-10</v>
          </cell>
          <cell r="H970" t="str">
            <v>10/2025</v>
          </cell>
          <cell r="I970">
            <v>0</v>
          </cell>
          <cell r="J970">
            <v>158.99520000000001</v>
          </cell>
          <cell r="K970">
            <v>0</v>
          </cell>
          <cell r="L970">
            <v>21.860761217948699</v>
          </cell>
          <cell r="M970">
            <v>34.56</v>
          </cell>
          <cell r="O970">
            <v>2.27</v>
          </cell>
          <cell r="P970">
            <v>0</v>
          </cell>
          <cell r="R970">
            <v>202.99815902761273</v>
          </cell>
          <cell r="S970">
            <v>103.69</v>
          </cell>
          <cell r="U970">
            <v>0</v>
          </cell>
          <cell r="V970">
            <v>0</v>
          </cell>
          <cell r="X970" t="str">
            <v>-</v>
          </cell>
        </row>
        <row r="971">
          <cell r="C971" t="str">
            <v>HOSPITAL MIGUEL ARRAES - CG. Nº 023/2022</v>
          </cell>
          <cell r="E971" t="str">
            <v>PAULA FRASSINETT DE SOUZA CASSIANO</v>
          </cell>
          <cell r="F971" t="str">
            <v>3 - Administrativo</v>
          </cell>
          <cell r="G971" t="str">
            <v>4110-10</v>
          </cell>
          <cell r="H971" t="str">
            <v>10/2025</v>
          </cell>
          <cell r="I971">
            <v>0</v>
          </cell>
          <cell r="J971">
            <v>181.30799999999999</v>
          </cell>
          <cell r="K971">
            <v>0</v>
          </cell>
          <cell r="L971">
            <v>21.860761217948699</v>
          </cell>
          <cell r="M971">
            <v>0</v>
          </cell>
          <cell r="O971">
            <v>2.27</v>
          </cell>
          <cell r="P971">
            <v>0</v>
          </cell>
          <cell r="R971">
            <v>141.29155037727409</v>
          </cell>
          <cell r="S971">
            <v>91.08</v>
          </cell>
          <cell r="U971">
            <v>0</v>
          </cell>
          <cell r="V971">
            <v>0</v>
          </cell>
          <cell r="X971" t="str">
            <v>-</v>
          </cell>
        </row>
        <row r="972">
          <cell r="C972" t="str">
            <v>HOSPITAL MIGUEL ARRAES - CG. Nº 023/2022</v>
          </cell>
          <cell r="E972" t="str">
            <v>PAULA JULIANE BOLLA VICENTE</v>
          </cell>
          <cell r="F972" t="str">
            <v>2 - Outros Profissionais da Saúde</v>
          </cell>
          <cell r="G972" t="str">
            <v>2236-05</v>
          </cell>
          <cell r="H972" t="str">
            <v>10/2025</v>
          </cell>
          <cell r="I972">
            <v>0</v>
          </cell>
          <cell r="J972">
            <v>212.108</v>
          </cell>
          <cell r="K972">
            <v>0</v>
          </cell>
          <cell r="L972">
            <v>21.860761217948699</v>
          </cell>
          <cell r="M972">
            <v>2.58</v>
          </cell>
          <cell r="O972">
            <v>4.7699999999999996</v>
          </cell>
          <cell r="P972">
            <v>0</v>
          </cell>
          <cell r="R972">
            <v>141.29155037727409</v>
          </cell>
          <cell r="S972">
            <v>103.33</v>
          </cell>
          <cell r="U972">
            <v>0</v>
          </cell>
          <cell r="V972">
            <v>0</v>
          </cell>
          <cell r="X972" t="str">
            <v>-</v>
          </cell>
        </row>
        <row r="973">
          <cell r="C973" t="str">
            <v>HOSPITAL MIGUEL ARRAES - CG. Nº 023/2022</v>
          </cell>
          <cell r="E973" t="str">
            <v>PAULO RICARDO RIBEIRO CAVALCANTE</v>
          </cell>
          <cell r="F973" t="str">
            <v>2 - Outros Profissionais da Saúde</v>
          </cell>
          <cell r="G973" t="str">
            <v>5151-10</v>
          </cell>
          <cell r="H973" t="str">
            <v>10/2025</v>
          </cell>
          <cell r="I973">
            <v>0</v>
          </cell>
          <cell r="J973">
            <v>43.718400000000003</v>
          </cell>
          <cell r="K973">
            <v>0</v>
          </cell>
          <cell r="L973">
            <v>21.860761217948699</v>
          </cell>
          <cell r="M973">
            <v>30.36</v>
          </cell>
          <cell r="O973">
            <v>2.27</v>
          </cell>
          <cell r="P973">
            <v>0</v>
          </cell>
          <cell r="R973">
            <v>44.567873462214415</v>
          </cell>
          <cell r="S973">
            <v>0</v>
          </cell>
          <cell r="U973">
            <v>0</v>
          </cell>
          <cell r="V973">
            <v>0</v>
          </cell>
          <cell r="X973" t="str">
            <v>-</v>
          </cell>
        </row>
        <row r="974">
          <cell r="C974" t="str">
            <v>HOSPITAL MIGUEL ARRAES - CG. Nº 023/2022</v>
          </cell>
          <cell r="E974" t="str">
            <v>PAULO ROBERTO ANGEIRAS DA SILVA</v>
          </cell>
          <cell r="F974" t="str">
            <v>2 - Outros Profissionais da Saúde</v>
          </cell>
          <cell r="G974" t="str">
            <v>3241-15</v>
          </cell>
          <cell r="H974" t="str">
            <v>10/2025</v>
          </cell>
          <cell r="I974">
            <v>0</v>
          </cell>
          <cell r="J974">
            <v>348.15519999999998</v>
          </cell>
          <cell r="K974">
            <v>0</v>
          </cell>
          <cell r="L974">
            <v>21.860761217948699</v>
          </cell>
          <cell r="M974">
            <v>0</v>
          </cell>
          <cell r="O974">
            <v>2.27</v>
          </cell>
          <cell r="P974">
            <v>0</v>
          </cell>
          <cell r="R974">
            <v>202.99815902761273</v>
          </cell>
          <cell r="S974">
            <v>0</v>
          </cell>
          <cell r="U974">
            <v>0</v>
          </cell>
          <cell r="V974">
            <v>0</v>
          </cell>
          <cell r="X974" t="str">
            <v>-</v>
          </cell>
        </row>
        <row r="975">
          <cell r="C975" t="str">
            <v>HOSPITAL MIGUEL ARRAES - CG. Nº 023/2022</v>
          </cell>
          <cell r="E975" t="str">
            <v>PAULO ROBERTO DA SILVA</v>
          </cell>
          <cell r="F975" t="str">
            <v>3 - Administrativo</v>
          </cell>
          <cell r="G975" t="str">
            <v>5135-05</v>
          </cell>
          <cell r="H975" t="str">
            <v>10/2025</v>
          </cell>
          <cell r="I975">
            <v>0</v>
          </cell>
          <cell r="J975">
            <v>189.51519999999999</v>
          </cell>
          <cell r="K975">
            <v>0</v>
          </cell>
          <cell r="L975">
            <v>21.860761217948699</v>
          </cell>
          <cell r="M975">
            <v>0</v>
          </cell>
          <cell r="O975">
            <v>2.27</v>
          </cell>
          <cell r="P975">
            <v>0</v>
          </cell>
          <cell r="R975">
            <v>141.29155037727409</v>
          </cell>
          <cell r="S975">
            <v>91.08</v>
          </cell>
          <cell r="U975">
            <v>0</v>
          </cell>
          <cell r="V975">
            <v>0</v>
          </cell>
          <cell r="X975" t="str">
            <v>-</v>
          </cell>
        </row>
        <row r="976">
          <cell r="C976" t="str">
            <v>HOSPITAL MIGUEL ARRAES - CG. Nº 023/2022</v>
          </cell>
          <cell r="E976" t="str">
            <v>PEDRO HENRIQUE OLIVEIRA DA SILVA</v>
          </cell>
          <cell r="F976" t="str">
            <v>3 - Administrativo</v>
          </cell>
          <cell r="G976" t="str">
            <v>5174-10</v>
          </cell>
          <cell r="H976" t="str">
            <v>10/2025</v>
          </cell>
          <cell r="I976">
            <v>0</v>
          </cell>
          <cell r="J976">
            <v>121.44</v>
          </cell>
          <cell r="K976">
            <v>0</v>
          </cell>
          <cell r="L976">
            <v>21.860761217948699</v>
          </cell>
          <cell r="M976">
            <v>0</v>
          </cell>
          <cell r="O976">
            <v>2.27</v>
          </cell>
          <cell r="P976">
            <v>0</v>
          </cell>
          <cell r="R976">
            <v>132.47632057008286</v>
          </cell>
          <cell r="S976">
            <v>0</v>
          </cell>
          <cell r="U976">
            <v>0</v>
          </cell>
          <cell r="V976">
            <v>0</v>
          </cell>
          <cell r="X976" t="str">
            <v>-</v>
          </cell>
        </row>
        <row r="977">
          <cell r="C977" t="str">
            <v>HOSPITAL MIGUEL ARRAES - CG. Nº 023/2022</v>
          </cell>
          <cell r="E977" t="str">
            <v>PEDRO HENRIQUE QUEIROZ DA SILVA</v>
          </cell>
          <cell r="F977" t="str">
            <v>2 - Outros Profissionais da Saúde</v>
          </cell>
          <cell r="G977" t="str">
            <v>3226-05</v>
          </cell>
          <cell r="H977" t="str">
            <v>10/2025</v>
          </cell>
          <cell r="I977">
            <v>0</v>
          </cell>
          <cell r="J977">
            <v>239.68879999999999</v>
          </cell>
          <cell r="K977">
            <v>0</v>
          </cell>
          <cell r="L977">
            <v>21.860761217948699</v>
          </cell>
          <cell r="M977">
            <v>30.36</v>
          </cell>
          <cell r="O977">
            <v>2.27</v>
          </cell>
          <cell r="P977">
            <v>0</v>
          </cell>
          <cell r="R977">
            <v>0</v>
          </cell>
          <cell r="S977">
            <v>0</v>
          </cell>
          <cell r="U977">
            <v>0</v>
          </cell>
          <cell r="V977">
            <v>0</v>
          </cell>
          <cell r="X977" t="str">
            <v>-</v>
          </cell>
        </row>
        <row r="978">
          <cell r="C978" t="str">
            <v>HOSPITAL MIGUEL ARRAES - CG. Nº 023/2022</v>
          </cell>
          <cell r="E978" t="str">
            <v>PEDRO HENRIQUE SATIRO DA SILVA</v>
          </cell>
          <cell r="F978" t="str">
            <v>2 - Outros Profissionais da Saúde</v>
          </cell>
          <cell r="G978" t="str">
            <v>5151-10</v>
          </cell>
          <cell r="H978" t="str">
            <v>10/2025</v>
          </cell>
          <cell r="I978">
            <v>0</v>
          </cell>
          <cell r="J978">
            <v>0</v>
          </cell>
          <cell r="K978">
            <v>0</v>
          </cell>
          <cell r="L978">
            <v>21.860761217948699</v>
          </cell>
          <cell r="M978">
            <v>0</v>
          </cell>
          <cell r="O978">
            <v>2.27</v>
          </cell>
          <cell r="P978">
            <v>0</v>
          </cell>
          <cell r="R978">
            <v>0</v>
          </cell>
          <cell r="S978">
            <v>0</v>
          </cell>
          <cell r="U978">
            <v>0</v>
          </cell>
          <cell r="V978">
            <v>0</v>
          </cell>
          <cell r="X978" t="str">
            <v>-</v>
          </cell>
        </row>
        <row r="979">
          <cell r="C979" t="str">
            <v>HOSPITAL MIGUEL ARRAES - CG. Nº 023/2022</v>
          </cell>
          <cell r="E979" t="str">
            <v>PEDRO RAMOS DE FREITAS</v>
          </cell>
          <cell r="F979" t="str">
            <v>2 - Outros Profissionais da Saúde</v>
          </cell>
          <cell r="G979" t="str">
            <v>3222-05</v>
          </cell>
          <cell r="H979" t="str">
            <v>10/2025</v>
          </cell>
          <cell r="I979">
            <v>0</v>
          </cell>
          <cell r="J979">
            <v>382.6936</v>
          </cell>
          <cell r="K979">
            <v>0</v>
          </cell>
          <cell r="L979">
            <v>21.860761217948699</v>
          </cell>
          <cell r="M979">
            <v>0</v>
          </cell>
          <cell r="O979">
            <v>2.27</v>
          </cell>
          <cell r="P979">
            <v>0</v>
          </cell>
          <cell r="R979">
            <v>132.47632057008286</v>
          </cell>
          <cell r="S979">
            <v>91.08</v>
          </cell>
          <cell r="U979">
            <v>0</v>
          </cell>
          <cell r="V979">
            <v>0</v>
          </cell>
          <cell r="X979" t="str">
            <v>-</v>
          </cell>
        </row>
        <row r="980">
          <cell r="C980" t="str">
            <v>HOSPITAL MIGUEL ARRAES - CG. Nº 023/2022</v>
          </cell>
          <cell r="E980" t="str">
            <v>PETERSON CAVALCANTI HOLANDA</v>
          </cell>
          <cell r="F980" t="str">
            <v xml:space="preserve"> 1 - Médico</v>
          </cell>
          <cell r="G980" t="str">
            <v>2252-25</v>
          </cell>
          <cell r="H980" t="str">
            <v>10/2025</v>
          </cell>
          <cell r="I980">
            <v>0</v>
          </cell>
          <cell r="J980">
            <v>1279.4584</v>
          </cell>
          <cell r="K980">
            <v>0</v>
          </cell>
          <cell r="L980">
            <v>21.860761217948699</v>
          </cell>
          <cell r="M980">
            <v>0</v>
          </cell>
          <cell r="O980">
            <v>18.149999999999999</v>
          </cell>
          <cell r="P980">
            <v>0</v>
          </cell>
          <cell r="R980">
            <v>0</v>
          </cell>
          <cell r="S980">
            <v>0</v>
          </cell>
          <cell r="U980">
            <v>0</v>
          </cell>
          <cell r="V980">
            <v>0</v>
          </cell>
          <cell r="X980" t="str">
            <v>-</v>
          </cell>
        </row>
        <row r="981">
          <cell r="C981" t="str">
            <v>HOSPITAL MIGUEL ARRAES - CG. Nº 023/2022</v>
          </cell>
          <cell r="E981" t="str">
            <v>PETRUS MOURA DE ANDRADE LIMA</v>
          </cell>
          <cell r="F981" t="str">
            <v xml:space="preserve"> 1 - Médico</v>
          </cell>
          <cell r="G981" t="str">
            <v>2252-25</v>
          </cell>
          <cell r="H981" t="str">
            <v>10/2025</v>
          </cell>
          <cell r="I981">
            <v>0</v>
          </cell>
          <cell r="J981">
            <v>333.0872</v>
          </cell>
          <cell r="K981">
            <v>0</v>
          </cell>
          <cell r="L981">
            <v>21.860761217948699</v>
          </cell>
          <cell r="M981">
            <v>0</v>
          </cell>
          <cell r="O981">
            <v>18.149999999999999</v>
          </cell>
          <cell r="P981">
            <v>0</v>
          </cell>
          <cell r="R981">
            <v>0</v>
          </cell>
          <cell r="S981">
            <v>0</v>
          </cell>
          <cell r="U981">
            <v>0</v>
          </cell>
          <cell r="V981">
            <v>0</v>
          </cell>
          <cell r="X981" t="str">
            <v>-</v>
          </cell>
        </row>
        <row r="982">
          <cell r="C982" t="str">
            <v>HOSPITAL MIGUEL ARRAES - CG. Nº 023/2022</v>
          </cell>
          <cell r="E982" t="str">
            <v>PIERLA RILIA SANTIAGO DA SILVA</v>
          </cell>
          <cell r="F982" t="str">
            <v>2 - Outros Profissionais da Saúde</v>
          </cell>
          <cell r="G982" t="str">
            <v>3222-05</v>
          </cell>
          <cell r="H982" t="str">
            <v>10/2025</v>
          </cell>
          <cell r="I982">
            <v>0</v>
          </cell>
          <cell r="J982">
            <v>364.23680000000002</v>
          </cell>
          <cell r="K982">
            <v>0</v>
          </cell>
          <cell r="L982">
            <v>21.860761217948699</v>
          </cell>
          <cell r="M982">
            <v>30.36</v>
          </cell>
          <cell r="O982">
            <v>2.27</v>
          </cell>
          <cell r="P982">
            <v>0</v>
          </cell>
          <cell r="R982">
            <v>0</v>
          </cell>
          <cell r="S982">
            <v>0</v>
          </cell>
          <cell r="U982">
            <v>0</v>
          </cell>
          <cell r="V982">
            <v>0</v>
          </cell>
          <cell r="X982" t="str">
            <v>-</v>
          </cell>
        </row>
        <row r="983">
          <cell r="C983" t="str">
            <v>HOSPITAL MIGUEL ARRAES - CG. Nº 023/2022</v>
          </cell>
          <cell r="E983" t="str">
            <v>POLIANA MARIA DA SILVA</v>
          </cell>
          <cell r="F983" t="str">
            <v>2 - Outros Profissionais da Saúde</v>
          </cell>
          <cell r="G983" t="str">
            <v>5211-30</v>
          </cell>
          <cell r="H983" t="str">
            <v>10/2025</v>
          </cell>
          <cell r="I983">
            <v>0</v>
          </cell>
          <cell r="J983">
            <v>201.27279999999999</v>
          </cell>
          <cell r="K983">
            <v>0</v>
          </cell>
          <cell r="L983">
            <v>21.860761217948699</v>
          </cell>
          <cell r="M983">
            <v>0</v>
          </cell>
          <cell r="O983">
            <v>2.27</v>
          </cell>
          <cell r="P983">
            <v>0</v>
          </cell>
          <cell r="R983">
            <v>132.47632057008286</v>
          </cell>
          <cell r="S983">
            <v>0</v>
          </cell>
          <cell r="U983">
            <v>0</v>
          </cell>
          <cell r="V983">
            <v>0</v>
          </cell>
          <cell r="X983" t="str">
            <v>-</v>
          </cell>
        </row>
        <row r="984">
          <cell r="C984" t="str">
            <v>HOSPITAL MIGUEL ARRAES - CG. Nº 023/2022</v>
          </cell>
          <cell r="E984" t="str">
            <v xml:space="preserve">POLLYANNA GUILHERME VALENCA </v>
          </cell>
          <cell r="F984" t="str">
            <v>2 - Outros Profissionais da Saúde</v>
          </cell>
          <cell r="G984" t="str">
            <v>3222-05</v>
          </cell>
          <cell r="H984" t="str">
            <v>10/2025</v>
          </cell>
          <cell r="I984">
            <v>0</v>
          </cell>
          <cell r="J984">
            <v>333.32240000000002</v>
          </cell>
          <cell r="K984">
            <v>0</v>
          </cell>
          <cell r="L984">
            <v>21.860761217948699</v>
          </cell>
          <cell r="M984">
            <v>0</v>
          </cell>
          <cell r="O984">
            <v>2.27</v>
          </cell>
          <cell r="P984">
            <v>0</v>
          </cell>
          <cell r="R984">
            <v>198.5905441240171</v>
          </cell>
          <cell r="S984">
            <v>88.95</v>
          </cell>
          <cell r="U984">
            <v>0</v>
          </cell>
          <cell r="V984">
            <v>0</v>
          </cell>
          <cell r="X984" t="str">
            <v>-</v>
          </cell>
        </row>
        <row r="985">
          <cell r="C985" t="str">
            <v>HOSPITAL MIGUEL ARRAES - CG. Nº 023/2022</v>
          </cell>
          <cell r="E985" t="str">
            <v>POLLYANNA MEDEIROS DA SILVA</v>
          </cell>
          <cell r="F985" t="str">
            <v>3 - Administrativo</v>
          </cell>
          <cell r="G985" t="str">
            <v>2613-05</v>
          </cell>
          <cell r="H985" t="str">
            <v>10/2025</v>
          </cell>
          <cell r="I985">
            <v>0</v>
          </cell>
          <cell r="J985">
            <v>497.95280000000002</v>
          </cell>
          <cell r="K985">
            <v>0</v>
          </cell>
          <cell r="L985">
            <v>21.860761217948699</v>
          </cell>
          <cell r="M985">
            <v>44</v>
          </cell>
          <cell r="O985">
            <v>2.27</v>
          </cell>
          <cell r="P985">
            <v>0</v>
          </cell>
          <cell r="R985">
            <v>0</v>
          </cell>
          <cell r="S985">
            <v>0</v>
          </cell>
          <cell r="U985">
            <v>0</v>
          </cell>
          <cell r="V985">
            <v>0</v>
          </cell>
          <cell r="X985" t="str">
            <v>-</v>
          </cell>
        </row>
        <row r="986">
          <cell r="C986" t="str">
            <v>HOSPITAL MIGUEL ARRAES - CG. Nº 023/2022</v>
          </cell>
          <cell r="E986" t="str">
            <v>POLYANA BEZERRA DE MENEZES</v>
          </cell>
          <cell r="F986" t="str">
            <v>2 - Outros Profissionais da Saúde</v>
          </cell>
          <cell r="G986" t="str">
            <v>3222-05</v>
          </cell>
          <cell r="H986" t="str">
            <v>10/2025</v>
          </cell>
          <cell r="I986">
            <v>0</v>
          </cell>
          <cell r="J986">
            <v>63.408799999999999</v>
          </cell>
          <cell r="K986">
            <v>0</v>
          </cell>
          <cell r="L986">
            <v>21.860761217948699</v>
          </cell>
          <cell r="M986">
            <v>0</v>
          </cell>
          <cell r="O986">
            <v>2.27</v>
          </cell>
          <cell r="P986">
            <v>0</v>
          </cell>
          <cell r="R986">
            <v>53.139252305361801</v>
          </cell>
          <cell r="S986">
            <v>0</v>
          </cell>
          <cell r="U986">
            <v>0</v>
          </cell>
          <cell r="V986">
            <v>0</v>
          </cell>
          <cell r="X986" t="str">
            <v>-</v>
          </cell>
        </row>
        <row r="987">
          <cell r="C987" t="str">
            <v>HOSPITAL MIGUEL ARRAES - CG. Nº 023/2022</v>
          </cell>
          <cell r="E987" t="str">
            <v>PRISCILA PEREIRA DE LIMA</v>
          </cell>
          <cell r="F987" t="str">
            <v>3 - Administrativo</v>
          </cell>
          <cell r="G987" t="str">
            <v>4110-10</v>
          </cell>
          <cell r="H987" t="str">
            <v>10/2025</v>
          </cell>
          <cell r="I987">
            <v>0</v>
          </cell>
          <cell r="J987">
            <v>166.48400000000001</v>
          </cell>
          <cell r="K987">
            <v>0</v>
          </cell>
          <cell r="L987">
            <v>21.860761217948699</v>
          </cell>
          <cell r="M987">
            <v>30.36</v>
          </cell>
          <cell r="O987">
            <v>2.27</v>
          </cell>
          <cell r="P987">
            <v>0</v>
          </cell>
          <cell r="R987">
            <v>0</v>
          </cell>
          <cell r="S987">
            <v>0</v>
          </cell>
          <cell r="U987">
            <v>0</v>
          </cell>
          <cell r="V987">
            <v>0</v>
          </cell>
          <cell r="X987" t="str">
            <v>-</v>
          </cell>
        </row>
        <row r="988">
          <cell r="C988" t="str">
            <v>HOSPITAL MIGUEL ARRAES - CG. Nº 023/2022</v>
          </cell>
          <cell r="E988" t="str">
            <v>PRISCILA THAYS SOARES DAS NEVES</v>
          </cell>
          <cell r="F988" t="str">
            <v>2 - Outros Profissionais da Saúde</v>
          </cell>
          <cell r="G988" t="str">
            <v>3242-05</v>
          </cell>
          <cell r="H988" t="str">
            <v>10/2025</v>
          </cell>
          <cell r="I988">
            <v>0</v>
          </cell>
          <cell r="J988">
            <v>158.1704</v>
          </cell>
          <cell r="K988">
            <v>0</v>
          </cell>
          <cell r="L988">
            <v>21.860761217948699</v>
          </cell>
          <cell r="M988">
            <v>0</v>
          </cell>
          <cell r="O988">
            <v>2.27</v>
          </cell>
          <cell r="P988">
            <v>0</v>
          </cell>
          <cell r="R988">
            <v>202.99815902761273</v>
          </cell>
          <cell r="S988">
            <v>0</v>
          </cell>
          <cell r="U988">
            <v>0</v>
          </cell>
          <cell r="V988">
            <v>0</v>
          </cell>
          <cell r="X988" t="str">
            <v>-</v>
          </cell>
        </row>
        <row r="989">
          <cell r="C989" t="str">
            <v>HOSPITAL MIGUEL ARRAES - CG. Nº 023/2022</v>
          </cell>
          <cell r="E989" t="str">
            <v>PRISCILA VANESSA FERREIRA DA SILVA DE LIMA</v>
          </cell>
          <cell r="F989" t="str">
            <v>2 - Outros Profissionais da Saúde</v>
          </cell>
          <cell r="G989" t="str">
            <v>3222-05</v>
          </cell>
          <cell r="H989" t="str">
            <v>10/2025</v>
          </cell>
          <cell r="I989">
            <v>0</v>
          </cell>
          <cell r="J989">
            <v>295.15039999999999</v>
          </cell>
          <cell r="K989">
            <v>0</v>
          </cell>
          <cell r="L989">
            <v>21.860761217948699</v>
          </cell>
          <cell r="M989">
            <v>30.36</v>
          </cell>
          <cell r="O989">
            <v>2.27</v>
          </cell>
          <cell r="P989">
            <v>0</v>
          </cell>
          <cell r="R989">
            <v>202.99815902761273</v>
          </cell>
          <cell r="S989">
            <v>91.08</v>
          </cell>
          <cell r="U989">
            <v>0</v>
          </cell>
          <cell r="V989">
            <v>0</v>
          </cell>
          <cell r="X989" t="str">
            <v>-</v>
          </cell>
        </row>
        <row r="990">
          <cell r="C990" t="str">
            <v>HOSPITAL MIGUEL ARRAES - CG. Nº 023/2022</v>
          </cell>
          <cell r="E990" t="str">
            <v>PRISCILLA DE SOUZA GONCALVES</v>
          </cell>
          <cell r="F990" t="str">
            <v>2 - Outros Profissionais da Saúde</v>
          </cell>
          <cell r="G990" t="str">
            <v>3222-05</v>
          </cell>
          <cell r="H990" t="str">
            <v>10/2025</v>
          </cell>
          <cell r="I990">
            <v>0</v>
          </cell>
          <cell r="J990">
            <v>297.79599999999999</v>
          </cell>
          <cell r="K990">
            <v>0</v>
          </cell>
          <cell r="L990">
            <v>21.860761217948699</v>
          </cell>
          <cell r="M990">
            <v>0</v>
          </cell>
          <cell r="O990">
            <v>2.27</v>
          </cell>
          <cell r="P990">
            <v>0</v>
          </cell>
          <cell r="R990">
            <v>282.33522729233374</v>
          </cell>
          <cell r="S990">
            <v>0</v>
          </cell>
          <cell r="U990">
            <v>0</v>
          </cell>
          <cell r="V990">
            <v>0</v>
          </cell>
          <cell r="X990" t="str">
            <v>-</v>
          </cell>
        </row>
        <row r="991">
          <cell r="C991" t="str">
            <v>HOSPITAL MIGUEL ARRAES - CG. Nº 023/2022</v>
          </cell>
          <cell r="E991" t="str">
            <v>PRISCILLA SILVA DE PAULA</v>
          </cell>
          <cell r="F991" t="str">
            <v>2 - Outros Profissionais da Saúde</v>
          </cell>
          <cell r="G991" t="str">
            <v>3222-05</v>
          </cell>
          <cell r="H991" t="str">
            <v>10/2025</v>
          </cell>
          <cell r="I991">
            <v>0</v>
          </cell>
          <cell r="J991">
            <v>304.44080000000002</v>
          </cell>
          <cell r="K991">
            <v>0</v>
          </cell>
          <cell r="L991">
            <v>21.860761217948699</v>
          </cell>
          <cell r="M991">
            <v>30.36</v>
          </cell>
          <cell r="O991">
            <v>2.27</v>
          </cell>
          <cell r="P991">
            <v>0</v>
          </cell>
          <cell r="R991">
            <v>0</v>
          </cell>
          <cell r="S991">
            <v>91.08</v>
          </cell>
          <cell r="U991">
            <v>0</v>
          </cell>
          <cell r="V991">
            <v>0</v>
          </cell>
          <cell r="X991" t="str">
            <v>-</v>
          </cell>
        </row>
        <row r="992">
          <cell r="C992" t="str">
            <v>HOSPITAL MIGUEL ARRAES - CG. Nº 023/2022</v>
          </cell>
          <cell r="E992" t="str">
            <v>PRISCILLA TAVARES RODRIGUES</v>
          </cell>
          <cell r="F992" t="str">
            <v>2 - Outros Profissionais da Saúde</v>
          </cell>
          <cell r="G992" t="str">
            <v>2516-05</v>
          </cell>
          <cell r="H992" t="str">
            <v>10/2025</v>
          </cell>
          <cell r="I992">
            <v>0</v>
          </cell>
          <cell r="J992">
            <v>282.54719999999998</v>
          </cell>
          <cell r="K992">
            <v>0</v>
          </cell>
          <cell r="L992">
            <v>21.860761217948699</v>
          </cell>
          <cell r="M992">
            <v>44</v>
          </cell>
          <cell r="O992">
            <v>2.27</v>
          </cell>
          <cell r="P992">
            <v>0</v>
          </cell>
          <cell r="R992">
            <v>0</v>
          </cell>
          <cell r="S992">
            <v>0</v>
          </cell>
          <cell r="U992">
            <v>0</v>
          </cell>
          <cell r="V992">
            <v>0</v>
          </cell>
          <cell r="X992" t="str">
            <v>-</v>
          </cell>
        </row>
        <row r="993">
          <cell r="C993" t="str">
            <v>HOSPITAL MIGUEL ARRAES - CG. Nº 023/2022</v>
          </cell>
          <cell r="E993" t="str">
            <v>PRISLA LILIANE DA SILVA CAMPELO</v>
          </cell>
          <cell r="F993" t="str">
            <v>2 - Outros Profissionais da Saúde</v>
          </cell>
          <cell r="G993" t="str">
            <v>5152-05</v>
          </cell>
          <cell r="H993" t="str">
            <v>10/2025</v>
          </cell>
          <cell r="I993">
            <v>0</v>
          </cell>
          <cell r="J993">
            <v>183.48400000000001</v>
          </cell>
          <cell r="K993">
            <v>0</v>
          </cell>
          <cell r="L993">
            <v>21.860761217948699</v>
          </cell>
          <cell r="M993">
            <v>0</v>
          </cell>
          <cell r="O993">
            <v>2.27</v>
          </cell>
          <cell r="P993">
            <v>0</v>
          </cell>
          <cell r="R993">
            <v>141.29155037727409</v>
          </cell>
          <cell r="S993">
            <v>91.08</v>
          </cell>
          <cell r="U993">
            <v>0</v>
          </cell>
          <cell r="V993">
            <v>0</v>
          </cell>
          <cell r="X993" t="str">
            <v>-</v>
          </cell>
        </row>
        <row r="994">
          <cell r="C994" t="str">
            <v>HOSPITAL MIGUEL ARRAES - CG. Nº 023/2022</v>
          </cell>
          <cell r="E994" t="str">
            <v>RAFAEL ANDERSON PEREIRA DA SILVA</v>
          </cell>
          <cell r="F994" t="str">
            <v>2 - Outros Profissionais da Saúde</v>
          </cell>
          <cell r="G994" t="str">
            <v>5211-30</v>
          </cell>
          <cell r="H994" t="str">
            <v>10/2025</v>
          </cell>
          <cell r="I994">
            <v>0</v>
          </cell>
          <cell r="J994">
            <v>169.83680000000001</v>
          </cell>
          <cell r="K994">
            <v>0</v>
          </cell>
          <cell r="L994">
            <v>21.860761217948699</v>
          </cell>
          <cell r="M994">
            <v>33.47</v>
          </cell>
          <cell r="O994">
            <v>2.27</v>
          </cell>
          <cell r="P994">
            <v>0</v>
          </cell>
          <cell r="R994">
            <v>141.29155037727409</v>
          </cell>
          <cell r="S994">
            <v>97.07</v>
          </cell>
          <cell r="U994">
            <v>0</v>
          </cell>
          <cell r="V994">
            <v>0</v>
          </cell>
          <cell r="X994" t="str">
            <v>-</v>
          </cell>
        </row>
        <row r="995">
          <cell r="C995" t="str">
            <v>HOSPITAL MIGUEL ARRAES - CG. Nº 023/2022</v>
          </cell>
          <cell r="E995" t="str">
            <v>RAFAEL BARBOSA DOS SANTOS</v>
          </cell>
          <cell r="F995" t="str">
            <v>3 - Administrativo</v>
          </cell>
          <cell r="G995" t="str">
            <v>5163-45</v>
          </cell>
          <cell r="H995" t="str">
            <v>10/2025</v>
          </cell>
          <cell r="I995">
            <v>0</v>
          </cell>
          <cell r="J995">
            <v>151.80000000000001</v>
          </cell>
          <cell r="K995">
            <v>0</v>
          </cell>
          <cell r="L995">
            <v>21.860761217948699</v>
          </cell>
          <cell r="M995">
            <v>30.36</v>
          </cell>
          <cell r="O995">
            <v>2.27</v>
          </cell>
          <cell r="P995">
            <v>0</v>
          </cell>
          <cell r="R995">
            <v>132.47632057008286</v>
          </cell>
          <cell r="S995">
            <v>91.08</v>
          </cell>
          <cell r="U995">
            <v>0</v>
          </cell>
          <cell r="V995">
            <v>0</v>
          </cell>
          <cell r="X995" t="str">
            <v>-</v>
          </cell>
        </row>
        <row r="996">
          <cell r="C996" t="str">
            <v>HOSPITAL MIGUEL ARRAES - CG. Nº 023/2022</v>
          </cell>
          <cell r="E996" t="str">
            <v>RAFAEL MELO DA SILVA</v>
          </cell>
          <cell r="F996" t="str">
            <v>2 - Outros Profissionais da Saúde</v>
          </cell>
          <cell r="G996" t="str">
            <v>3222-05</v>
          </cell>
          <cell r="H996" t="str">
            <v>10/2025</v>
          </cell>
          <cell r="I996">
            <v>0</v>
          </cell>
          <cell r="J996">
            <v>316.08879999999999</v>
          </cell>
          <cell r="K996">
            <v>0</v>
          </cell>
          <cell r="L996">
            <v>21.860761217948699</v>
          </cell>
          <cell r="M996">
            <v>30.36</v>
          </cell>
          <cell r="O996">
            <v>2.27</v>
          </cell>
          <cell r="P996">
            <v>0</v>
          </cell>
          <cell r="R996">
            <v>0</v>
          </cell>
          <cell r="S996">
            <v>0</v>
          </cell>
          <cell r="U996">
            <v>0</v>
          </cell>
          <cell r="V996">
            <v>0</v>
          </cell>
          <cell r="X996" t="str">
            <v>-</v>
          </cell>
        </row>
        <row r="997">
          <cell r="C997" t="str">
            <v>HOSPITAL MIGUEL ARRAES - CG. Nº 023/2022</v>
          </cell>
          <cell r="E997" t="str">
            <v>RAFAELA ARAUJO MELO</v>
          </cell>
          <cell r="F997" t="str">
            <v>2 - Outros Profissionais da Saúde</v>
          </cell>
          <cell r="G997" t="str">
            <v>3222-05</v>
          </cell>
          <cell r="H997" t="str">
            <v>10/2025</v>
          </cell>
          <cell r="I997">
            <v>0</v>
          </cell>
          <cell r="J997">
            <v>382.6936</v>
          </cell>
          <cell r="K997">
            <v>0</v>
          </cell>
          <cell r="L997">
            <v>21.860761217948699</v>
          </cell>
          <cell r="M997">
            <v>30.36</v>
          </cell>
          <cell r="O997">
            <v>2.27</v>
          </cell>
          <cell r="P997">
            <v>0</v>
          </cell>
          <cell r="R997">
            <v>141.29155037727409</v>
          </cell>
          <cell r="S997">
            <v>0</v>
          </cell>
          <cell r="U997">
            <v>0</v>
          </cell>
          <cell r="V997">
            <v>0</v>
          </cell>
          <cell r="X997" t="str">
            <v>-</v>
          </cell>
        </row>
        <row r="998">
          <cell r="C998" t="str">
            <v>HOSPITAL MIGUEL ARRAES - CG. Nº 023/2022</v>
          </cell>
          <cell r="E998" t="str">
            <v>RAFAELA PEREIRA DAS NEVES</v>
          </cell>
          <cell r="F998" t="str">
            <v>2 - Outros Profissionais da Saúde</v>
          </cell>
          <cell r="G998" t="str">
            <v>3222-05</v>
          </cell>
          <cell r="H998" t="str">
            <v>10/2025</v>
          </cell>
          <cell r="I998">
            <v>0</v>
          </cell>
          <cell r="J998">
            <v>366.76960000000003</v>
          </cell>
          <cell r="K998">
            <v>0</v>
          </cell>
          <cell r="L998">
            <v>21.860761217948699</v>
          </cell>
          <cell r="M998">
            <v>0</v>
          </cell>
          <cell r="O998">
            <v>2.27</v>
          </cell>
          <cell r="P998">
            <v>0</v>
          </cell>
          <cell r="R998">
            <v>0</v>
          </cell>
          <cell r="S998">
            <v>0</v>
          </cell>
          <cell r="U998">
            <v>0</v>
          </cell>
          <cell r="V998">
            <v>0</v>
          </cell>
          <cell r="X998" t="str">
            <v>-</v>
          </cell>
        </row>
        <row r="999">
          <cell r="C999" t="str">
            <v>HOSPITAL MIGUEL ARRAES - CG. Nº 023/2022</v>
          </cell>
          <cell r="E999" t="str">
            <v>RAFAELA SANTOS AGOSTINHO DA SILVA</v>
          </cell>
          <cell r="F999" t="str">
            <v>2 - Outros Profissionais da Saúde</v>
          </cell>
          <cell r="G999" t="str">
            <v>2235-05</v>
          </cell>
          <cell r="H999" t="str">
            <v>10/2025</v>
          </cell>
          <cell r="I999">
            <v>0</v>
          </cell>
          <cell r="J999">
            <v>406.83280000000002</v>
          </cell>
          <cell r="K999">
            <v>0</v>
          </cell>
          <cell r="L999">
            <v>21.860761217948699</v>
          </cell>
          <cell r="M999">
            <v>0</v>
          </cell>
          <cell r="O999">
            <v>4.7699999999999996</v>
          </cell>
          <cell r="P999">
            <v>0</v>
          </cell>
          <cell r="R999">
            <v>0</v>
          </cell>
          <cell r="S999">
            <v>0</v>
          </cell>
          <cell r="U999">
            <v>0</v>
          </cell>
          <cell r="V999">
            <v>0</v>
          </cell>
          <cell r="X999" t="str">
            <v>-</v>
          </cell>
        </row>
        <row r="1000">
          <cell r="C1000" t="str">
            <v>HOSPITAL MIGUEL ARRAES - CG. Nº 023/2022</v>
          </cell>
          <cell r="E1000" t="str">
            <v>RAFAELE DA SILVA SOUZA</v>
          </cell>
          <cell r="F1000" t="str">
            <v>2 - Outros Profissionais da Saúde</v>
          </cell>
          <cell r="G1000" t="str">
            <v>3222-05</v>
          </cell>
          <cell r="H1000" t="str">
            <v>10/2025</v>
          </cell>
          <cell r="I1000">
            <v>0</v>
          </cell>
          <cell r="J1000">
            <v>334.55919999999998</v>
          </cell>
          <cell r="K1000">
            <v>0</v>
          </cell>
          <cell r="L1000">
            <v>21.860761217948699</v>
          </cell>
          <cell r="M1000">
            <v>0</v>
          </cell>
          <cell r="O1000">
            <v>2.27</v>
          </cell>
          <cell r="P1000">
            <v>0</v>
          </cell>
          <cell r="R1000">
            <v>0</v>
          </cell>
          <cell r="S1000">
            <v>0</v>
          </cell>
          <cell r="U1000">
            <v>0</v>
          </cell>
          <cell r="V1000">
            <v>0</v>
          </cell>
          <cell r="X1000" t="str">
            <v>-</v>
          </cell>
        </row>
        <row r="1001">
          <cell r="C1001" t="str">
            <v>HOSPITAL MIGUEL ARRAES - CG. Nº 023/2022</v>
          </cell>
          <cell r="E1001" t="str">
            <v>RAIANA DE AQUINO COELHO LINS</v>
          </cell>
          <cell r="F1001" t="str">
            <v>2 - Outros Profissionais da Saúde</v>
          </cell>
          <cell r="G1001" t="str">
            <v>2235-05</v>
          </cell>
          <cell r="H1001" t="str">
            <v>10/2025</v>
          </cell>
          <cell r="I1001">
            <v>0</v>
          </cell>
          <cell r="J1001">
            <v>66.181600000000003</v>
          </cell>
          <cell r="K1001">
            <v>0</v>
          </cell>
          <cell r="L1001">
            <v>21.860761217948699</v>
          </cell>
          <cell r="M1001">
            <v>0</v>
          </cell>
          <cell r="O1001">
            <v>4.7699999999999996</v>
          </cell>
          <cell r="P1001">
            <v>0</v>
          </cell>
          <cell r="R1001">
            <v>0</v>
          </cell>
          <cell r="S1001">
            <v>0</v>
          </cell>
          <cell r="U1001">
            <v>0</v>
          </cell>
          <cell r="V1001">
            <v>0</v>
          </cell>
          <cell r="X1001" t="str">
            <v>-</v>
          </cell>
        </row>
        <row r="1002">
          <cell r="C1002" t="str">
            <v>HOSPITAL MIGUEL ARRAES - CG. Nº 023/2022</v>
          </cell>
          <cell r="E1002" t="str">
            <v>RAIANY SANTOS DA SILVA</v>
          </cell>
          <cell r="F1002" t="str">
            <v>2 - Outros Profissionais da Saúde</v>
          </cell>
          <cell r="G1002" t="str">
            <v>3222-05</v>
          </cell>
          <cell r="H1002" t="str">
            <v>10/2025</v>
          </cell>
          <cell r="I1002">
            <v>0</v>
          </cell>
          <cell r="J1002">
            <v>302.60719999999998</v>
          </cell>
          <cell r="K1002">
            <v>0</v>
          </cell>
          <cell r="L1002">
            <v>21.860761217948699</v>
          </cell>
          <cell r="M1002">
            <v>30.36</v>
          </cell>
          <cell r="O1002">
            <v>2.27</v>
          </cell>
          <cell r="P1002">
            <v>0</v>
          </cell>
          <cell r="R1002">
            <v>114.84586095570042</v>
          </cell>
          <cell r="S1002">
            <v>85.16</v>
          </cell>
          <cell r="U1002">
            <v>0</v>
          </cell>
          <cell r="V1002">
            <v>0</v>
          </cell>
          <cell r="X1002" t="str">
            <v>-</v>
          </cell>
        </row>
        <row r="1003">
          <cell r="C1003" t="str">
            <v>HOSPITAL MIGUEL ARRAES - CG. Nº 023/2022</v>
          </cell>
          <cell r="E1003" t="str">
            <v>RAIZA SUANY MARIA LEITE ROCHA</v>
          </cell>
          <cell r="F1003" t="str">
            <v>2 - Outros Profissionais da Saúde</v>
          </cell>
          <cell r="G1003" t="str">
            <v>3222-05</v>
          </cell>
          <cell r="H1003" t="str">
            <v>10/2025</v>
          </cell>
          <cell r="I1003">
            <v>0</v>
          </cell>
          <cell r="J1003">
            <v>268.91359999999997</v>
          </cell>
          <cell r="K1003">
            <v>0</v>
          </cell>
          <cell r="L1003">
            <v>21.860761217948699</v>
          </cell>
          <cell r="M1003">
            <v>0</v>
          </cell>
          <cell r="O1003">
            <v>2.27</v>
          </cell>
          <cell r="P1003">
            <v>0</v>
          </cell>
          <cell r="R1003">
            <v>141.29155037727409</v>
          </cell>
          <cell r="S1003">
            <v>91.08</v>
          </cell>
          <cell r="U1003">
            <v>0</v>
          </cell>
          <cell r="V1003">
            <v>0</v>
          </cell>
          <cell r="X1003" t="str">
            <v>-</v>
          </cell>
        </row>
        <row r="1004">
          <cell r="C1004" t="str">
            <v>HOSPITAL MIGUEL ARRAES - CG. Nº 023/2022</v>
          </cell>
          <cell r="E1004" t="str">
            <v>RALDNEY HENRIQUE GOMES DA SILVA</v>
          </cell>
          <cell r="F1004" t="str">
            <v>3 - Administrativo</v>
          </cell>
          <cell r="G1004" t="str">
            <v>5142-25</v>
          </cell>
          <cell r="H1004" t="str">
            <v>10/2025</v>
          </cell>
          <cell r="I1004">
            <v>0</v>
          </cell>
          <cell r="J1004">
            <v>145.72800000000001</v>
          </cell>
          <cell r="K1004">
            <v>0</v>
          </cell>
          <cell r="L1004">
            <v>21.860761217948699</v>
          </cell>
          <cell r="M1004">
            <v>0</v>
          </cell>
          <cell r="O1004">
            <v>2.27</v>
          </cell>
          <cell r="P1004">
            <v>0</v>
          </cell>
          <cell r="R1004">
            <v>405.74844459301102</v>
          </cell>
          <cell r="S1004">
            <v>0</v>
          </cell>
          <cell r="U1004">
            <v>0</v>
          </cell>
          <cell r="V1004">
            <v>0</v>
          </cell>
          <cell r="X1004" t="str">
            <v>-</v>
          </cell>
        </row>
        <row r="1005">
          <cell r="C1005" t="str">
            <v>HOSPITAL MIGUEL ARRAES - CG. Nº 023/2022</v>
          </cell>
          <cell r="E1005" t="str">
            <v>RANDSON LIMA DE BARROS</v>
          </cell>
          <cell r="F1005" t="str">
            <v>3 - Administrativo</v>
          </cell>
          <cell r="G1005" t="str">
            <v>7152-10</v>
          </cell>
          <cell r="H1005" t="str">
            <v>10/2025</v>
          </cell>
          <cell r="I1005">
            <v>0</v>
          </cell>
          <cell r="J1005">
            <v>196.5624</v>
          </cell>
          <cell r="K1005">
            <v>0</v>
          </cell>
          <cell r="L1005">
            <v>21.860761217948699</v>
          </cell>
          <cell r="M1005">
            <v>43.07</v>
          </cell>
          <cell r="O1005">
            <v>2.27</v>
          </cell>
          <cell r="P1005">
            <v>0</v>
          </cell>
          <cell r="R1005">
            <v>405.74844459301102</v>
          </cell>
          <cell r="S1005">
            <v>0</v>
          </cell>
          <cell r="U1005">
            <v>0</v>
          </cell>
          <cell r="V1005">
            <v>0</v>
          </cell>
          <cell r="X1005" t="str">
            <v>-</v>
          </cell>
        </row>
        <row r="1006">
          <cell r="C1006" t="str">
            <v>HOSPITAL MIGUEL ARRAES - CG. Nº 023/2022</v>
          </cell>
          <cell r="E1006" t="str">
            <v>RAQUEL FERREIRA LEANDRO</v>
          </cell>
          <cell r="F1006" t="str">
            <v>2 - Outros Profissionais da Saúde</v>
          </cell>
          <cell r="G1006" t="str">
            <v>3222-05</v>
          </cell>
          <cell r="H1006" t="str">
            <v>10/2025</v>
          </cell>
          <cell r="I1006">
            <v>0</v>
          </cell>
          <cell r="J1006">
            <v>305.71120000000002</v>
          </cell>
          <cell r="K1006">
            <v>0</v>
          </cell>
          <cell r="L1006">
            <v>21.860761217948699</v>
          </cell>
          <cell r="M1006">
            <v>30.36</v>
          </cell>
          <cell r="O1006">
            <v>2.27</v>
          </cell>
          <cell r="P1006">
            <v>0</v>
          </cell>
          <cell r="R1006">
            <v>132.47632057008286</v>
          </cell>
          <cell r="S1006">
            <v>91.08</v>
          </cell>
          <cell r="U1006">
            <v>0</v>
          </cell>
          <cell r="V1006">
            <v>0</v>
          </cell>
          <cell r="X1006" t="str">
            <v>-</v>
          </cell>
        </row>
        <row r="1007">
          <cell r="C1007" t="str">
            <v>HOSPITAL MIGUEL ARRAES - CG. Nº 023/2022</v>
          </cell>
          <cell r="E1007" t="str">
            <v>RAQUEL OLIVEIRA DE MORAIS</v>
          </cell>
          <cell r="F1007" t="str">
            <v>2 - Outros Profissionais da Saúde</v>
          </cell>
          <cell r="G1007" t="str">
            <v>3222-05</v>
          </cell>
          <cell r="H1007" t="str">
            <v>10/2025</v>
          </cell>
          <cell r="I1007">
            <v>0</v>
          </cell>
          <cell r="J1007">
            <v>297.54719999999998</v>
          </cell>
          <cell r="K1007">
            <v>0</v>
          </cell>
          <cell r="L1007">
            <v>21.860761217948699</v>
          </cell>
          <cell r="M1007">
            <v>0</v>
          </cell>
          <cell r="O1007">
            <v>2.27</v>
          </cell>
          <cell r="P1007">
            <v>0</v>
          </cell>
          <cell r="R1007">
            <v>247.07430806356888</v>
          </cell>
          <cell r="S1007">
            <v>91.08</v>
          </cell>
          <cell r="U1007">
            <v>0</v>
          </cell>
          <cell r="V1007">
            <v>0</v>
          </cell>
          <cell r="X1007" t="str">
            <v>-</v>
          </cell>
        </row>
        <row r="1008">
          <cell r="C1008" t="str">
            <v>HOSPITAL MIGUEL ARRAES - CG. Nº 023/2022</v>
          </cell>
          <cell r="E1008" t="str">
            <v>RASILMA DE MELO CABRAL SANTOS</v>
          </cell>
          <cell r="F1008" t="str">
            <v>3 - Administrativo</v>
          </cell>
          <cell r="G1008" t="str">
            <v>4110-10</v>
          </cell>
          <cell r="H1008" t="str">
            <v>10/2025</v>
          </cell>
          <cell r="I1008">
            <v>0</v>
          </cell>
          <cell r="J1008">
            <v>134.24959999999999</v>
          </cell>
          <cell r="K1008">
            <v>0</v>
          </cell>
          <cell r="L1008">
            <v>21.860761217948699</v>
          </cell>
          <cell r="M1008">
            <v>30.36</v>
          </cell>
          <cell r="O1008">
            <v>2.27</v>
          </cell>
          <cell r="P1008">
            <v>0</v>
          </cell>
          <cell r="R1008">
            <v>141.29155037727409</v>
          </cell>
          <cell r="S1008">
            <v>91.08</v>
          </cell>
          <cell r="U1008">
            <v>0</v>
          </cell>
          <cell r="V1008">
            <v>0</v>
          </cell>
          <cell r="X1008" t="str">
            <v>-</v>
          </cell>
        </row>
        <row r="1009">
          <cell r="C1009" t="str">
            <v>HOSPITAL MIGUEL ARRAES - CG. Nº 023/2022</v>
          </cell>
          <cell r="E1009" t="str">
            <v>RAYANE SOARES BRASILEIRO BARROS</v>
          </cell>
          <cell r="F1009" t="str">
            <v>2 - Outros Profissionais da Saúde</v>
          </cell>
          <cell r="G1009" t="str">
            <v>3222-05</v>
          </cell>
          <cell r="H1009" t="str">
            <v>10/2025</v>
          </cell>
          <cell r="I1009">
            <v>0</v>
          </cell>
          <cell r="J1009">
            <v>303.86799999999999</v>
          </cell>
          <cell r="K1009">
            <v>0</v>
          </cell>
          <cell r="L1009">
            <v>21.860761217948699</v>
          </cell>
          <cell r="M1009">
            <v>30.36</v>
          </cell>
          <cell r="O1009">
            <v>2.27</v>
          </cell>
          <cell r="P1009">
            <v>0</v>
          </cell>
          <cell r="R1009">
            <v>141.29155037727409</v>
          </cell>
          <cell r="S1009">
            <v>0</v>
          </cell>
          <cell r="U1009">
            <v>0</v>
          </cell>
          <cell r="V1009">
            <v>0</v>
          </cell>
          <cell r="X1009" t="str">
            <v>-</v>
          </cell>
        </row>
        <row r="1010">
          <cell r="C1010" t="str">
            <v>HOSPITAL MIGUEL ARRAES - CG. Nº 023/2022</v>
          </cell>
          <cell r="E1010" t="str">
            <v>RAYANE STEPHANE MARINHO PEREIRA DE SOUZA</v>
          </cell>
          <cell r="F1010" t="str">
            <v>2 - Outros Profissionais da Saúde</v>
          </cell>
          <cell r="G1010" t="str">
            <v>3222-05</v>
          </cell>
          <cell r="H1010" t="str">
            <v>10/2025</v>
          </cell>
          <cell r="I1010">
            <v>0</v>
          </cell>
          <cell r="J1010">
            <v>291.72399999999999</v>
          </cell>
          <cell r="K1010">
            <v>0</v>
          </cell>
          <cell r="L1010">
            <v>21.860761217948699</v>
          </cell>
          <cell r="M1010">
            <v>30.36</v>
          </cell>
          <cell r="O1010">
            <v>2.27</v>
          </cell>
          <cell r="P1010">
            <v>0</v>
          </cell>
          <cell r="R1010">
            <v>0</v>
          </cell>
          <cell r="S1010">
            <v>0</v>
          </cell>
          <cell r="U1010">
            <v>0</v>
          </cell>
          <cell r="V1010">
            <v>0</v>
          </cell>
          <cell r="X1010" t="str">
            <v>-</v>
          </cell>
        </row>
        <row r="1011">
          <cell r="C1011" t="str">
            <v>HOSPITAL MIGUEL ARRAES - CG. Nº 023/2022</v>
          </cell>
          <cell r="E1011" t="str">
            <v>RAYANNE MENDES DE SIQUEIRA DE SOUZA</v>
          </cell>
          <cell r="F1011" t="str">
            <v>2 - Outros Profissionais da Saúde</v>
          </cell>
          <cell r="G1011" t="str">
            <v>2234-05</v>
          </cell>
          <cell r="H1011" t="str">
            <v>10/2025</v>
          </cell>
          <cell r="I1011">
            <v>0</v>
          </cell>
          <cell r="J1011">
            <v>665.47839999999997</v>
          </cell>
          <cell r="K1011">
            <v>0</v>
          </cell>
          <cell r="L1011">
            <v>21.860761217948699</v>
          </cell>
          <cell r="M1011">
            <v>0</v>
          </cell>
          <cell r="O1011">
            <v>2.27</v>
          </cell>
          <cell r="P1011">
            <v>0</v>
          </cell>
          <cell r="R1011">
            <v>0</v>
          </cell>
          <cell r="S1011">
            <v>0</v>
          </cell>
          <cell r="U1011">
            <v>349.54</v>
          </cell>
          <cell r="V1011">
            <v>0</v>
          </cell>
          <cell r="X1011" t="str">
            <v>Auxílio creche</v>
          </cell>
        </row>
        <row r="1012">
          <cell r="C1012" t="str">
            <v>HOSPITAL MIGUEL ARRAES - CG. Nº 023/2022</v>
          </cell>
          <cell r="E1012" t="str">
            <v>RAYANNE SOARES FERNANDES CARDONA</v>
          </cell>
          <cell r="F1012" t="str">
            <v>2 - Outros Profissionais da Saúde</v>
          </cell>
          <cell r="G1012" t="str">
            <v>2516-05</v>
          </cell>
          <cell r="H1012" t="str">
            <v>10/2025</v>
          </cell>
          <cell r="I1012">
            <v>0</v>
          </cell>
          <cell r="J1012">
            <v>285.0976</v>
          </cell>
          <cell r="K1012">
            <v>0</v>
          </cell>
          <cell r="L1012">
            <v>21.860761217948699</v>
          </cell>
          <cell r="M1012">
            <v>0</v>
          </cell>
          <cell r="O1012">
            <v>2.27</v>
          </cell>
          <cell r="P1012">
            <v>0</v>
          </cell>
          <cell r="R1012">
            <v>0</v>
          </cell>
          <cell r="S1012">
            <v>0</v>
          </cell>
          <cell r="U1012">
            <v>0</v>
          </cell>
          <cell r="V1012">
            <v>0</v>
          </cell>
          <cell r="X1012" t="str">
            <v>-</v>
          </cell>
        </row>
        <row r="1013">
          <cell r="C1013" t="str">
            <v>HOSPITAL MIGUEL ARRAES - CG. Nº 023/2022</v>
          </cell>
          <cell r="E1013" t="str">
            <v>RAYSSA FELIX DA SILVA</v>
          </cell>
          <cell r="F1013" t="str">
            <v>2 - Outros Profissionais da Saúde</v>
          </cell>
          <cell r="G1013" t="str">
            <v>3222-05</v>
          </cell>
          <cell r="H1013" t="str">
            <v>10/2025</v>
          </cell>
          <cell r="I1013">
            <v>0</v>
          </cell>
          <cell r="J1013">
            <v>383.73200000000003</v>
          </cell>
          <cell r="K1013">
            <v>0</v>
          </cell>
          <cell r="L1013">
            <v>21.860761217948699</v>
          </cell>
          <cell r="M1013">
            <v>30.36</v>
          </cell>
          <cell r="O1013">
            <v>2.27</v>
          </cell>
          <cell r="P1013">
            <v>0</v>
          </cell>
          <cell r="R1013">
            <v>141.29155037727409</v>
          </cell>
          <cell r="S1013">
            <v>0</v>
          </cell>
          <cell r="U1013">
            <v>0</v>
          </cell>
          <cell r="V1013">
            <v>0</v>
          </cell>
          <cell r="X1013" t="str">
            <v>-</v>
          </cell>
        </row>
        <row r="1014">
          <cell r="C1014" t="str">
            <v>HOSPITAL MIGUEL ARRAES - CG. Nº 023/2022</v>
          </cell>
          <cell r="E1014" t="str">
            <v>RAYZA MIRELLY SILVA DUTRA DE AMORIM</v>
          </cell>
          <cell r="F1014" t="str">
            <v>2 - Outros Profissionais da Saúde</v>
          </cell>
          <cell r="G1014" t="str">
            <v>5211-30</v>
          </cell>
          <cell r="H1014" t="str">
            <v>10/2025</v>
          </cell>
          <cell r="I1014">
            <v>0</v>
          </cell>
          <cell r="J1014">
            <v>218.6328</v>
          </cell>
          <cell r="K1014">
            <v>0</v>
          </cell>
          <cell r="L1014">
            <v>21.860761217948699</v>
          </cell>
          <cell r="M1014">
            <v>33.47</v>
          </cell>
          <cell r="O1014">
            <v>2.27</v>
          </cell>
          <cell r="P1014">
            <v>0</v>
          </cell>
          <cell r="R1014">
            <v>132.47632057008286</v>
          </cell>
          <cell r="S1014">
            <v>100.42</v>
          </cell>
          <cell r="U1014">
            <v>83.7</v>
          </cell>
          <cell r="V1014">
            <v>0</v>
          </cell>
          <cell r="X1014" t="str">
            <v>Auxílio creche</v>
          </cell>
        </row>
        <row r="1015">
          <cell r="C1015" t="str">
            <v>HOSPITAL MIGUEL ARRAES - CG. Nº 023/2022</v>
          </cell>
          <cell r="E1015" t="str">
            <v>REBECA MARIA DE ALMEIDA LUNA</v>
          </cell>
          <cell r="F1015" t="str">
            <v>2 - Outros Profissionais da Saúde</v>
          </cell>
          <cell r="G1015" t="str">
            <v>2516-05</v>
          </cell>
          <cell r="H1015" t="str">
            <v>10/2025</v>
          </cell>
          <cell r="I1015">
            <v>0</v>
          </cell>
          <cell r="J1015">
            <v>265.27839999999998</v>
          </cell>
          <cell r="K1015">
            <v>0</v>
          </cell>
          <cell r="L1015">
            <v>21.860761217948699</v>
          </cell>
          <cell r="M1015">
            <v>0</v>
          </cell>
          <cell r="O1015">
            <v>2.27</v>
          </cell>
          <cell r="P1015">
            <v>0</v>
          </cell>
          <cell r="R1015">
            <v>0</v>
          </cell>
          <cell r="S1015">
            <v>0</v>
          </cell>
          <cell r="U1015">
            <v>0</v>
          </cell>
          <cell r="V1015">
            <v>0</v>
          </cell>
          <cell r="X1015" t="str">
            <v>-</v>
          </cell>
        </row>
        <row r="1016">
          <cell r="C1016" t="str">
            <v>HOSPITAL MIGUEL ARRAES - CG. Nº 023/2022</v>
          </cell>
          <cell r="E1016" t="str">
            <v>REBECAH VITORIA ANGELO XAVIER DA SILVA</v>
          </cell>
          <cell r="F1016" t="str">
            <v>3 - Administrativo</v>
          </cell>
          <cell r="G1016" t="str">
            <v>4110-10</v>
          </cell>
          <cell r="H1016" t="str">
            <v>10/2025</v>
          </cell>
          <cell r="I1016">
            <v>0</v>
          </cell>
          <cell r="J1016">
            <v>121.44</v>
          </cell>
          <cell r="K1016">
            <v>0</v>
          </cell>
          <cell r="L1016">
            <v>21.860761217948699</v>
          </cell>
          <cell r="M1016">
            <v>30.36</v>
          </cell>
          <cell r="O1016">
            <v>2.27</v>
          </cell>
          <cell r="P1016">
            <v>0</v>
          </cell>
          <cell r="R1016">
            <v>0</v>
          </cell>
          <cell r="S1016">
            <v>0</v>
          </cell>
          <cell r="U1016">
            <v>0</v>
          </cell>
          <cell r="V1016">
            <v>0</v>
          </cell>
          <cell r="X1016" t="str">
            <v>-</v>
          </cell>
        </row>
        <row r="1017">
          <cell r="C1017" t="str">
            <v>HOSPITAL MIGUEL ARRAES - CG. Nº 023/2022</v>
          </cell>
          <cell r="E1017" t="str">
            <v>REBEKA MAYRA SANTOS DUARTE DA SILVA DO MONTE</v>
          </cell>
          <cell r="F1017" t="str">
            <v>2 - Outros Profissionais da Saúde</v>
          </cell>
          <cell r="G1017" t="str">
            <v>3222-05</v>
          </cell>
          <cell r="H1017" t="str">
            <v>10/2025</v>
          </cell>
          <cell r="I1017">
            <v>0</v>
          </cell>
          <cell r="J1017">
            <v>291.52080000000001</v>
          </cell>
          <cell r="K1017">
            <v>0</v>
          </cell>
          <cell r="L1017">
            <v>21.860761217948699</v>
          </cell>
          <cell r="M1017">
            <v>30.36</v>
          </cell>
          <cell r="O1017">
            <v>2.27</v>
          </cell>
          <cell r="P1017">
            <v>0</v>
          </cell>
          <cell r="R1017">
            <v>141.29155037727409</v>
          </cell>
          <cell r="S1017">
            <v>0</v>
          </cell>
          <cell r="U1017">
            <v>0</v>
          </cell>
          <cell r="V1017">
            <v>0</v>
          </cell>
          <cell r="X1017" t="str">
            <v>-</v>
          </cell>
        </row>
        <row r="1018">
          <cell r="C1018" t="str">
            <v>HOSPITAL MIGUEL ARRAES - CG. Nº 023/2022</v>
          </cell>
          <cell r="E1018" t="str">
            <v>REBEKA TORRES DE OLIVEIRA SILVA</v>
          </cell>
          <cell r="F1018" t="str">
            <v>2 - Outros Profissionais da Saúde</v>
          </cell>
          <cell r="G1018" t="str">
            <v>2235-05</v>
          </cell>
          <cell r="H1018" t="str">
            <v>10/2025</v>
          </cell>
          <cell r="I1018">
            <v>0</v>
          </cell>
          <cell r="J1018">
            <v>0</v>
          </cell>
          <cell r="K1018">
            <v>0</v>
          </cell>
          <cell r="L1018">
            <v>21.860761217948699</v>
          </cell>
          <cell r="M1018">
            <v>0</v>
          </cell>
          <cell r="O1018">
            <v>0</v>
          </cell>
          <cell r="P1018">
            <v>0</v>
          </cell>
          <cell r="R1018">
            <v>0</v>
          </cell>
          <cell r="S1018">
            <v>0</v>
          </cell>
          <cell r="U1018">
            <v>0</v>
          </cell>
          <cell r="V1018">
            <v>0</v>
          </cell>
          <cell r="X1018" t="str">
            <v>-</v>
          </cell>
        </row>
        <row r="1019">
          <cell r="C1019" t="str">
            <v>HOSPITAL MIGUEL ARRAES - CG. Nº 023/2022</v>
          </cell>
          <cell r="E1019" t="str">
            <v>REGINA CELI MOURA DE MORAIS</v>
          </cell>
          <cell r="F1019" t="str">
            <v>2 - Outros Profissionais da Saúde</v>
          </cell>
          <cell r="G1019" t="str">
            <v>3222-05</v>
          </cell>
          <cell r="H1019" t="str">
            <v>10/2025</v>
          </cell>
          <cell r="I1019">
            <v>0</v>
          </cell>
          <cell r="J1019">
            <v>0</v>
          </cell>
          <cell r="K1019">
            <v>0</v>
          </cell>
          <cell r="L1019">
            <v>21.860761217948699</v>
          </cell>
          <cell r="M1019">
            <v>0</v>
          </cell>
          <cell r="O1019">
            <v>2.27</v>
          </cell>
          <cell r="P1019">
            <v>0</v>
          </cell>
          <cell r="R1019">
            <v>0</v>
          </cell>
          <cell r="S1019">
            <v>0</v>
          </cell>
          <cell r="U1019">
            <v>0</v>
          </cell>
          <cell r="V1019">
            <v>0</v>
          </cell>
          <cell r="X1019" t="str">
            <v>-</v>
          </cell>
        </row>
        <row r="1020">
          <cell r="C1020" t="str">
            <v>HOSPITAL MIGUEL ARRAES - CG. Nº 023/2022</v>
          </cell>
          <cell r="E1020" t="str">
            <v>REGINA GOMES DA SILVA</v>
          </cell>
          <cell r="F1020" t="str">
            <v>2 - Outros Profissionais da Saúde</v>
          </cell>
          <cell r="G1020" t="str">
            <v>5211-30</v>
          </cell>
          <cell r="H1020" t="str">
            <v>10/2025</v>
          </cell>
          <cell r="I1020">
            <v>0</v>
          </cell>
          <cell r="J1020">
            <v>196.06319999999999</v>
          </cell>
          <cell r="K1020">
            <v>0</v>
          </cell>
          <cell r="L1020">
            <v>21.860761217948699</v>
          </cell>
          <cell r="M1020">
            <v>33.47</v>
          </cell>
          <cell r="O1020">
            <v>2.27</v>
          </cell>
          <cell r="P1020">
            <v>0</v>
          </cell>
          <cell r="R1020">
            <v>264.70476767795128</v>
          </cell>
          <cell r="S1020">
            <v>0</v>
          </cell>
          <cell r="U1020">
            <v>0</v>
          </cell>
          <cell r="V1020">
            <v>0</v>
          </cell>
          <cell r="X1020" t="str">
            <v>-</v>
          </cell>
        </row>
        <row r="1021">
          <cell r="C1021" t="str">
            <v>HOSPITAL MIGUEL ARRAES - CG. Nº 023/2022</v>
          </cell>
          <cell r="E1021" t="str">
            <v>REGINA MARIA DUARTE</v>
          </cell>
          <cell r="F1021" t="str">
            <v>2 - Outros Profissionais da Saúde</v>
          </cell>
          <cell r="G1021" t="str">
            <v>2235-05</v>
          </cell>
          <cell r="H1021" t="str">
            <v>10/2025</v>
          </cell>
          <cell r="I1021">
            <v>0</v>
          </cell>
          <cell r="J1021">
            <v>458.17439999999999</v>
          </cell>
          <cell r="K1021">
            <v>0</v>
          </cell>
          <cell r="L1021">
            <v>21.860761217948699</v>
          </cell>
          <cell r="M1021">
            <v>0</v>
          </cell>
          <cell r="O1021">
            <v>4.7699999999999996</v>
          </cell>
          <cell r="P1021">
            <v>0</v>
          </cell>
          <cell r="R1021">
            <v>0</v>
          </cell>
          <cell r="S1021">
            <v>0</v>
          </cell>
          <cell r="U1021">
            <v>0</v>
          </cell>
          <cell r="V1021">
            <v>0</v>
          </cell>
          <cell r="X1021" t="str">
            <v>-</v>
          </cell>
        </row>
        <row r="1022">
          <cell r="C1022" t="str">
            <v>HOSPITAL MIGUEL ARRAES - CG. Nº 023/2022</v>
          </cell>
          <cell r="E1022" t="str">
            <v>REIZA CARLA DE ANDRADE VERCOZA</v>
          </cell>
          <cell r="F1022" t="str">
            <v>3 - Administrativo</v>
          </cell>
          <cell r="G1022" t="str">
            <v>4110-10</v>
          </cell>
          <cell r="H1022" t="str">
            <v>10/2025</v>
          </cell>
          <cell r="I1022">
            <v>0</v>
          </cell>
          <cell r="J1022">
            <v>171.91759999999999</v>
          </cell>
          <cell r="K1022">
            <v>0</v>
          </cell>
          <cell r="L1022">
            <v>21.860761217948699</v>
          </cell>
          <cell r="M1022">
            <v>0</v>
          </cell>
          <cell r="O1022">
            <v>2.27</v>
          </cell>
          <cell r="P1022">
            <v>0</v>
          </cell>
          <cell r="R1022">
            <v>0</v>
          </cell>
          <cell r="S1022">
            <v>0</v>
          </cell>
          <cell r="U1022">
            <v>0</v>
          </cell>
          <cell r="V1022">
            <v>0</v>
          </cell>
          <cell r="X1022" t="str">
            <v>-</v>
          </cell>
        </row>
        <row r="1023">
          <cell r="C1023" t="str">
            <v>HOSPITAL MIGUEL ARRAES - CG. Nº 023/2022</v>
          </cell>
          <cell r="E1023" t="str">
            <v>REJANE DE SOUZA BRAGA</v>
          </cell>
          <cell r="F1023" t="str">
            <v>2 - Outros Profissionais da Saúde</v>
          </cell>
          <cell r="G1023" t="str">
            <v>3222-05</v>
          </cell>
          <cell r="H1023" t="str">
            <v>10/2025</v>
          </cell>
          <cell r="I1023">
            <v>0</v>
          </cell>
          <cell r="J1023">
            <v>303.86799999999999</v>
          </cell>
          <cell r="K1023">
            <v>0</v>
          </cell>
          <cell r="L1023">
            <v>21.860761217948699</v>
          </cell>
          <cell r="M1023">
            <v>0</v>
          </cell>
          <cell r="O1023">
            <v>2.27</v>
          </cell>
          <cell r="P1023">
            <v>0</v>
          </cell>
          <cell r="R1023">
            <v>141.29155037727409</v>
          </cell>
          <cell r="S1023">
            <v>91.08</v>
          </cell>
          <cell r="U1023">
            <v>0</v>
          </cell>
          <cell r="V1023">
            <v>0</v>
          </cell>
          <cell r="X1023" t="str">
            <v>-</v>
          </cell>
        </row>
        <row r="1024">
          <cell r="C1024" t="str">
            <v>HOSPITAL MIGUEL ARRAES - CG. Nº 023/2022</v>
          </cell>
          <cell r="E1024" t="str">
            <v>RELYDA KEZIA DO NASCIMENTO SOARES</v>
          </cell>
          <cell r="F1024" t="str">
            <v>2 - Outros Profissionais da Saúde</v>
          </cell>
          <cell r="G1024" t="str">
            <v>3241-15</v>
          </cell>
          <cell r="H1024" t="str">
            <v>10/2025</v>
          </cell>
          <cell r="I1024">
            <v>0</v>
          </cell>
          <cell r="J1024">
            <v>403.06560000000002</v>
          </cell>
          <cell r="K1024">
            <v>0</v>
          </cell>
          <cell r="L1024">
            <v>21.860761217948699</v>
          </cell>
          <cell r="M1024">
            <v>0</v>
          </cell>
          <cell r="O1024">
            <v>2.27</v>
          </cell>
          <cell r="P1024">
            <v>0</v>
          </cell>
          <cell r="R1024">
            <v>0</v>
          </cell>
          <cell r="S1024">
            <v>0</v>
          </cell>
          <cell r="U1024">
            <v>0</v>
          </cell>
          <cell r="V1024">
            <v>0</v>
          </cell>
          <cell r="X1024" t="str">
            <v>-</v>
          </cell>
        </row>
        <row r="1025">
          <cell r="C1025" t="str">
            <v>HOSPITAL MIGUEL ARRAES - CG. Nº 023/2022</v>
          </cell>
          <cell r="E1025" t="str">
            <v>RENAN LEITTE LIMA</v>
          </cell>
          <cell r="F1025" t="str">
            <v>2 - Outros Profissionais da Saúde</v>
          </cell>
          <cell r="G1025" t="str">
            <v>5152-05</v>
          </cell>
          <cell r="H1025" t="str">
            <v>10/2025</v>
          </cell>
          <cell r="I1025">
            <v>0</v>
          </cell>
          <cell r="J1025">
            <v>150.5856</v>
          </cell>
          <cell r="K1025">
            <v>0</v>
          </cell>
          <cell r="L1025">
            <v>21.860761217948699</v>
          </cell>
          <cell r="M1025">
            <v>30.36</v>
          </cell>
          <cell r="O1025">
            <v>2.27</v>
          </cell>
          <cell r="P1025">
            <v>0</v>
          </cell>
          <cell r="R1025">
            <v>0</v>
          </cell>
          <cell r="S1025">
            <v>0</v>
          </cell>
          <cell r="U1025">
            <v>0</v>
          </cell>
          <cell r="V1025">
            <v>0</v>
          </cell>
          <cell r="X1025" t="str">
            <v>-</v>
          </cell>
        </row>
        <row r="1026">
          <cell r="C1026" t="str">
            <v>HOSPITAL MIGUEL ARRAES - CG. Nº 023/2022</v>
          </cell>
          <cell r="E1026" t="str">
            <v>RENATA ALBUQUERQUE DA SILVA</v>
          </cell>
          <cell r="F1026" t="str">
            <v>2 - Outros Profissionais da Saúde</v>
          </cell>
          <cell r="G1026" t="str">
            <v>2235-05</v>
          </cell>
          <cell r="H1026" t="str">
            <v>10/2025</v>
          </cell>
          <cell r="I1026">
            <v>0</v>
          </cell>
          <cell r="J1026">
            <v>479.93599999999998</v>
          </cell>
          <cell r="K1026">
            <v>0</v>
          </cell>
          <cell r="L1026">
            <v>21.860761217948699</v>
          </cell>
          <cell r="M1026">
            <v>3.59</v>
          </cell>
          <cell r="O1026">
            <v>4.7699999999999996</v>
          </cell>
          <cell r="P1026">
            <v>0</v>
          </cell>
          <cell r="R1026">
            <v>0</v>
          </cell>
          <cell r="S1026">
            <v>0</v>
          </cell>
          <cell r="U1026">
            <v>0</v>
          </cell>
          <cell r="V1026">
            <v>0</v>
          </cell>
          <cell r="X1026" t="str">
            <v>-</v>
          </cell>
        </row>
        <row r="1027">
          <cell r="C1027" t="str">
            <v>HOSPITAL MIGUEL ARRAES - CG. Nº 023/2022</v>
          </cell>
          <cell r="E1027" t="str">
            <v>RENATA ASSUNCAO MARTINS DE OLIVEIRA</v>
          </cell>
          <cell r="F1027" t="str">
            <v>2 - Outros Profissionais da Saúde</v>
          </cell>
          <cell r="G1027" t="str">
            <v>2235-05</v>
          </cell>
          <cell r="H1027" t="str">
            <v>10/2025</v>
          </cell>
          <cell r="I1027">
            <v>0</v>
          </cell>
          <cell r="J1027">
            <v>0</v>
          </cell>
          <cell r="K1027">
            <v>0</v>
          </cell>
          <cell r="L1027">
            <v>21.860761217948699</v>
          </cell>
          <cell r="M1027">
            <v>0</v>
          </cell>
          <cell r="O1027">
            <v>4.7699999999999996</v>
          </cell>
          <cell r="P1027">
            <v>0</v>
          </cell>
          <cell r="R1027">
            <v>0</v>
          </cell>
          <cell r="S1027">
            <v>0</v>
          </cell>
          <cell r="U1027">
            <v>0</v>
          </cell>
          <cell r="V1027">
            <v>0</v>
          </cell>
          <cell r="X1027" t="str">
            <v>-</v>
          </cell>
        </row>
        <row r="1028">
          <cell r="C1028" t="str">
            <v>HOSPITAL MIGUEL ARRAES - CG. Nº 023/2022</v>
          </cell>
          <cell r="E1028" t="str">
            <v>RENATA BELMIRO DA SILVA NEVES</v>
          </cell>
          <cell r="F1028" t="str">
            <v>2 - Outros Profissionais da Saúde</v>
          </cell>
          <cell r="G1028" t="str">
            <v>5152-15</v>
          </cell>
          <cell r="H1028" t="str">
            <v>10/2025</v>
          </cell>
          <cell r="I1028">
            <v>0</v>
          </cell>
          <cell r="J1028">
            <v>171.696</v>
          </cell>
          <cell r="K1028">
            <v>0</v>
          </cell>
          <cell r="L1028">
            <v>21.860761217948699</v>
          </cell>
          <cell r="M1028">
            <v>0</v>
          </cell>
          <cell r="O1028">
            <v>2.27</v>
          </cell>
          <cell r="P1028">
            <v>0</v>
          </cell>
          <cell r="R1028">
            <v>0</v>
          </cell>
          <cell r="S1028">
            <v>0</v>
          </cell>
          <cell r="U1028">
            <v>0</v>
          </cell>
          <cell r="V1028">
            <v>0</v>
          </cell>
          <cell r="X1028" t="str">
            <v>-</v>
          </cell>
        </row>
        <row r="1029">
          <cell r="C1029" t="str">
            <v>HOSPITAL MIGUEL ARRAES - CG. Nº 023/2022</v>
          </cell>
          <cell r="E1029" t="str">
            <v xml:space="preserve">RENATA CRISTINA FREIRE DE SOUZA </v>
          </cell>
          <cell r="F1029" t="str">
            <v>2 - Outros Profissionais da Saúde</v>
          </cell>
          <cell r="G1029" t="str">
            <v>3222-05</v>
          </cell>
          <cell r="H1029" t="str">
            <v>10/2025</v>
          </cell>
          <cell r="I1029">
            <v>0</v>
          </cell>
          <cell r="J1029">
            <v>0</v>
          </cell>
          <cell r="K1029">
            <v>0</v>
          </cell>
          <cell r="L1029">
            <v>21.860761217948699</v>
          </cell>
          <cell r="M1029">
            <v>0</v>
          </cell>
          <cell r="O1029">
            <v>2.27</v>
          </cell>
          <cell r="P1029">
            <v>0</v>
          </cell>
          <cell r="R1029">
            <v>0</v>
          </cell>
          <cell r="S1029">
            <v>0</v>
          </cell>
          <cell r="U1029">
            <v>0</v>
          </cell>
          <cell r="V1029">
            <v>0</v>
          </cell>
          <cell r="X1029" t="str">
            <v>-</v>
          </cell>
        </row>
        <row r="1030">
          <cell r="C1030" t="str">
            <v>HOSPITAL MIGUEL ARRAES - CG. Nº 023/2022</v>
          </cell>
          <cell r="E1030" t="str">
            <v>RENATA DA SILVA SANTOS</v>
          </cell>
          <cell r="F1030" t="str">
            <v>2 - Outros Profissionais da Saúde</v>
          </cell>
          <cell r="G1030" t="str">
            <v>3222-05</v>
          </cell>
          <cell r="H1030" t="str">
            <v>10/2025</v>
          </cell>
          <cell r="I1030">
            <v>0</v>
          </cell>
          <cell r="J1030">
            <v>407.69200000000001</v>
          </cell>
          <cell r="K1030">
            <v>0</v>
          </cell>
          <cell r="L1030">
            <v>21.860761217948699</v>
          </cell>
          <cell r="M1030">
            <v>0</v>
          </cell>
          <cell r="O1030">
            <v>2.27</v>
          </cell>
          <cell r="P1030">
            <v>0</v>
          </cell>
          <cell r="R1030">
            <v>0</v>
          </cell>
          <cell r="S1030">
            <v>0</v>
          </cell>
          <cell r="U1030">
            <v>0</v>
          </cell>
          <cell r="V1030">
            <v>0</v>
          </cell>
          <cell r="X1030" t="str">
            <v>-</v>
          </cell>
        </row>
        <row r="1031">
          <cell r="C1031" t="str">
            <v>HOSPITAL MIGUEL ARRAES - CG. Nº 023/2022</v>
          </cell>
          <cell r="E1031" t="str">
            <v>RENATA DE ARRUDA CARDOSO</v>
          </cell>
          <cell r="F1031" t="str">
            <v>2 - Outros Profissionais da Saúde</v>
          </cell>
          <cell r="G1031" t="str">
            <v>2236-05</v>
          </cell>
          <cell r="H1031" t="str">
            <v>10/2025</v>
          </cell>
          <cell r="I1031">
            <v>0</v>
          </cell>
          <cell r="J1031">
            <v>262.97039999999998</v>
          </cell>
          <cell r="K1031">
            <v>0</v>
          </cell>
          <cell r="L1031">
            <v>21.860761217948699</v>
          </cell>
          <cell r="M1031">
            <v>0</v>
          </cell>
          <cell r="O1031">
            <v>4.7699999999999996</v>
          </cell>
          <cell r="P1031">
            <v>0</v>
          </cell>
          <cell r="R1031">
            <v>0</v>
          </cell>
          <cell r="S1031">
            <v>0</v>
          </cell>
          <cell r="U1031">
            <v>121.1</v>
          </cell>
          <cell r="V1031">
            <v>0</v>
          </cell>
          <cell r="X1031" t="str">
            <v>Auxílio creche</v>
          </cell>
        </row>
        <row r="1032">
          <cell r="C1032" t="str">
            <v>HOSPITAL MIGUEL ARRAES - CG. Nº 023/2022</v>
          </cell>
          <cell r="E1032" t="str">
            <v>RENATA DOS SANTOS ALVES</v>
          </cell>
          <cell r="F1032" t="str">
            <v>2 - Outros Profissionais da Saúde</v>
          </cell>
          <cell r="G1032" t="str">
            <v>3222-05</v>
          </cell>
          <cell r="H1032" t="str">
            <v>10/2025</v>
          </cell>
          <cell r="I1032">
            <v>0</v>
          </cell>
          <cell r="J1032">
            <v>320.83120000000002</v>
          </cell>
          <cell r="K1032">
            <v>0</v>
          </cell>
          <cell r="L1032">
            <v>21.860761217948699</v>
          </cell>
          <cell r="M1032">
            <v>0</v>
          </cell>
          <cell r="O1032">
            <v>2.27</v>
          </cell>
          <cell r="P1032">
            <v>0</v>
          </cell>
          <cell r="R1032">
            <v>141.29155037727409</v>
          </cell>
          <cell r="S1032">
            <v>91.08</v>
          </cell>
          <cell r="U1032">
            <v>0</v>
          </cell>
          <cell r="V1032">
            <v>0</v>
          </cell>
          <cell r="X1032" t="str">
            <v>-</v>
          </cell>
        </row>
        <row r="1033">
          <cell r="C1033" t="str">
            <v>HOSPITAL MIGUEL ARRAES - CG. Nº 023/2022</v>
          </cell>
          <cell r="E1033" t="str">
            <v>RENATA HENRIQUE PEREIRA</v>
          </cell>
          <cell r="F1033" t="str">
            <v>2 - Outros Profissionais da Saúde</v>
          </cell>
          <cell r="G1033" t="str">
            <v>2237-10</v>
          </cell>
          <cell r="H1033" t="str">
            <v>10/2025</v>
          </cell>
          <cell r="I1033">
            <v>0</v>
          </cell>
          <cell r="J1033">
            <v>442.98160000000001</v>
          </cell>
          <cell r="K1033">
            <v>0</v>
          </cell>
          <cell r="L1033">
            <v>21.860761217948699</v>
          </cell>
          <cell r="M1033">
            <v>0</v>
          </cell>
          <cell r="O1033">
            <v>2.27</v>
          </cell>
          <cell r="P1033">
            <v>0</v>
          </cell>
          <cell r="R1033">
            <v>0</v>
          </cell>
          <cell r="S1033">
            <v>0</v>
          </cell>
          <cell r="U1033">
            <v>0</v>
          </cell>
          <cell r="V1033">
            <v>0</v>
          </cell>
          <cell r="X1033" t="str">
            <v>-</v>
          </cell>
        </row>
        <row r="1034">
          <cell r="C1034" t="str">
            <v>HOSPITAL MIGUEL ARRAES - CG. Nº 023/2022</v>
          </cell>
          <cell r="E1034" t="str">
            <v>RENATA MARIA MOURA CAJAZEIRAS</v>
          </cell>
          <cell r="F1034" t="str">
            <v>2 - Outros Profissionais da Saúde</v>
          </cell>
          <cell r="G1034" t="str">
            <v>2235-05</v>
          </cell>
          <cell r="H1034" t="str">
            <v>10/2025</v>
          </cell>
          <cell r="I1034">
            <v>0</v>
          </cell>
          <cell r="J1034">
            <v>975.1712</v>
          </cell>
          <cell r="K1034">
            <v>0</v>
          </cell>
          <cell r="L1034">
            <v>21.860761217948699</v>
          </cell>
          <cell r="M1034">
            <v>0</v>
          </cell>
          <cell r="O1034">
            <v>4.7699999999999996</v>
          </cell>
          <cell r="P1034">
            <v>0</v>
          </cell>
          <cell r="R1034">
            <v>0</v>
          </cell>
          <cell r="S1034">
            <v>0</v>
          </cell>
          <cell r="U1034">
            <v>0</v>
          </cell>
          <cell r="V1034">
            <v>0</v>
          </cell>
          <cell r="X1034" t="str">
            <v>-</v>
          </cell>
        </row>
        <row r="1035">
          <cell r="C1035" t="str">
            <v>HOSPITAL MIGUEL ARRAES - CG. Nº 023/2022</v>
          </cell>
          <cell r="E1035" t="str">
            <v>RENATA PEREIRA DA SILVA</v>
          </cell>
          <cell r="F1035" t="str">
            <v>3 - Administrativo</v>
          </cell>
          <cell r="G1035" t="str">
            <v>5132-20</v>
          </cell>
          <cell r="H1035" t="str">
            <v>10/2025</v>
          </cell>
          <cell r="I1035">
            <v>0</v>
          </cell>
          <cell r="J1035">
            <v>171.89840000000001</v>
          </cell>
          <cell r="K1035">
            <v>0</v>
          </cell>
          <cell r="L1035">
            <v>21.860761217948699</v>
          </cell>
          <cell r="M1035">
            <v>35.15</v>
          </cell>
          <cell r="O1035">
            <v>2.27</v>
          </cell>
          <cell r="P1035">
            <v>0</v>
          </cell>
          <cell r="R1035">
            <v>229.60522877179238</v>
          </cell>
          <cell r="S1035">
            <v>105.44</v>
          </cell>
          <cell r="U1035">
            <v>0</v>
          </cell>
          <cell r="V1035">
            <v>0</v>
          </cell>
          <cell r="X1035" t="str">
            <v>-</v>
          </cell>
        </row>
        <row r="1036">
          <cell r="C1036" t="str">
            <v>HOSPITAL MIGUEL ARRAES - CG. Nº 023/2022</v>
          </cell>
          <cell r="E1036" t="str">
            <v>RENATA RIVICA DOS SANTOS</v>
          </cell>
          <cell r="F1036" t="str">
            <v>2 - Outros Profissionais da Saúde</v>
          </cell>
          <cell r="G1036" t="str">
            <v>2235-05</v>
          </cell>
          <cell r="H1036" t="str">
            <v>10/2025</v>
          </cell>
          <cell r="I1036">
            <v>0</v>
          </cell>
          <cell r="J1036">
            <v>48.836799999999997</v>
          </cell>
          <cell r="K1036">
            <v>0</v>
          </cell>
          <cell r="L1036">
            <v>21.860761217948699</v>
          </cell>
          <cell r="M1036">
            <v>0</v>
          </cell>
          <cell r="O1036">
            <v>0</v>
          </cell>
          <cell r="P1036">
            <v>0</v>
          </cell>
          <cell r="R1036">
            <v>0</v>
          </cell>
          <cell r="S1036">
            <v>0</v>
          </cell>
          <cell r="U1036">
            <v>0</v>
          </cell>
          <cell r="V1036">
            <v>0</v>
          </cell>
          <cell r="X1036" t="str">
            <v>-</v>
          </cell>
        </row>
        <row r="1037">
          <cell r="C1037" t="str">
            <v>HOSPITAL MIGUEL ARRAES - CG. Nº 023/2022</v>
          </cell>
          <cell r="E1037" t="str">
            <v>RENATA VIEIRA DE ALMEIDA</v>
          </cell>
          <cell r="F1037" t="str">
            <v>2 - Outros Profissionais da Saúde</v>
          </cell>
          <cell r="G1037" t="str">
            <v>3222-05</v>
          </cell>
          <cell r="H1037" t="str">
            <v>10/2025</v>
          </cell>
          <cell r="I1037">
            <v>0</v>
          </cell>
          <cell r="J1037">
            <v>308.70080000000002</v>
          </cell>
          <cell r="K1037">
            <v>0</v>
          </cell>
          <cell r="L1037">
            <v>21.860761217948699</v>
          </cell>
          <cell r="M1037">
            <v>30.36</v>
          </cell>
          <cell r="O1037">
            <v>2.27</v>
          </cell>
          <cell r="P1037">
            <v>0</v>
          </cell>
          <cell r="R1037">
            <v>132.47632057008286</v>
          </cell>
          <cell r="S1037">
            <v>84.25</v>
          </cell>
          <cell r="U1037">
            <v>72.92</v>
          </cell>
          <cell r="V1037">
            <v>0</v>
          </cell>
          <cell r="X1037" t="str">
            <v>Auxílio creche</v>
          </cell>
        </row>
        <row r="1038">
          <cell r="C1038" t="str">
            <v>HOSPITAL MIGUEL ARRAES - CG. Nº 023/2022</v>
          </cell>
          <cell r="E1038" t="str">
            <v>RHALDNEY GUEDES DA SILVA</v>
          </cell>
          <cell r="F1038" t="str">
            <v>2 - Outros Profissionais da Saúde</v>
          </cell>
          <cell r="G1038" t="str">
            <v>2235-05</v>
          </cell>
          <cell r="H1038" t="str">
            <v>10/2025</v>
          </cell>
          <cell r="I1038">
            <v>0</v>
          </cell>
          <cell r="J1038">
            <v>439.72160000000002</v>
          </cell>
          <cell r="K1038">
            <v>0</v>
          </cell>
          <cell r="L1038">
            <v>21.860761217948699</v>
          </cell>
          <cell r="M1038">
            <v>3.33</v>
          </cell>
          <cell r="O1038">
            <v>4.7699999999999996</v>
          </cell>
          <cell r="P1038">
            <v>0</v>
          </cell>
          <cell r="R1038">
            <v>0</v>
          </cell>
          <cell r="S1038">
            <v>0</v>
          </cell>
          <cell r="U1038">
            <v>0</v>
          </cell>
          <cell r="V1038">
            <v>0</v>
          </cell>
          <cell r="X1038" t="str">
            <v>-</v>
          </cell>
        </row>
        <row r="1039">
          <cell r="C1039" t="str">
            <v>HOSPITAL MIGUEL ARRAES - CG. Nº 023/2022</v>
          </cell>
          <cell r="E1039" t="str">
            <v>RHAUANNE MAYARA SOUZA FERREIRA DA SILVA</v>
          </cell>
          <cell r="F1039" t="str">
            <v>3 - Administrativo</v>
          </cell>
          <cell r="G1039" t="str">
            <v>4110-10</v>
          </cell>
          <cell r="H1039" t="str">
            <v>10/2025</v>
          </cell>
          <cell r="I1039">
            <v>0</v>
          </cell>
          <cell r="J1039">
            <v>12.049200000000001</v>
          </cell>
          <cell r="K1039">
            <v>0</v>
          </cell>
          <cell r="L1039">
            <v>21.860761217948699</v>
          </cell>
          <cell r="M1039">
            <v>0</v>
          </cell>
          <cell r="O1039">
            <v>2.27</v>
          </cell>
          <cell r="P1039">
            <v>0</v>
          </cell>
          <cell r="R1039">
            <v>247.23985117809184</v>
          </cell>
          <cell r="S1039">
            <v>0</v>
          </cell>
          <cell r="U1039">
            <v>0</v>
          </cell>
          <cell r="V1039">
            <v>0</v>
          </cell>
          <cell r="X1039" t="str">
            <v>-</v>
          </cell>
        </row>
        <row r="1040">
          <cell r="C1040" t="str">
            <v>HOSPITAL MIGUEL ARRAES - CG. Nº 023/2022</v>
          </cell>
          <cell r="E1040" t="str">
            <v>RHUAN CARLOS MARQUES CAVALCANTI</v>
          </cell>
          <cell r="F1040" t="str">
            <v>2 - Outros Profissionais da Saúde</v>
          </cell>
          <cell r="G1040" t="str">
            <v>2236-05</v>
          </cell>
          <cell r="H1040" t="str">
            <v>10/2025</v>
          </cell>
          <cell r="I1040">
            <v>0</v>
          </cell>
          <cell r="J1040">
            <v>0</v>
          </cell>
          <cell r="K1040">
            <v>0</v>
          </cell>
          <cell r="L1040">
            <v>21.860761217948699</v>
          </cell>
          <cell r="M1040">
            <v>0</v>
          </cell>
          <cell r="O1040">
            <v>4.7699999999999996</v>
          </cell>
          <cell r="P1040">
            <v>0</v>
          </cell>
          <cell r="R1040">
            <v>0</v>
          </cell>
          <cell r="S1040">
            <v>0</v>
          </cell>
          <cell r="U1040">
            <v>0</v>
          </cell>
          <cell r="V1040">
            <v>0</v>
          </cell>
          <cell r="X1040" t="str">
            <v>-</v>
          </cell>
        </row>
        <row r="1041">
          <cell r="C1041" t="str">
            <v>HOSPITAL MIGUEL ARRAES - CG. Nº 023/2022</v>
          </cell>
          <cell r="E1041" t="str">
            <v>RHUAN GABRIEL BISPO DO MONTE</v>
          </cell>
          <cell r="F1041" t="str">
            <v>3 - Administrativo</v>
          </cell>
          <cell r="G1041" t="str">
            <v>4110-10</v>
          </cell>
          <cell r="H1041" t="str">
            <v>10/2025</v>
          </cell>
          <cell r="I1041">
            <v>0</v>
          </cell>
          <cell r="J1041">
            <v>14.516</v>
          </cell>
          <cell r="K1041">
            <v>0</v>
          </cell>
          <cell r="L1041">
            <v>21.860761217948699</v>
          </cell>
          <cell r="M1041">
            <v>0</v>
          </cell>
          <cell r="O1041">
            <v>2.27</v>
          </cell>
          <cell r="P1041">
            <v>0</v>
          </cell>
          <cell r="R1041">
            <v>238.41870911681048</v>
          </cell>
          <cell r="S1041">
            <v>43.83</v>
          </cell>
          <cell r="U1041">
            <v>0</v>
          </cell>
          <cell r="V1041">
            <v>0</v>
          </cell>
          <cell r="X1041" t="str">
            <v>-</v>
          </cell>
        </row>
        <row r="1042">
          <cell r="C1042" t="str">
            <v>HOSPITAL MIGUEL ARRAES - CG. Nº 023/2022</v>
          </cell>
          <cell r="E1042" t="str">
            <v>RICARDO ALVES DA SILVA</v>
          </cell>
          <cell r="F1042" t="str">
            <v>3 - Administrativo</v>
          </cell>
          <cell r="G1042" t="str">
            <v>7241-10</v>
          </cell>
          <cell r="H1042" t="str">
            <v>10/2025</v>
          </cell>
          <cell r="I1042">
            <v>0</v>
          </cell>
          <cell r="J1042">
            <v>231.5744</v>
          </cell>
          <cell r="K1042">
            <v>0</v>
          </cell>
          <cell r="L1042">
            <v>21.860761217948699</v>
          </cell>
          <cell r="M1042">
            <v>43.07</v>
          </cell>
          <cell r="O1042">
            <v>2.27</v>
          </cell>
          <cell r="P1042">
            <v>0</v>
          </cell>
          <cell r="R1042">
            <v>0</v>
          </cell>
          <cell r="S1042">
            <v>112.64</v>
          </cell>
          <cell r="U1042">
            <v>0</v>
          </cell>
          <cell r="V1042">
            <v>0</v>
          </cell>
          <cell r="X1042" t="str">
            <v>-</v>
          </cell>
        </row>
        <row r="1043">
          <cell r="C1043" t="str">
            <v>HOSPITAL MIGUEL ARRAES - CG. Nº 023/2022</v>
          </cell>
          <cell r="E1043" t="str">
            <v>RICARDO JOSE DA HORA SILVA</v>
          </cell>
          <cell r="F1043" t="str">
            <v>3 - Administrativo</v>
          </cell>
          <cell r="G1043" t="str">
            <v>7823-05</v>
          </cell>
          <cell r="H1043" t="str">
            <v>10/2025</v>
          </cell>
          <cell r="I1043">
            <v>0</v>
          </cell>
          <cell r="J1043">
            <v>215.13200000000001</v>
          </cell>
          <cell r="K1043">
            <v>0</v>
          </cell>
          <cell r="L1043">
            <v>21.860761217948699</v>
          </cell>
          <cell r="M1043">
            <v>0</v>
          </cell>
          <cell r="O1043">
            <v>2.27</v>
          </cell>
          <cell r="P1043">
            <v>0</v>
          </cell>
          <cell r="R1043">
            <v>0</v>
          </cell>
          <cell r="S1043">
            <v>0</v>
          </cell>
          <cell r="U1043">
            <v>0</v>
          </cell>
          <cell r="V1043">
            <v>0</v>
          </cell>
          <cell r="X1043" t="str">
            <v>-</v>
          </cell>
        </row>
        <row r="1044">
          <cell r="C1044" t="str">
            <v>HOSPITAL MIGUEL ARRAES - CG. Nº 023/2022</v>
          </cell>
          <cell r="E1044" t="str">
            <v>RICARDO SANTANA DOS SANTOS</v>
          </cell>
          <cell r="F1044" t="str">
            <v>2 - Outros Profissionais da Saúde</v>
          </cell>
          <cell r="G1044" t="str">
            <v>3226-05</v>
          </cell>
          <cell r="H1044" t="str">
            <v>10/2025</v>
          </cell>
          <cell r="I1044">
            <v>0</v>
          </cell>
          <cell r="J1044">
            <v>245.99279999999999</v>
          </cell>
          <cell r="K1044">
            <v>0</v>
          </cell>
          <cell r="L1044">
            <v>21.860761217948699</v>
          </cell>
          <cell r="M1044">
            <v>30.36</v>
          </cell>
          <cell r="O1044">
            <v>2.27</v>
          </cell>
          <cell r="P1044">
            <v>0</v>
          </cell>
          <cell r="R1044">
            <v>0</v>
          </cell>
          <cell r="S1044">
            <v>0</v>
          </cell>
          <cell r="U1044">
            <v>0</v>
          </cell>
          <cell r="V1044">
            <v>0</v>
          </cell>
          <cell r="X1044" t="str">
            <v>-</v>
          </cell>
        </row>
        <row r="1045">
          <cell r="C1045" t="str">
            <v>HOSPITAL MIGUEL ARRAES - CG. Nº 023/2022</v>
          </cell>
          <cell r="E1045" t="str">
            <v>RINALDO ANTONIO DE AGUIAR</v>
          </cell>
          <cell r="F1045" t="str">
            <v>3 - Administrativo</v>
          </cell>
          <cell r="G1045" t="str">
            <v>9511-05</v>
          </cell>
          <cell r="H1045" t="str">
            <v>10/2025</v>
          </cell>
          <cell r="I1045">
            <v>0</v>
          </cell>
          <cell r="J1045">
            <v>352.404</v>
          </cell>
          <cell r="K1045">
            <v>0</v>
          </cell>
          <cell r="L1045">
            <v>21.860761217948699</v>
          </cell>
          <cell r="M1045">
            <v>0</v>
          </cell>
          <cell r="O1045">
            <v>2.27</v>
          </cell>
          <cell r="P1045">
            <v>0</v>
          </cell>
          <cell r="R1045">
            <v>0</v>
          </cell>
          <cell r="S1045">
            <v>0</v>
          </cell>
          <cell r="U1045">
            <v>0</v>
          </cell>
          <cell r="V1045">
            <v>0</v>
          </cell>
          <cell r="X1045" t="str">
            <v>-</v>
          </cell>
        </row>
        <row r="1046">
          <cell r="C1046" t="str">
            <v>HOSPITAL MIGUEL ARRAES - CG. Nº 023/2022</v>
          </cell>
          <cell r="E1046" t="str">
            <v>RISONETE CARLA CAMPOS DOS SANTOS</v>
          </cell>
          <cell r="F1046" t="str">
            <v>2 - Outros Profissionais da Saúde</v>
          </cell>
          <cell r="G1046" t="str">
            <v>3222-05</v>
          </cell>
          <cell r="H1046" t="str">
            <v>10/2025</v>
          </cell>
          <cell r="I1046">
            <v>0</v>
          </cell>
          <cell r="J1046">
            <v>306.54880000000003</v>
          </cell>
          <cell r="K1046">
            <v>0</v>
          </cell>
          <cell r="L1046">
            <v>21.860761217948699</v>
          </cell>
          <cell r="M1046">
            <v>0</v>
          </cell>
          <cell r="O1046">
            <v>2.27</v>
          </cell>
          <cell r="P1046">
            <v>0</v>
          </cell>
          <cell r="R1046">
            <v>132.47632057008286</v>
          </cell>
          <cell r="S1046">
            <v>0</v>
          </cell>
          <cell r="U1046">
            <v>0</v>
          </cell>
          <cell r="V1046">
            <v>0</v>
          </cell>
          <cell r="X1046" t="str">
            <v>-</v>
          </cell>
        </row>
        <row r="1047">
          <cell r="C1047" t="str">
            <v>HOSPITAL MIGUEL ARRAES - CG. Nº 023/2022</v>
          </cell>
          <cell r="E1047" t="str">
            <v>RITA DE CASSIA LIRA DA SILVA CAVALCANTE</v>
          </cell>
          <cell r="F1047" t="str">
            <v>2 - Outros Profissionais da Saúde</v>
          </cell>
          <cell r="G1047" t="str">
            <v>3222-05</v>
          </cell>
          <cell r="H1047" t="str">
            <v>10/2025</v>
          </cell>
          <cell r="I1047">
            <v>0</v>
          </cell>
          <cell r="J1047">
            <v>279.58</v>
          </cell>
          <cell r="K1047">
            <v>0</v>
          </cell>
          <cell r="L1047">
            <v>21.860761217948699</v>
          </cell>
          <cell r="M1047">
            <v>0</v>
          </cell>
          <cell r="O1047">
            <v>2.27</v>
          </cell>
          <cell r="P1047">
            <v>0</v>
          </cell>
          <cell r="R1047">
            <v>304.37330181031183</v>
          </cell>
          <cell r="S1047">
            <v>91.08</v>
          </cell>
          <cell r="U1047">
            <v>0</v>
          </cell>
          <cell r="V1047">
            <v>0</v>
          </cell>
          <cell r="X1047" t="str">
            <v>-</v>
          </cell>
        </row>
        <row r="1048">
          <cell r="C1048" t="str">
            <v>HOSPITAL MIGUEL ARRAES - CG. Nº 023/2022</v>
          </cell>
          <cell r="E1048" t="str">
            <v>RITA DE CASSIA OLIVEIRA DO NASCIMENTO SILVA</v>
          </cell>
          <cell r="F1048" t="str">
            <v>2 - Outros Profissionais da Saúde</v>
          </cell>
          <cell r="G1048" t="str">
            <v>5152-05</v>
          </cell>
          <cell r="H1048" t="str">
            <v>10/2025</v>
          </cell>
          <cell r="I1048">
            <v>0</v>
          </cell>
          <cell r="J1048">
            <v>184.80959999999999</v>
          </cell>
          <cell r="K1048">
            <v>0</v>
          </cell>
          <cell r="L1048">
            <v>21.860761217948699</v>
          </cell>
          <cell r="M1048">
            <v>0</v>
          </cell>
          <cell r="O1048">
            <v>2.27</v>
          </cell>
          <cell r="P1048">
            <v>0</v>
          </cell>
          <cell r="R1048">
            <v>132.47632057008286</v>
          </cell>
          <cell r="S1048">
            <v>0</v>
          </cell>
          <cell r="U1048">
            <v>0</v>
          </cell>
          <cell r="V1048">
            <v>0</v>
          </cell>
          <cell r="X1048" t="str">
            <v>-</v>
          </cell>
        </row>
        <row r="1049">
          <cell r="C1049" t="str">
            <v>HOSPITAL MIGUEL ARRAES - CG. Nº 023/2022</v>
          </cell>
          <cell r="E1049" t="str">
            <v>RITA DE KASSIA GOMES BARBOSA</v>
          </cell>
          <cell r="F1049" t="str">
            <v>2 - Outros Profissionais da Saúde</v>
          </cell>
          <cell r="G1049" t="str">
            <v>2235-05</v>
          </cell>
          <cell r="H1049" t="str">
            <v>10/2025</v>
          </cell>
          <cell r="I1049">
            <v>0</v>
          </cell>
          <cell r="J1049">
            <v>476.25119999999998</v>
          </cell>
          <cell r="K1049">
            <v>0</v>
          </cell>
          <cell r="L1049">
            <v>21.860761217948699</v>
          </cell>
          <cell r="M1049">
            <v>0</v>
          </cell>
          <cell r="O1049">
            <v>4.7699999999999996</v>
          </cell>
          <cell r="P1049">
            <v>0</v>
          </cell>
          <cell r="R1049">
            <v>0</v>
          </cell>
          <cell r="S1049">
            <v>68.8</v>
          </cell>
          <cell r="U1049">
            <v>385.95</v>
          </cell>
          <cell r="V1049">
            <v>0</v>
          </cell>
          <cell r="X1049" t="str">
            <v>Auxílio creche</v>
          </cell>
        </row>
        <row r="1050">
          <cell r="C1050" t="str">
            <v>HOSPITAL MIGUEL ARRAES - CG. Nº 023/2022</v>
          </cell>
          <cell r="E1050" t="str">
            <v>RITA DO NASCIMENTO CUNHA MONTEIRO</v>
          </cell>
          <cell r="F1050" t="str">
            <v>2 - Outros Profissionais da Saúde</v>
          </cell>
          <cell r="G1050" t="str">
            <v>3222-05</v>
          </cell>
          <cell r="H1050" t="str">
            <v>10/2025</v>
          </cell>
          <cell r="I1050">
            <v>0</v>
          </cell>
          <cell r="J1050">
            <v>309.29039999999998</v>
          </cell>
          <cell r="K1050">
            <v>0</v>
          </cell>
          <cell r="L1050">
            <v>21.860761217948699</v>
          </cell>
          <cell r="M1050">
            <v>0</v>
          </cell>
          <cell r="O1050">
            <v>2.27</v>
          </cell>
          <cell r="P1050">
            <v>0</v>
          </cell>
          <cell r="R1050">
            <v>282.33522729233374</v>
          </cell>
          <cell r="S1050">
            <v>91.08</v>
          </cell>
          <cell r="U1050">
            <v>0</v>
          </cell>
          <cell r="V1050">
            <v>0</v>
          </cell>
          <cell r="X1050" t="str">
            <v>-</v>
          </cell>
        </row>
        <row r="1051">
          <cell r="C1051" t="str">
            <v>HOSPITAL MIGUEL ARRAES - CG. Nº 023/2022</v>
          </cell>
          <cell r="E1051" t="str">
            <v>RIZOLEIDE MARIA DA SILVA</v>
          </cell>
          <cell r="F1051" t="str">
            <v>3 - Administrativo</v>
          </cell>
          <cell r="G1051" t="str">
            <v>5143-20</v>
          </cell>
          <cell r="H1051" t="str">
            <v>10/2025</v>
          </cell>
          <cell r="I1051">
            <v>0</v>
          </cell>
          <cell r="J1051">
            <v>68.839200000000005</v>
          </cell>
          <cell r="K1051">
            <v>0</v>
          </cell>
          <cell r="L1051">
            <v>21.860761217948699</v>
          </cell>
          <cell r="M1051">
            <v>44</v>
          </cell>
          <cell r="O1051">
            <v>2.27</v>
          </cell>
          <cell r="P1051">
            <v>0</v>
          </cell>
          <cell r="R1051">
            <v>0</v>
          </cell>
          <cell r="S1051">
            <v>0</v>
          </cell>
          <cell r="U1051">
            <v>0</v>
          </cell>
          <cell r="V1051">
            <v>0</v>
          </cell>
          <cell r="X1051" t="str">
            <v>-</v>
          </cell>
        </row>
        <row r="1052">
          <cell r="C1052" t="str">
            <v>HOSPITAL MIGUEL ARRAES - CG. Nº 023/2022</v>
          </cell>
          <cell r="E1052" t="str">
            <v>ROBERTA AMORIM DE ALMEIDA</v>
          </cell>
          <cell r="F1052" t="str">
            <v>2 - Outros Profissionais da Saúde</v>
          </cell>
          <cell r="G1052" t="str">
            <v>3222-05</v>
          </cell>
          <cell r="H1052" t="str">
            <v>10/2025</v>
          </cell>
          <cell r="I1052">
            <v>0</v>
          </cell>
          <cell r="J1052">
            <v>358.02960000000002</v>
          </cell>
          <cell r="K1052">
            <v>0</v>
          </cell>
          <cell r="L1052">
            <v>21.860761217948699</v>
          </cell>
          <cell r="M1052">
            <v>0</v>
          </cell>
          <cell r="O1052">
            <v>2.27</v>
          </cell>
          <cell r="P1052">
            <v>0</v>
          </cell>
          <cell r="R1052">
            <v>0</v>
          </cell>
          <cell r="S1052">
            <v>0</v>
          </cell>
          <cell r="U1052">
            <v>0</v>
          </cell>
          <cell r="V1052">
            <v>0</v>
          </cell>
          <cell r="X1052" t="str">
            <v>-</v>
          </cell>
        </row>
        <row r="1053">
          <cell r="C1053" t="str">
            <v>HOSPITAL MIGUEL ARRAES - CG. Nº 023/2022</v>
          </cell>
          <cell r="E1053" t="str">
            <v>ROBERTA OLIMPIO DE MELO BATISTA</v>
          </cell>
          <cell r="F1053" t="str">
            <v>3 - Administrativo</v>
          </cell>
          <cell r="G1053" t="str">
            <v>4110-10</v>
          </cell>
          <cell r="H1053" t="str">
            <v>10/2025</v>
          </cell>
          <cell r="I1053">
            <v>0</v>
          </cell>
          <cell r="J1053">
            <v>130.50720000000001</v>
          </cell>
          <cell r="K1053">
            <v>0</v>
          </cell>
          <cell r="L1053">
            <v>21.860761217948699</v>
          </cell>
          <cell r="M1053">
            <v>0</v>
          </cell>
          <cell r="O1053">
            <v>2.27</v>
          </cell>
          <cell r="P1053">
            <v>0</v>
          </cell>
          <cell r="R1053">
            <v>202.99815902761273</v>
          </cell>
          <cell r="S1053">
            <v>82</v>
          </cell>
          <cell r="U1053">
            <v>0</v>
          </cell>
          <cell r="V1053">
            <v>0</v>
          </cell>
          <cell r="X1053" t="str">
            <v>-</v>
          </cell>
        </row>
        <row r="1054">
          <cell r="C1054" t="str">
            <v>HOSPITAL MIGUEL ARRAES - CG. Nº 023/2022</v>
          </cell>
          <cell r="E1054" t="str">
            <v>ROBERTA RODRIGUES DE OLIVEIRA</v>
          </cell>
          <cell r="F1054" t="str">
            <v>2 - Outros Profissionais da Saúde</v>
          </cell>
          <cell r="G1054" t="str">
            <v>2235-05</v>
          </cell>
          <cell r="H1054" t="str">
            <v>10/2025</v>
          </cell>
          <cell r="I1054">
            <v>0</v>
          </cell>
          <cell r="J1054">
            <v>552.8664</v>
          </cell>
          <cell r="K1054">
            <v>0</v>
          </cell>
          <cell r="L1054">
            <v>21.860761217948699</v>
          </cell>
          <cell r="M1054">
            <v>3.59</v>
          </cell>
          <cell r="O1054">
            <v>4.7699999999999996</v>
          </cell>
          <cell r="P1054">
            <v>0</v>
          </cell>
          <cell r="R1054">
            <v>0</v>
          </cell>
          <cell r="S1054">
            <v>0</v>
          </cell>
          <cell r="U1054">
            <v>0</v>
          </cell>
          <cell r="V1054">
            <v>0</v>
          </cell>
          <cell r="X1054" t="str">
            <v>-</v>
          </cell>
        </row>
        <row r="1055">
          <cell r="C1055" t="str">
            <v>HOSPITAL MIGUEL ARRAES - CG. Nº 023/2022</v>
          </cell>
          <cell r="E1055" t="str">
            <v>ROBERTA RODRIGUES DOS SANTOS AMORIM</v>
          </cell>
          <cell r="F1055" t="str">
            <v>3 - Administrativo</v>
          </cell>
          <cell r="G1055" t="str">
            <v>1312-10</v>
          </cell>
          <cell r="H1055" t="str">
            <v>10/2025</v>
          </cell>
          <cell r="I1055">
            <v>0</v>
          </cell>
          <cell r="J1055">
            <v>475.66160000000002</v>
          </cell>
          <cell r="K1055">
            <v>0</v>
          </cell>
          <cell r="L1055">
            <v>21.860761217948699</v>
          </cell>
          <cell r="M1055">
            <v>44</v>
          </cell>
          <cell r="O1055">
            <v>2.27</v>
          </cell>
          <cell r="P1055">
            <v>0</v>
          </cell>
          <cell r="R1055">
            <v>0</v>
          </cell>
          <cell r="S1055">
            <v>0</v>
          </cell>
          <cell r="U1055">
            <v>0</v>
          </cell>
          <cell r="V1055">
            <v>0</v>
          </cell>
          <cell r="X1055" t="str">
            <v>-</v>
          </cell>
        </row>
        <row r="1056">
          <cell r="C1056" t="str">
            <v>HOSPITAL MIGUEL ARRAES - CG. Nº 023/2022</v>
          </cell>
          <cell r="E1056" t="str">
            <v>ROBERTO CESAR DUARTE DE OLIVEIRA</v>
          </cell>
          <cell r="F1056" t="str">
            <v>2 - Outros Profissionais da Saúde</v>
          </cell>
          <cell r="G1056" t="str">
            <v>5151-10</v>
          </cell>
          <cell r="H1056" t="str">
            <v>10/2025</v>
          </cell>
          <cell r="I1056">
            <v>0</v>
          </cell>
          <cell r="J1056">
            <v>0</v>
          </cell>
          <cell r="K1056">
            <v>0</v>
          </cell>
          <cell r="L1056">
            <v>21.860761217948699</v>
          </cell>
          <cell r="M1056">
            <v>0</v>
          </cell>
          <cell r="O1056">
            <v>2.27</v>
          </cell>
          <cell r="P1056">
            <v>0</v>
          </cell>
          <cell r="R1056">
            <v>0</v>
          </cell>
          <cell r="S1056">
            <v>0</v>
          </cell>
          <cell r="U1056">
            <v>0</v>
          </cell>
          <cell r="V1056">
            <v>0</v>
          </cell>
          <cell r="X1056" t="str">
            <v>-</v>
          </cell>
        </row>
        <row r="1057">
          <cell r="C1057" t="str">
            <v>HOSPITAL MIGUEL ARRAES - CG. Nº 023/2022</v>
          </cell>
          <cell r="E1057" t="str">
            <v>ROBERTO JOSE DA SILVA</v>
          </cell>
          <cell r="F1057" t="str">
            <v>3 - Administrativo</v>
          </cell>
          <cell r="G1057" t="str">
            <v>7233-10</v>
          </cell>
          <cell r="H1057" t="str">
            <v>10/2025</v>
          </cell>
          <cell r="I1057">
            <v>0</v>
          </cell>
          <cell r="J1057">
            <v>305.66160000000002</v>
          </cell>
          <cell r="K1057">
            <v>0</v>
          </cell>
          <cell r="L1057">
            <v>21.860761217948699</v>
          </cell>
          <cell r="M1057">
            <v>43.07</v>
          </cell>
          <cell r="O1057">
            <v>2.27</v>
          </cell>
          <cell r="P1057">
            <v>0</v>
          </cell>
          <cell r="R1057">
            <v>0</v>
          </cell>
          <cell r="S1057">
            <v>0</v>
          </cell>
          <cell r="U1057">
            <v>0</v>
          </cell>
          <cell r="V1057">
            <v>0</v>
          </cell>
          <cell r="X1057" t="str">
            <v>-</v>
          </cell>
        </row>
        <row r="1058">
          <cell r="C1058" t="str">
            <v>HOSPITAL MIGUEL ARRAES - CG. Nº 023/2022</v>
          </cell>
          <cell r="E1058" t="str">
            <v>ROCHANA CELY SILVA DE SANTANA</v>
          </cell>
          <cell r="F1058" t="str">
            <v>2 - Outros Profissionais da Saúde</v>
          </cell>
          <cell r="G1058" t="str">
            <v>5211-30</v>
          </cell>
          <cell r="H1058" t="str">
            <v>10/2025</v>
          </cell>
          <cell r="I1058">
            <v>0</v>
          </cell>
          <cell r="J1058">
            <v>204.56559999999999</v>
          </cell>
          <cell r="K1058">
            <v>0</v>
          </cell>
          <cell r="L1058">
            <v>21.860761217948699</v>
          </cell>
          <cell r="M1058">
            <v>0</v>
          </cell>
          <cell r="O1058">
            <v>2.27</v>
          </cell>
          <cell r="P1058">
            <v>0</v>
          </cell>
          <cell r="R1058">
            <v>141.29155037727409</v>
          </cell>
          <cell r="S1058">
            <v>0</v>
          </cell>
          <cell r="U1058">
            <v>0</v>
          </cell>
          <cell r="V1058">
            <v>0</v>
          </cell>
          <cell r="X1058" t="str">
            <v>-</v>
          </cell>
        </row>
        <row r="1059">
          <cell r="C1059" t="str">
            <v>HOSPITAL MIGUEL ARRAES - CG. Nº 023/2022</v>
          </cell>
          <cell r="E1059" t="str">
            <v>RODRIGO RIOS PEREIRA</v>
          </cell>
          <cell r="F1059" t="str">
            <v>2 - Outros Profissionais da Saúde</v>
          </cell>
          <cell r="G1059" t="str">
            <v>2236-05</v>
          </cell>
          <cell r="H1059" t="str">
            <v>10/2025</v>
          </cell>
          <cell r="I1059">
            <v>0</v>
          </cell>
          <cell r="J1059">
            <v>303.58640000000003</v>
          </cell>
          <cell r="K1059">
            <v>0</v>
          </cell>
          <cell r="L1059">
            <v>21.860761217948699</v>
          </cell>
          <cell r="M1059">
            <v>0</v>
          </cell>
          <cell r="O1059">
            <v>4.7699999999999996</v>
          </cell>
          <cell r="P1059">
            <v>0</v>
          </cell>
          <cell r="R1059">
            <v>0</v>
          </cell>
          <cell r="S1059">
            <v>0</v>
          </cell>
          <cell r="U1059">
            <v>0</v>
          </cell>
          <cell r="V1059">
            <v>0</v>
          </cell>
          <cell r="X1059" t="str">
            <v>-</v>
          </cell>
        </row>
        <row r="1060">
          <cell r="C1060" t="str">
            <v>HOSPITAL MIGUEL ARRAES - CG. Nº 023/2022</v>
          </cell>
          <cell r="E1060" t="str">
            <v>ROGERIO JOSE DA SILVA</v>
          </cell>
          <cell r="F1060" t="str">
            <v>2 - Outros Profissionais da Saúde</v>
          </cell>
          <cell r="G1060" t="str">
            <v>3226-05</v>
          </cell>
          <cell r="H1060" t="str">
            <v>10/2025</v>
          </cell>
          <cell r="I1060">
            <v>0</v>
          </cell>
          <cell r="J1060">
            <v>163.94399999999999</v>
          </cell>
          <cell r="K1060">
            <v>0</v>
          </cell>
          <cell r="L1060">
            <v>21.860761217948699</v>
          </cell>
          <cell r="M1060">
            <v>0</v>
          </cell>
          <cell r="O1060">
            <v>2.27</v>
          </cell>
          <cell r="P1060">
            <v>0</v>
          </cell>
          <cell r="R1060">
            <v>282.33522729233374</v>
          </cell>
          <cell r="S1060">
            <v>91.08</v>
          </cell>
          <cell r="U1060">
            <v>0</v>
          </cell>
          <cell r="V1060">
            <v>0</v>
          </cell>
          <cell r="X1060" t="str">
            <v>-</v>
          </cell>
        </row>
        <row r="1061">
          <cell r="C1061" t="str">
            <v>HOSPITAL MIGUEL ARRAES - CG. Nº 023/2022</v>
          </cell>
          <cell r="E1061" t="str">
            <v>ROMERO VICENTE DOS SANTOS</v>
          </cell>
          <cell r="F1061" t="str">
            <v>3 - Administrativo</v>
          </cell>
          <cell r="G1061" t="str">
            <v>1427-05</v>
          </cell>
          <cell r="H1061" t="str">
            <v>10/2025</v>
          </cell>
          <cell r="I1061">
            <v>0</v>
          </cell>
          <cell r="J1061">
            <v>557.31119999999999</v>
          </cell>
          <cell r="K1061">
            <v>0</v>
          </cell>
          <cell r="L1061">
            <v>21.860761217948699</v>
          </cell>
          <cell r="M1061">
            <v>44</v>
          </cell>
          <cell r="O1061">
            <v>2.27</v>
          </cell>
          <cell r="P1061">
            <v>0</v>
          </cell>
          <cell r="R1061">
            <v>0</v>
          </cell>
          <cell r="S1061">
            <v>0</v>
          </cell>
          <cell r="U1061">
            <v>0</v>
          </cell>
          <cell r="V1061">
            <v>0</v>
          </cell>
          <cell r="X1061" t="str">
            <v>-</v>
          </cell>
        </row>
        <row r="1062">
          <cell r="C1062" t="str">
            <v>HOSPITAL MIGUEL ARRAES - CG. Nº 023/2022</v>
          </cell>
          <cell r="E1062" t="str">
            <v>ROMULO LUIZ DA SILVA</v>
          </cell>
          <cell r="F1062" t="str">
            <v>3 - Administrativo</v>
          </cell>
          <cell r="G1062" t="str">
            <v>5174-10</v>
          </cell>
          <cell r="H1062" t="str">
            <v>10/2025</v>
          </cell>
          <cell r="I1062">
            <v>0</v>
          </cell>
          <cell r="J1062">
            <v>149.04</v>
          </cell>
          <cell r="K1062">
            <v>0</v>
          </cell>
          <cell r="L1062">
            <v>21.860761217948699</v>
          </cell>
          <cell r="M1062">
            <v>0</v>
          </cell>
          <cell r="O1062">
            <v>2.27</v>
          </cell>
          <cell r="P1062">
            <v>0</v>
          </cell>
          <cell r="R1062">
            <v>0</v>
          </cell>
          <cell r="S1062">
            <v>0</v>
          </cell>
          <cell r="U1062">
            <v>0</v>
          </cell>
          <cell r="V1062">
            <v>0</v>
          </cell>
          <cell r="X1062" t="str">
            <v>-</v>
          </cell>
        </row>
        <row r="1063">
          <cell r="C1063" t="str">
            <v>HOSPITAL MIGUEL ARRAES - CG. Nº 023/2022</v>
          </cell>
          <cell r="E1063" t="str">
            <v>RONALDO MENDES DA SILVA</v>
          </cell>
          <cell r="F1063" t="str">
            <v>3 - Administrativo</v>
          </cell>
          <cell r="G1063" t="str">
            <v>5143-20</v>
          </cell>
          <cell r="H1063" t="str">
            <v>10/2025</v>
          </cell>
          <cell r="I1063">
            <v>0</v>
          </cell>
          <cell r="J1063">
            <v>190.76560000000001</v>
          </cell>
          <cell r="K1063">
            <v>0</v>
          </cell>
          <cell r="L1063">
            <v>21.860761217948699</v>
          </cell>
          <cell r="M1063">
            <v>0</v>
          </cell>
          <cell r="O1063">
            <v>2.27</v>
          </cell>
          <cell r="P1063">
            <v>0</v>
          </cell>
          <cell r="R1063">
            <v>0</v>
          </cell>
          <cell r="S1063">
            <v>0</v>
          </cell>
          <cell r="U1063">
            <v>0</v>
          </cell>
          <cell r="V1063">
            <v>0</v>
          </cell>
          <cell r="X1063" t="str">
            <v>-</v>
          </cell>
        </row>
        <row r="1064">
          <cell r="C1064" t="str">
            <v>HOSPITAL MIGUEL ARRAES - CG. Nº 023/2022</v>
          </cell>
          <cell r="E1064" t="str">
            <v>ROSALIA CARVALHO DOS SANTOS</v>
          </cell>
          <cell r="F1064" t="str">
            <v>2 - Outros Profissionais da Saúde</v>
          </cell>
          <cell r="G1064" t="str">
            <v>2235-05</v>
          </cell>
          <cell r="H1064" t="str">
            <v>10/2025</v>
          </cell>
          <cell r="I1064">
            <v>0</v>
          </cell>
          <cell r="J1064">
            <v>536.1952</v>
          </cell>
          <cell r="K1064">
            <v>0</v>
          </cell>
          <cell r="L1064">
            <v>21.860761217948699</v>
          </cell>
          <cell r="M1064">
            <v>0</v>
          </cell>
          <cell r="O1064">
            <v>4.7699999999999996</v>
          </cell>
          <cell r="P1064">
            <v>0</v>
          </cell>
          <cell r="R1064">
            <v>0</v>
          </cell>
          <cell r="S1064">
            <v>0</v>
          </cell>
          <cell r="U1064">
            <v>185.68</v>
          </cell>
          <cell r="V1064">
            <v>0</v>
          </cell>
          <cell r="X1064" t="str">
            <v>Auxílio creche</v>
          </cell>
        </row>
        <row r="1065">
          <cell r="C1065" t="str">
            <v>HOSPITAL MIGUEL ARRAES - CG. Nº 023/2022</v>
          </cell>
          <cell r="E1065" t="str">
            <v>ROSANA SILVA BATISTA DE ARAUJO</v>
          </cell>
          <cell r="F1065" t="str">
            <v xml:space="preserve"> 1 - Médico</v>
          </cell>
          <cell r="G1065" t="str">
            <v>2251-25</v>
          </cell>
          <cell r="H1065" t="str">
            <v>10/2025</v>
          </cell>
          <cell r="I1065">
            <v>0</v>
          </cell>
          <cell r="J1065">
            <v>659.19839999999999</v>
          </cell>
          <cell r="K1065">
            <v>0</v>
          </cell>
          <cell r="L1065">
            <v>21.860761217948699</v>
          </cell>
          <cell r="M1065">
            <v>0</v>
          </cell>
          <cell r="O1065">
            <v>18.149999999999999</v>
          </cell>
          <cell r="P1065">
            <v>0</v>
          </cell>
          <cell r="R1065">
            <v>0</v>
          </cell>
          <cell r="S1065">
            <v>0</v>
          </cell>
          <cell r="U1065">
            <v>0</v>
          </cell>
          <cell r="V1065">
            <v>0</v>
          </cell>
          <cell r="X1065" t="str">
            <v>-</v>
          </cell>
        </row>
        <row r="1066">
          <cell r="C1066" t="str">
            <v>HOSPITAL MIGUEL ARRAES - CG. Nº 023/2022</v>
          </cell>
          <cell r="E1066" t="str">
            <v>ROSANGELA LOPES FREIRE DIAS</v>
          </cell>
          <cell r="F1066" t="str">
            <v>2 - Outros Profissionais da Saúde</v>
          </cell>
          <cell r="G1066" t="str">
            <v>3222-05</v>
          </cell>
          <cell r="H1066" t="str">
            <v>10/2025</v>
          </cell>
          <cell r="I1066">
            <v>0</v>
          </cell>
          <cell r="J1066">
            <v>0</v>
          </cell>
          <cell r="K1066">
            <v>0</v>
          </cell>
          <cell r="L1066">
            <v>21.860761217948699</v>
          </cell>
          <cell r="M1066">
            <v>0</v>
          </cell>
          <cell r="O1066">
            <v>2.27</v>
          </cell>
          <cell r="P1066">
            <v>0</v>
          </cell>
          <cell r="R1066">
            <v>0</v>
          </cell>
          <cell r="S1066">
            <v>0</v>
          </cell>
          <cell r="U1066">
            <v>0</v>
          </cell>
          <cell r="V1066">
            <v>0</v>
          </cell>
          <cell r="X1066" t="str">
            <v>-</v>
          </cell>
        </row>
        <row r="1067">
          <cell r="C1067" t="str">
            <v>HOSPITAL MIGUEL ARRAES - CG. Nº 023/2022</v>
          </cell>
          <cell r="E1067" t="str">
            <v>ROSANGELA MARIA DA SILVA</v>
          </cell>
          <cell r="F1067" t="str">
            <v>2 - Outros Profissionais da Saúde</v>
          </cell>
          <cell r="G1067" t="str">
            <v>3222-05</v>
          </cell>
          <cell r="H1067" t="str">
            <v>10/2025</v>
          </cell>
          <cell r="I1067">
            <v>0</v>
          </cell>
          <cell r="J1067">
            <v>303.77359999999999</v>
          </cell>
          <cell r="K1067">
            <v>0</v>
          </cell>
          <cell r="L1067">
            <v>21.860761217948699</v>
          </cell>
          <cell r="M1067">
            <v>0</v>
          </cell>
          <cell r="O1067">
            <v>2.27</v>
          </cell>
          <cell r="P1067">
            <v>0</v>
          </cell>
          <cell r="R1067">
            <v>141.29155037727409</v>
          </cell>
          <cell r="S1067">
            <v>91.08</v>
          </cell>
          <cell r="U1067">
            <v>0</v>
          </cell>
          <cell r="V1067">
            <v>0</v>
          </cell>
          <cell r="X1067" t="str">
            <v>-</v>
          </cell>
        </row>
        <row r="1068">
          <cell r="C1068" t="str">
            <v>HOSPITAL MIGUEL ARRAES - CG. Nº 023/2022</v>
          </cell>
          <cell r="E1068" t="str">
            <v>ROSANIA MARIA OLIVEIRA NEVES</v>
          </cell>
          <cell r="F1068" t="str">
            <v>2 - Outros Profissionais da Saúde</v>
          </cell>
          <cell r="G1068" t="str">
            <v>3222-05</v>
          </cell>
          <cell r="H1068" t="str">
            <v>10/2025</v>
          </cell>
          <cell r="I1068">
            <v>0</v>
          </cell>
          <cell r="J1068">
            <v>322.41520000000003</v>
          </cell>
          <cell r="K1068">
            <v>0</v>
          </cell>
          <cell r="L1068">
            <v>21.860761217948699</v>
          </cell>
          <cell r="M1068">
            <v>30.36</v>
          </cell>
          <cell r="O1068">
            <v>2.27</v>
          </cell>
          <cell r="P1068">
            <v>0</v>
          </cell>
          <cell r="R1068">
            <v>141.29155037727409</v>
          </cell>
          <cell r="S1068">
            <v>91.08</v>
          </cell>
          <cell r="U1068">
            <v>0</v>
          </cell>
          <cell r="V1068">
            <v>0</v>
          </cell>
          <cell r="X1068" t="str">
            <v>-</v>
          </cell>
        </row>
        <row r="1069">
          <cell r="C1069" t="str">
            <v>HOSPITAL MIGUEL ARRAES - CG. Nº 023/2022</v>
          </cell>
          <cell r="E1069" t="str">
            <v>ROSEANE RODRIGUES DA SILVA NASCIMENTO</v>
          </cell>
          <cell r="F1069" t="str">
            <v>3 - Administrativo</v>
          </cell>
          <cell r="G1069" t="str">
            <v>4110-10</v>
          </cell>
          <cell r="H1069" t="str">
            <v>10/2025</v>
          </cell>
          <cell r="I1069">
            <v>0</v>
          </cell>
          <cell r="J1069">
            <v>179.96080000000001</v>
          </cell>
          <cell r="K1069">
            <v>0</v>
          </cell>
          <cell r="L1069">
            <v>21.860761217948699</v>
          </cell>
          <cell r="M1069">
            <v>30.36</v>
          </cell>
          <cell r="O1069">
            <v>2.27</v>
          </cell>
          <cell r="P1069">
            <v>0</v>
          </cell>
          <cell r="R1069">
            <v>0</v>
          </cell>
          <cell r="S1069">
            <v>0</v>
          </cell>
          <cell r="U1069">
            <v>0</v>
          </cell>
          <cell r="V1069">
            <v>0</v>
          </cell>
          <cell r="X1069" t="str">
            <v>-</v>
          </cell>
        </row>
        <row r="1070">
          <cell r="C1070" t="str">
            <v>HOSPITAL MIGUEL ARRAES - CG. Nº 023/2022</v>
          </cell>
          <cell r="E1070" t="str">
            <v>ROSELLE RIBEIRO DE SENA</v>
          </cell>
          <cell r="F1070" t="str">
            <v>2 - Outros Profissionais da Saúde</v>
          </cell>
          <cell r="G1070" t="str">
            <v>3222-05</v>
          </cell>
          <cell r="H1070" t="str">
            <v>10/2025</v>
          </cell>
          <cell r="I1070">
            <v>0</v>
          </cell>
          <cell r="J1070">
            <v>399.1216</v>
          </cell>
          <cell r="K1070">
            <v>0</v>
          </cell>
          <cell r="L1070">
            <v>21.860761217948699</v>
          </cell>
          <cell r="M1070">
            <v>0</v>
          </cell>
          <cell r="O1070">
            <v>2.27</v>
          </cell>
          <cell r="P1070">
            <v>0</v>
          </cell>
          <cell r="R1070">
            <v>132.47632057008286</v>
          </cell>
          <cell r="S1070">
            <v>91.08</v>
          </cell>
          <cell r="U1070">
            <v>0</v>
          </cell>
          <cell r="V1070">
            <v>0</v>
          </cell>
          <cell r="X1070" t="str">
            <v>-</v>
          </cell>
        </row>
        <row r="1071">
          <cell r="C1071" t="str">
            <v>HOSPITAL MIGUEL ARRAES - CG. Nº 023/2022</v>
          </cell>
          <cell r="E1071" t="str">
            <v>ROSEMARY ALVES DO O</v>
          </cell>
          <cell r="F1071" t="str">
            <v>3 - Administrativo</v>
          </cell>
          <cell r="G1071" t="str">
            <v>5143-20</v>
          </cell>
          <cell r="H1071" t="str">
            <v>10/2025</v>
          </cell>
          <cell r="I1071">
            <v>0</v>
          </cell>
          <cell r="J1071">
            <v>0</v>
          </cell>
          <cell r="K1071">
            <v>1254.75</v>
          </cell>
          <cell r="L1071">
            <v>21.860761217948699</v>
          </cell>
          <cell r="M1071">
            <v>0</v>
          </cell>
          <cell r="O1071">
            <v>2.27</v>
          </cell>
          <cell r="P1071">
            <v>0</v>
          </cell>
          <cell r="R1071">
            <v>141.29155037727409</v>
          </cell>
          <cell r="S1071">
            <v>111.8</v>
          </cell>
          <cell r="U1071">
            <v>0</v>
          </cell>
          <cell r="V1071">
            <v>0</v>
          </cell>
          <cell r="X1071" t="str">
            <v>-</v>
          </cell>
        </row>
        <row r="1072">
          <cell r="C1072" t="str">
            <v>HOSPITAL MIGUEL ARRAES - CG. Nº 023/2022</v>
          </cell>
          <cell r="E1072" t="str">
            <v>ROSEMERY FERREIRA DEMETRIO</v>
          </cell>
          <cell r="F1072" t="str">
            <v>2 - Outros Profissionais da Saúde</v>
          </cell>
          <cell r="G1072" t="str">
            <v>3222-05</v>
          </cell>
          <cell r="H1072" t="str">
            <v>10/2025</v>
          </cell>
          <cell r="I1072">
            <v>0</v>
          </cell>
          <cell r="J1072">
            <v>331.54719999999998</v>
          </cell>
          <cell r="K1072">
            <v>0</v>
          </cell>
          <cell r="L1072">
            <v>21.860761217948699</v>
          </cell>
          <cell r="M1072">
            <v>0</v>
          </cell>
          <cell r="O1072">
            <v>2.27</v>
          </cell>
          <cell r="P1072">
            <v>0</v>
          </cell>
          <cell r="R1072">
            <v>0</v>
          </cell>
          <cell r="S1072">
            <v>0</v>
          </cell>
          <cell r="U1072">
            <v>78.319999999999993</v>
          </cell>
          <cell r="V1072">
            <v>0</v>
          </cell>
          <cell r="X1072" t="str">
            <v>Auxílio creche</v>
          </cell>
        </row>
        <row r="1073">
          <cell r="C1073" t="str">
            <v>HOSPITAL MIGUEL ARRAES - CG. Nº 023/2022</v>
          </cell>
          <cell r="E1073" t="str">
            <v>ROSENAIDE IRENE DE LIMA BENICIO</v>
          </cell>
          <cell r="F1073" t="str">
            <v>2 - Outros Profissionais da Saúde</v>
          </cell>
          <cell r="G1073" t="str">
            <v>3222-05</v>
          </cell>
          <cell r="H1073" t="str">
            <v>10/2025</v>
          </cell>
          <cell r="I1073">
            <v>0</v>
          </cell>
          <cell r="J1073">
            <v>303.86799999999999</v>
          </cell>
          <cell r="K1073">
            <v>0</v>
          </cell>
          <cell r="L1073">
            <v>21.860761217948699</v>
          </cell>
          <cell r="M1073">
            <v>0</v>
          </cell>
          <cell r="O1073">
            <v>2.27</v>
          </cell>
          <cell r="P1073">
            <v>0</v>
          </cell>
          <cell r="R1073">
            <v>141.29155037727409</v>
          </cell>
          <cell r="S1073">
            <v>91.08</v>
          </cell>
          <cell r="U1073">
            <v>0</v>
          </cell>
          <cell r="V1073">
            <v>0</v>
          </cell>
          <cell r="X1073" t="str">
            <v>-</v>
          </cell>
        </row>
        <row r="1074">
          <cell r="C1074" t="str">
            <v>HOSPITAL MIGUEL ARRAES - CG. Nº 023/2022</v>
          </cell>
          <cell r="E1074" t="str">
            <v>ROSERLANDE DO NASCIMENTO SILVA</v>
          </cell>
          <cell r="F1074" t="str">
            <v>2 - Outros Profissionais da Saúde</v>
          </cell>
          <cell r="G1074" t="str">
            <v>3222-05</v>
          </cell>
          <cell r="H1074" t="str">
            <v>10/2025</v>
          </cell>
          <cell r="I1074">
            <v>0</v>
          </cell>
          <cell r="J1074">
            <v>352.44400000000002</v>
          </cell>
          <cell r="K1074">
            <v>0</v>
          </cell>
          <cell r="L1074">
            <v>21.860761217948699</v>
          </cell>
          <cell r="M1074">
            <v>0</v>
          </cell>
          <cell r="O1074">
            <v>2.27</v>
          </cell>
          <cell r="P1074">
            <v>0</v>
          </cell>
          <cell r="R1074">
            <v>282.33522729233374</v>
          </cell>
          <cell r="S1074">
            <v>91.08</v>
          </cell>
          <cell r="U1074">
            <v>0</v>
          </cell>
          <cell r="V1074">
            <v>0</v>
          </cell>
          <cell r="X1074" t="str">
            <v>-</v>
          </cell>
        </row>
        <row r="1075">
          <cell r="C1075" t="str">
            <v>HOSPITAL MIGUEL ARRAES - CG. Nº 023/2022</v>
          </cell>
          <cell r="E1075" t="str">
            <v>ROSIANE DE OLIVEIRA FERREIRA</v>
          </cell>
          <cell r="F1075" t="str">
            <v>2 - Outros Profissionais da Saúde</v>
          </cell>
          <cell r="G1075" t="str">
            <v>3222-05</v>
          </cell>
          <cell r="H1075" t="str">
            <v>10/2025</v>
          </cell>
          <cell r="I1075">
            <v>0</v>
          </cell>
          <cell r="J1075">
            <v>290.1336</v>
          </cell>
          <cell r="K1075">
            <v>0</v>
          </cell>
          <cell r="L1075">
            <v>21.860761217948699</v>
          </cell>
          <cell r="M1075">
            <v>0</v>
          </cell>
          <cell r="O1075">
            <v>2.27</v>
          </cell>
          <cell r="P1075">
            <v>0</v>
          </cell>
          <cell r="R1075">
            <v>141.29155037727409</v>
          </cell>
          <cell r="S1075">
            <v>0</v>
          </cell>
          <cell r="U1075">
            <v>0</v>
          </cell>
          <cell r="V1075">
            <v>0</v>
          </cell>
          <cell r="X1075" t="str">
            <v>-</v>
          </cell>
        </row>
        <row r="1076">
          <cell r="C1076" t="str">
            <v>HOSPITAL MIGUEL ARRAES - CG. Nº 023/2022</v>
          </cell>
          <cell r="E1076" t="str">
            <v>ROSILDO JOSE DA SILVA</v>
          </cell>
          <cell r="F1076" t="str">
            <v>3 - Administrativo</v>
          </cell>
          <cell r="G1076" t="str">
            <v>5143-20</v>
          </cell>
          <cell r="H1076" t="str">
            <v>10/2025</v>
          </cell>
          <cell r="I1076">
            <v>0</v>
          </cell>
          <cell r="J1076">
            <v>190.8912</v>
          </cell>
          <cell r="K1076">
            <v>0</v>
          </cell>
          <cell r="L1076">
            <v>21.860761217948699</v>
          </cell>
          <cell r="M1076">
            <v>0</v>
          </cell>
          <cell r="O1076">
            <v>2.27</v>
          </cell>
          <cell r="P1076">
            <v>0</v>
          </cell>
          <cell r="R1076">
            <v>132.47632057008286</v>
          </cell>
          <cell r="S1076">
            <v>91.08</v>
          </cell>
          <cell r="U1076">
            <v>0</v>
          </cell>
          <cell r="V1076">
            <v>0</v>
          </cell>
          <cell r="X1076" t="str">
            <v>-</v>
          </cell>
        </row>
        <row r="1077">
          <cell r="C1077" t="str">
            <v>HOSPITAL MIGUEL ARRAES - CG. Nº 023/2022</v>
          </cell>
          <cell r="E1077" t="str">
            <v>ROSILENE ENRIQUE DO NASCIMENTO</v>
          </cell>
          <cell r="F1077" t="str">
            <v>3 - Administrativo</v>
          </cell>
          <cell r="G1077" t="str">
            <v>5143-20</v>
          </cell>
          <cell r="H1077" t="str">
            <v>10/2025</v>
          </cell>
          <cell r="I1077">
            <v>0</v>
          </cell>
          <cell r="J1077">
            <v>211.7336</v>
          </cell>
          <cell r="K1077">
            <v>0</v>
          </cell>
          <cell r="L1077">
            <v>21.860761217948699</v>
          </cell>
          <cell r="M1077">
            <v>30.36</v>
          </cell>
          <cell r="O1077">
            <v>2.27</v>
          </cell>
          <cell r="P1077">
            <v>0</v>
          </cell>
          <cell r="R1077">
            <v>132.47632057008286</v>
          </cell>
          <cell r="S1077">
            <v>91.08</v>
          </cell>
          <cell r="U1077">
            <v>0</v>
          </cell>
          <cell r="V1077">
            <v>0</v>
          </cell>
          <cell r="X1077" t="str">
            <v>-</v>
          </cell>
        </row>
        <row r="1078">
          <cell r="C1078" t="str">
            <v>HOSPITAL MIGUEL ARRAES - CG. Nº 023/2022</v>
          </cell>
          <cell r="E1078" t="str">
            <v>ROSIMERE MARIA DE LIMA</v>
          </cell>
          <cell r="F1078" t="str">
            <v>2 - Outros Profissionais da Saúde</v>
          </cell>
          <cell r="G1078" t="str">
            <v>3222-05</v>
          </cell>
          <cell r="H1078" t="str">
            <v>10/2025</v>
          </cell>
          <cell r="I1078">
            <v>0</v>
          </cell>
          <cell r="J1078">
            <v>302.63119999999998</v>
          </cell>
          <cell r="K1078">
            <v>0</v>
          </cell>
          <cell r="L1078">
            <v>21.860761217948699</v>
          </cell>
          <cell r="M1078">
            <v>30.36</v>
          </cell>
          <cell r="O1078">
            <v>2.27</v>
          </cell>
          <cell r="P1078">
            <v>0</v>
          </cell>
          <cell r="R1078">
            <v>0</v>
          </cell>
          <cell r="S1078">
            <v>0</v>
          </cell>
          <cell r="U1078">
            <v>0</v>
          </cell>
          <cell r="V1078">
            <v>0</v>
          </cell>
          <cell r="X1078" t="str">
            <v>-</v>
          </cell>
        </row>
        <row r="1079">
          <cell r="C1079" t="str">
            <v>HOSPITAL MIGUEL ARRAES - CG. Nº 023/2022</v>
          </cell>
          <cell r="E1079" t="str">
            <v>ROSSANA OLIVEIRA CAVALCANTE</v>
          </cell>
          <cell r="F1079" t="str">
            <v>2 - Outros Profissionais da Saúde</v>
          </cell>
          <cell r="G1079" t="str">
            <v>3222-05</v>
          </cell>
          <cell r="H1079" t="str">
            <v>10/2025</v>
          </cell>
          <cell r="I1079">
            <v>0</v>
          </cell>
          <cell r="J1079">
            <v>297.79599999999999</v>
          </cell>
          <cell r="K1079">
            <v>0</v>
          </cell>
          <cell r="L1079">
            <v>21.860761217948699</v>
          </cell>
          <cell r="M1079">
            <v>30.36</v>
          </cell>
          <cell r="O1079">
            <v>2.27</v>
          </cell>
          <cell r="P1079">
            <v>0</v>
          </cell>
          <cell r="R1079">
            <v>0</v>
          </cell>
          <cell r="S1079">
            <v>0</v>
          </cell>
          <cell r="U1079">
            <v>0</v>
          </cell>
          <cell r="V1079">
            <v>0</v>
          </cell>
          <cell r="X1079" t="str">
            <v>-</v>
          </cell>
        </row>
        <row r="1080">
          <cell r="C1080" t="str">
            <v>HOSPITAL MIGUEL ARRAES - CG. Nº 023/2022</v>
          </cell>
          <cell r="E1080" t="str">
            <v>ROZANA DE LIMA</v>
          </cell>
          <cell r="F1080" t="str">
            <v>3 - Administrativo</v>
          </cell>
          <cell r="G1080" t="str">
            <v>1421-15</v>
          </cell>
          <cell r="H1080" t="str">
            <v>10/2025</v>
          </cell>
          <cell r="I1080">
            <v>0</v>
          </cell>
          <cell r="J1080">
            <v>640.90800000000002</v>
          </cell>
          <cell r="K1080">
            <v>0</v>
          </cell>
          <cell r="L1080">
            <v>21.860761217948699</v>
          </cell>
          <cell r="M1080">
            <v>44</v>
          </cell>
          <cell r="O1080">
            <v>2.27</v>
          </cell>
          <cell r="P1080">
            <v>0</v>
          </cell>
          <cell r="R1080">
            <v>0</v>
          </cell>
          <cell r="S1080">
            <v>0</v>
          </cell>
          <cell r="U1080">
            <v>0</v>
          </cell>
          <cell r="V1080">
            <v>0</v>
          </cell>
          <cell r="X1080" t="str">
            <v>-</v>
          </cell>
        </row>
        <row r="1081">
          <cell r="C1081" t="str">
            <v>HOSPITAL MIGUEL ARRAES - CG. Nº 023/2022</v>
          </cell>
          <cell r="E1081" t="str">
            <v>RUBIANNE LIMA DE SOUZA</v>
          </cell>
          <cell r="F1081" t="str">
            <v>2 - Outros Profissionais da Saúde</v>
          </cell>
          <cell r="G1081" t="str">
            <v>2235-05</v>
          </cell>
          <cell r="H1081" t="str">
            <v>10/2025</v>
          </cell>
          <cell r="I1081">
            <v>0</v>
          </cell>
          <cell r="J1081">
            <v>803.14800000000002</v>
          </cell>
          <cell r="K1081">
            <v>0</v>
          </cell>
          <cell r="L1081">
            <v>21.860761217948699</v>
          </cell>
          <cell r="M1081">
            <v>3.59</v>
          </cell>
          <cell r="O1081">
            <v>4.7699999999999996</v>
          </cell>
          <cell r="P1081">
            <v>0</v>
          </cell>
          <cell r="R1081">
            <v>0</v>
          </cell>
          <cell r="S1081">
            <v>0</v>
          </cell>
          <cell r="U1081">
            <v>0</v>
          </cell>
          <cell r="V1081">
            <v>0</v>
          </cell>
          <cell r="X1081" t="str">
            <v>-</v>
          </cell>
        </row>
        <row r="1082">
          <cell r="C1082" t="str">
            <v>HOSPITAL MIGUEL ARRAES - CG. Nº 023/2022</v>
          </cell>
          <cell r="E1082" t="str">
            <v>RUTH ARRUDA FERREIRA</v>
          </cell>
          <cell r="F1082" t="str">
            <v>2 - Outros Profissionais da Saúde</v>
          </cell>
          <cell r="G1082" t="str">
            <v>3222-05</v>
          </cell>
          <cell r="H1082" t="str">
            <v>10/2025</v>
          </cell>
          <cell r="I1082">
            <v>0</v>
          </cell>
          <cell r="J1082">
            <v>289.81439999999998</v>
          </cell>
          <cell r="K1082">
            <v>0</v>
          </cell>
          <cell r="L1082">
            <v>21.860761217948699</v>
          </cell>
          <cell r="M1082">
            <v>0</v>
          </cell>
          <cell r="O1082">
            <v>2.27</v>
          </cell>
          <cell r="P1082">
            <v>0</v>
          </cell>
          <cell r="R1082">
            <v>0</v>
          </cell>
          <cell r="S1082">
            <v>0</v>
          </cell>
          <cell r="U1082">
            <v>0</v>
          </cell>
          <cell r="V1082">
            <v>0</v>
          </cell>
          <cell r="X1082" t="str">
            <v>-</v>
          </cell>
        </row>
        <row r="1083">
          <cell r="C1083" t="str">
            <v>HOSPITAL MIGUEL ARRAES - CG. Nº 023/2022</v>
          </cell>
          <cell r="E1083" t="str">
            <v>SABRINA MAYARA DE ANDRADE LIMA</v>
          </cell>
          <cell r="F1083" t="str">
            <v>2 - Outros Profissionais da Saúde</v>
          </cell>
          <cell r="G1083" t="str">
            <v>3222-05</v>
          </cell>
          <cell r="H1083" t="str">
            <v>10/2025</v>
          </cell>
          <cell r="I1083">
            <v>0</v>
          </cell>
          <cell r="J1083">
            <v>309.03440000000001</v>
          </cell>
          <cell r="K1083">
            <v>0</v>
          </cell>
          <cell r="L1083">
            <v>21.860761217948699</v>
          </cell>
          <cell r="M1083">
            <v>30.36</v>
          </cell>
          <cell r="O1083">
            <v>2.27</v>
          </cell>
          <cell r="P1083">
            <v>0</v>
          </cell>
          <cell r="R1083">
            <v>0</v>
          </cell>
          <cell r="S1083">
            <v>91.08</v>
          </cell>
          <cell r="U1083">
            <v>0</v>
          </cell>
          <cell r="V1083">
            <v>0</v>
          </cell>
          <cell r="X1083" t="str">
            <v>-</v>
          </cell>
        </row>
        <row r="1084">
          <cell r="C1084" t="str">
            <v>HOSPITAL MIGUEL ARRAES - CG. Nº 023/2022</v>
          </cell>
          <cell r="E1084" t="str">
            <v>SAMILE DOS SANTOS BARROS</v>
          </cell>
          <cell r="F1084" t="str">
            <v>3 - Administrativo</v>
          </cell>
          <cell r="G1084" t="str">
            <v>1312-10</v>
          </cell>
          <cell r="H1084" t="str">
            <v>10/2025</v>
          </cell>
          <cell r="I1084">
            <v>0</v>
          </cell>
          <cell r="J1084">
            <v>737.59040000000005</v>
          </cell>
          <cell r="K1084">
            <v>0</v>
          </cell>
          <cell r="L1084">
            <v>21.860761217948699</v>
          </cell>
          <cell r="M1084">
            <v>12.1</v>
          </cell>
          <cell r="O1084">
            <v>2.27</v>
          </cell>
          <cell r="P1084">
            <v>0</v>
          </cell>
          <cell r="R1084">
            <v>0</v>
          </cell>
          <cell r="S1084">
            <v>0</v>
          </cell>
          <cell r="U1084">
            <v>121.1</v>
          </cell>
          <cell r="V1084">
            <v>0</v>
          </cell>
          <cell r="X1084" t="str">
            <v>Auxílio creche</v>
          </cell>
        </row>
        <row r="1085">
          <cell r="C1085" t="str">
            <v>HOSPITAL MIGUEL ARRAES - CG. Nº 023/2022</v>
          </cell>
          <cell r="E1085" t="str">
            <v>SAMUEL JORGE DA HORA</v>
          </cell>
          <cell r="F1085" t="str">
            <v>3 - Administrativo</v>
          </cell>
          <cell r="G1085" t="str">
            <v>7711-05</v>
          </cell>
          <cell r="H1085" t="str">
            <v>10/2025</v>
          </cell>
          <cell r="I1085">
            <v>0</v>
          </cell>
          <cell r="J1085">
            <v>204.7192</v>
          </cell>
          <cell r="K1085">
            <v>0</v>
          </cell>
          <cell r="L1085">
            <v>21.860761217948699</v>
          </cell>
          <cell r="M1085">
            <v>0</v>
          </cell>
          <cell r="O1085">
            <v>2.27</v>
          </cell>
          <cell r="P1085">
            <v>0</v>
          </cell>
          <cell r="R1085">
            <v>0</v>
          </cell>
          <cell r="S1085">
            <v>0</v>
          </cell>
          <cell r="U1085">
            <v>0</v>
          </cell>
          <cell r="V1085">
            <v>0</v>
          </cell>
          <cell r="X1085" t="str">
            <v>-</v>
          </cell>
        </row>
        <row r="1086">
          <cell r="C1086" t="str">
            <v>HOSPITAL MIGUEL ARRAES - CG. Nº 023/2022</v>
          </cell>
          <cell r="E1086" t="str">
            <v>SANDRA CRISTINA REIS DA SILVA</v>
          </cell>
          <cell r="F1086" t="str">
            <v>3 - Administrativo</v>
          </cell>
          <cell r="G1086" t="str">
            <v>5143-20</v>
          </cell>
          <cell r="H1086" t="str">
            <v>10/2025</v>
          </cell>
          <cell r="I1086">
            <v>0</v>
          </cell>
          <cell r="J1086">
            <v>0</v>
          </cell>
          <cell r="K1086">
            <v>1080.53</v>
          </cell>
          <cell r="L1086">
            <v>21.860761217948699</v>
          </cell>
          <cell r="M1086">
            <v>30.36</v>
          </cell>
          <cell r="O1086">
            <v>2.27</v>
          </cell>
          <cell r="P1086">
            <v>0</v>
          </cell>
          <cell r="R1086">
            <v>44.324022498170571</v>
          </cell>
          <cell r="S1086">
            <v>111.8</v>
          </cell>
          <cell r="U1086">
            <v>0</v>
          </cell>
          <cell r="V1086">
            <v>0</v>
          </cell>
          <cell r="X1086" t="str">
            <v>-</v>
          </cell>
        </row>
        <row r="1087">
          <cell r="C1087" t="str">
            <v>HOSPITAL MIGUEL ARRAES - CG. Nº 023/2022</v>
          </cell>
          <cell r="E1087" t="str">
            <v>SANDRA FELIPE SANTOS GOMES</v>
          </cell>
          <cell r="F1087" t="str">
            <v>3 - Administrativo</v>
          </cell>
          <cell r="G1087" t="str">
            <v>5134-30</v>
          </cell>
          <cell r="H1087" t="str">
            <v>10/2025</v>
          </cell>
          <cell r="I1087">
            <v>0</v>
          </cell>
          <cell r="J1087">
            <v>194.54079999999999</v>
          </cell>
          <cell r="K1087">
            <v>0</v>
          </cell>
          <cell r="L1087">
            <v>21.860761217948699</v>
          </cell>
          <cell r="M1087">
            <v>30.36</v>
          </cell>
          <cell r="O1087">
            <v>4.7699999999999996</v>
          </cell>
          <cell r="P1087">
            <v>0</v>
          </cell>
          <cell r="R1087">
            <v>0</v>
          </cell>
          <cell r="S1087">
            <v>0</v>
          </cell>
          <cell r="U1087">
            <v>0</v>
          </cell>
          <cell r="V1087">
            <v>0</v>
          </cell>
          <cell r="X1087" t="str">
            <v>-</v>
          </cell>
        </row>
        <row r="1088">
          <cell r="C1088" t="str">
            <v>HOSPITAL MIGUEL ARRAES - CG. Nº 023/2022</v>
          </cell>
          <cell r="E1088" t="str">
            <v>SANDRA KARLA DA COSTA DANTAS PESSOA</v>
          </cell>
          <cell r="F1088" t="str">
            <v>2 - Outros Profissionais da Saúde</v>
          </cell>
          <cell r="G1088" t="str">
            <v>3222-05</v>
          </cell>
          <cell r="H1088" t="str">
            <v>10/2025</v>
          </cell>
          <cell r="I1088">
            <v>0</v>
          </cell>
          <cell r="J1088">
            <v>306.93680000000001</v>
          </cell>
          <cell r="K1088">
            <v>0</v>
          </cell>
          <cell r="L1088">
            <v>21.860761217948699</v>
          </cell>
          <cell r="M1088">
            <v>30.36</v>
          </cell>
          <cell r="O1088">
            <v>2.27</v>
          </cell>
          <cell r="P1088">
            <v>0</v>
          </cell>
          <cell r="R1088">
            <v>132.47632057008286</v>
          </cell>
          <cell r="S1088">
            <v>91.08</v>
          </cell>
          <cell r="U1088">
            <v>0</v>
          </cell>
          <cell r="V1088">
            <v>0</v>
          </cell>
          <cell r="X1088" t="str">
            <v>-</v>
          </cell>
        </row>
        <row r="1089">
          <cell r="C1089" t="str">
            <v>HOSPITAL MIGUEL ARRAES - CG. Nº 023/2022</v>
          </cell>
          <cell r="E1089" t="str">
            <v>SANDRA KARLA DE CASTRO</v>
          </cell>
          <cell r="F1089" t="str">
            <v>2 - Outros Profissionais da Saúde</v>
          </cell>
          <cell r="G1089" t="str">
            <v>3222-05</v>
          </cell>
          <cell r="H1089" t="str">
            <v>10/2025</v>
          </cell>
          <cell r="I1089">
            <v>0</v>
          </cell>
          <cell r="J1089">
            <v>382.6936</v>
          </cell>
          <cell r="K1089">
            <v>0</v>
          </cell>
          <cell r="L1089">
            <v>21.860761217948699</v>
          </cell>
          <cell r="M1089">
            <v>30.36</v>
          </cell>
          <cell r="O1089">
            <v>2.27</v>
          </cell>
          <cell r="P1089">
            <v>0</v>
          </cell>
          <cell r="R1089">
            <v>114.84586095570042</v>
          </cell>
          <cell r="S1089">
            <v>91.08</v>
          </cell>
          <cell r="U1089">
            <v>0</v>
          </cell>
          <cell r="V1089">
            <v>0</v>
          </cell>
          <cell r="X1089" t="str">
            <v>-</v>
          </cell>
        </row>
        <row r="1090">
          <cell r="C1090" t="str">
            <v>HOSPITAL MIGUEL ARRAES - CG. Nº 023/2022</v>
          </cell>
          <cell r="E1090" t="str">
            <v>SANDRA LUCIA JANUARIO DA SILVA</v>
          </cell>
          <cell r="F1090" t="str">
            <v>2 - Outros Profissionais da Saúde</v>
          </cell>
          <cell r="G1090" t="str">
            <v>3222-05</v>
          </cell>
          <cell r="H1090" t="str">
            <v>10/2025</v>
          </cell>
          <cell r="I1090">
            <v>0</v>
          </cell>
          <cell r="J1090">
            <v>285.65199999999999</v>
          </cell>
          <cell r="K1090">
            <v>0</v>
          </cell>
          <cell r="L1090">
            <v>21.860761217948699</v>
          </cell>
          <cell r="M1090">
            <v>0</v>
          </cell>
          <cell r="O1090">
            <v>2.27</v>
          </cell>
          <cell r="P1090">
            <v>0</v>
          </cell>
          <cell r="R1090">
            <v>141.29155037727409</v>
          </cell>
          <cell r="S1090">
            <v>84.25</v>
          </cell>
          <cell r="U1090">
            <v>72.92</v>
          </cell>
          <cell r="V1090">
            <v>0</v>
          </cell>
          <cell r="X1090" t="str">
            <v>Auxílio creche</v>
          </cell>
        </row>
        <row r="1091">
          <cell r="C1091" t="str">
            <v>HOSPITAL MIGUEL ARRAES - CG. Nº 023/2022</v>
          </cell>
          <cell r="E1091" t="str">
            <v>SANDRA MACIEL NAVARRO</v>
          </cell>
          <cell r="F1091" t="str">
            <v>2 - Outros Profissionais da Saúde</v>
          </cell>
          <cell r="G1091" t="str">
            <v>2235-05</v>
          </cell>
          <cell r="H1091" t="str">
            <v>10/2025</v>
          </cell>
          <cell r="I1091">
            <v>0</v>
          </cell>
          <cell r="J1091">
            <v>537.71600000000001</v>
          </cell>
          <cell r="K1091">
            <v>0</v>
          </cell>
          <cell r="L1091">
            <v>21.860761217948699</v>
          </cell>
          <cell r="M1091">
            <v>0</v>
          </cell>
          <cell r="O1091">
            <v>2.27</v>
          </cell>
          <cell r="P1091">
            <v>0</v>
          </cell>
          <cell r="R1091">
            <v>0</v>
          </cell>
          <cell r="S1091">
            <v>0</v>
          </cell>
          <cell r="U1091">
            <v>0</v>
          </cell>
          <cell r="V1091">
            <v>0</v>
          </cell>
          <cell r="X1091" t="str">
            <v>-</v>
          </cell>
        </row>
        <row r="1092">
          <cell r="C1092" t="str">
            <v>HOSPITAL MIGUEL ARRAES - CG. Nº 023/2022</v>
          </cell>
          <cell r="E1092" t="str">
            <v>SANDRA MARIA DE SOUZA</v>
          </cell>
          <cell r="F1092" t="str">
            <v>2 - Outros Profissionais da Saúde</v>
          </cell>
          <cell r="G1092" t="str">
            <v>3222-05</v>
          </cell>
          <cell r="H1092" t="str">
            <v>10/2025</v>
          </cell>
          <cell r="I1092">
            <v>0</v>
          </cell>
          <cell r="J1092">
            <v>328.48719999999997</v>
          </cell>
          <cell r="K1092">
            <v>0</v>
          </cell>
          <cell r="L1092">
            <v>21.860761217948699</v>
          </cell>
          <cell r="M1092">
            <v>0</v>
          </cell>
          <cell r="O1092">
            <v>2.27</v>
          </cell>
          <cell r="P1092">
            <v>0</v>
          </cell>
          <cell r="R1092">
            <v>211.81338883480396</v>
          </cell>
          <cell r="S1092">
            <v>91.08</v>
          </cell>
          <cell r="U1092">
            <v>0</v>
          </cell>
          <cell r="V1092">
            <v>0</v>
          </cell>
          <cell r="X1092" t="str">
            <v>-</v>
          </cell>
        </row>
        <row r="1093">
          <cell r="C1093" t="str">
            <v>HOSPITAL MIGUEL ARRAES - CG. Nº 023/2022</v>
          </cell>
          <cell r="E1093" t="str">
            <v>SANDRA MARIA MARTINS PEREIRA ADELINO</v>
          </cell>
          <cell r="F1093" t="str">
            <v>2 - Outros Profissionais da Saúde</v>
          </cell>
          <cell r="G1093" t="str">
            <v>3222-05</v>
          </cell>
          <cell r="H1093" t="str">
            <v>10/2025</v>
          </cell>
          <cell r="I1093">
            <v>0</v>
          </cell>
          <cell r="J1093">
            <v>296.45440000000002</v>
          </cell>
          <cell r="K1093">
            <v>0</v>
          </cell>
          <cell r="L1093">
            <v>21.860761217948699</v>
          </cell>
          <cell r="M1093">
            <v>0</v>
          </cell>
          <cell r="O1093">
            <v>2.27</v>
          </cell>
          <cell r="P1093">
            <v>0</v>
          </cell>
          <cell r="R1093">
            <v>0</v>
          </cell>
          <cell r="S1093">
            <v>0</v>
          </cell>
          <cell r="U1093">
            <v>0</v>
          </cell>
          <cell r="V1093">
            <v>0</v>
          </cell>
          <cell r="X1093" t="str">
            <v>-</v>
          </cell>
        </row>
        <row r="1094">
          <cell r="C1094" t="str">
            <v>HOSPITAL MIGUEL ARRAES - CG. Nº 023/2022</v>
          </cell>
          <cell r="E1094" t="str">
            <v>SANDRO CARLOS DE SOUZA</v>
          </cell>
          <cell r="F1094" t="str">
            <v>2 - Outros Profissionais da Saúde</v>
          </cell>
          <cell r="G1094" t="str">
            <v>3241-15</v>
          </cell>
          <cell r="H1094" t="str">
            <v>10/2025</v>
          </cell>
          <cell r="I1094">
            <v>0</v>
          </cell>
          <cell r="J1094">
            <v>469.6456</v>
          </cell>
          <cell r="K1094">
            <v>0</v>
          </cell>
          <cell r="L1094">
            <v>21.860761217948699</v>
          </cell>
          <cell r="M1094">
            <v>0</v>
          </cell>
          <cell r="O1094">
            <v>2.27</v>
          </cell>
          <cell r="P1094">
            <v>0</v>
          </cell>
          <cell r="R1094">
            <v>88.400171534126727</v>
          </cell>
          <cell r="S1094">
            <v>78.069999999999993</v>
          </cell>
          <cell r="U1094">
            <v>0</v>
          </cell>
          <cell r="V1094">
            <v>0</v>
          </cell>
          <cell r="X1094" t="str">
            <v>-</v>
          </cell>
        </row>
        <row r="1095">
          <cell r="C1095" t="str">
            <v>HOSPITAL MIGUEL ARRAES - CG. Nº 023/2022</v>
          </cell>
          <cell r="E1095" t="str">
            <v>SANDRO ROGERIO DE OLIVEIRA JUNIOR</v>
          </cell>
          <cell r="F1095" t="str">
            <v>2 - Outros Profissionais da Saúde</v>
          </cell>
          <cell r="G1095" t="str">
            <v>3222-05</v>
          </cell>
          <cell r="H1095" t="str">
            <v>10/2025</v>
          </cell>
          <cell r="I1095">
            <v>0</v>
          </cell>
          <cell r="J1095">
            <v>303.86799999999999</v>
          </cell>
          <cell r="K1095">
            <v>0</v>
          </cell>
          <cell r="L1095">
            <v>21.860761217948699</v>
          </cell>
          <cell r="M1095">
            <v>30.36</v>
          </cell>
          <cell r="O1095">
            <v>2.27</v>
          </cell>
          <cell r="P1095">
            <v>0</v>
          </cell>
          <cell r="R1095">
            <v>132.47632057008286</v>
          </cell>
          <cell r="S1095">
            <v>91.08</v>
          </cell>
          <cell r="U1095">
            <v>0</v>
          </cell>
          <cell r="V1095">
            <v>0</v>
          </cell>
          <cell r="X1095" t="str">
            <v>-</v>
          </cell>
        </row>
        <row r="1096">
          <cell r="C1096" t="str">
            <v>HOSPITAL MIGUEL ARRAES - CG. Nº 023/2022</v>
          </cell>
          <cell r="E1096" t="str">
            <v>SANDY PEREIRA BRUNO</v>
          </cell>
          <cell r="F1096" t="str">
            <v>2 - Outros Profissionais da Saúde</v>
          </cell>
          <cell r="G1096" t="str">
            <v>2235-05</v>
          </cell>
          <cell r="H1096" t="str">
            <v>10/2025</v>
          </cell>
          <cell r="I1096">
            <v>0</v>
          </cell>
          <cell r="J1096">
            <v>502.78399999999999</v>
          </cell>
          <cell r="K1096">
            <v>0</v>
          </cell>
          <cell r="L1096">
            <v>21.860761217948699</v>
          </cell>
          <cell r="M1096">
            <v>3.59</v>
          </cell>
          <cell r="O1096">
            <v>4.7699999999999996</v>
          </cell>
          <cell r="P1096">
            <v>0</v>
          </cell>
          <cell r="R1096">
            <v>0</v>
          </cell>
          <cell r="S1096">
            <v>0</v>
          </cell>
          <cell r="U1096">
            <v>0</v>
          </cell>
          <cell r="V1096">
            <v>0</v>
          </cell>
          <cell r="X1096" t="str">
            <v>-</v>
          </cell>
        </row>
        <row r="1097">
          <cell r="C1097" t="str">
            <v>HOSPITAL MIGUEL ARRAES - CG. Nº 023/2022</v>
          </cell>
          <cell r="E1097" t="str">
            <v>SARA VITORIA PEREIRA DE OLIVEIRA</v>
          </cell>
          <cell r="F1097" t="str">
            <v>2 - Outros Profissionais da Saúde</v>
          </cell>
          <cell r="G1097" t="str">
            <v>3222-05</v>
          </cell>
          <cell r="H1097" t="str">
            <v>10/2025</v>
          </cell>
          <cell r="I1097">
            <v>0</v>
          </cell>
          <cell r="J1097">
            <v>279.37040000000002</v>
          </cell>
          <cell r="K1097">
            <v>0</v>
          </cell>
          <cell r="L1097">
            <v>21.860761217948699</v>
          </cell>
          <cell r="M1097">
            <v>30.36</v>
          </cell>
          <cell r="O1097">
            <v>2.27</v>
          </cell>
          <cell r="P1097">
            <v>0</v>
          </cell>
          <cell r="R1097">
            <v>141.29155037727409</v>
          </cell>
          <cell r="S1097">
            <v>88.65</v>
          </cell>
          <cell r="U1097">
            <v>0</v>
          </cell>
          <cell r="V1097">
            <v>0</v>
          </cell>
          <cell r="X1097" t="str">
            <v>-</v>
          </cell>
        </row>
        <row r="1098">
          <cell r="C1098" t="str">
            <v>HOSPITAL MIGUEL ARRAES - CG. Nº 023/2022</v>
          </cell>
          <cell r="E1098" t="str">
            <v>SARAH RIBEIRO PESSOA</v>
          </cell>
          <cell r="F1098" t="str">
            <v>3 - Administrativo</v>
          </cell>
          <cell r="G1098" t="str">
            <v>5135-05</v>
          </cell>
          <cell r="H1098" t="str">
            <v>10/2025</v>
          </cell>
          <cell r="I1098">
            <v>0</v>
          </cell>
          <cell r="J1098">
            <v>145.72800000000001</v>
          </cell>
          <cell r="K1098">
            <v>0</v>
          </cell>
          <cell r="L1098">
            <v>21.860761217948699</v>
          </cell>
          <cell r="M1098">
            <v>30.36</v>
          </cell>
          <cell r="O1098">
            <v>2.27</v>
          </cell>
          <cell r="P1098">
            <v>0</v>
          </cell>
          <cell r="R1098">
            <v>198.5905441240171</v>
          </cell>
          <cell r="S1098">
            <v>91.08</v>
          </cell>
          <cell r="U1098">
            <v>83.7</v>
          </cell>
          <cell r="V1098">
            <v>0</v>
          </cell>
          <cell r="X1098" t="str">
            <v>Auxílio creche</v>
          </cell>
        </row>
        <row r="1099">
          <cell r="C1099" t="str">
            <v>HOSPITAL MIGUEL ARRAES - CG. Nº 023/2022</v>
          </cell>
          <cell r="E1099" t="str">
            <v>SAYMON LUCAS PEREIRA VIANA</v>
          </cell>
          <cell r="F1099" t="str">
            <v>3 - Administrativo</v>
          </cell>
          <cell r="G1099" t="str">
            <v>3172-10</v>
          </cell>
          <cell r="H1099" t="str">
            <v>10/2025</v>
          </cell>
          <cell r="I1099">
            <v>0</v>
          </cell>
          <cell r="J1099">
            <v>180.88800000000001</v>
          </cell>
          <cell r="K1099">
            <v>0</v>
          </cell>
          <cell r="L1099">
            <v>21.860761217948699</v>
          </cell>
          <cell r="M1099">
            <v>0</v>
          </cell>
          <cell r="O1099">
            <v>2.27</v>
          </cell>
          <cell r="P1099">
            <v>0</v>
          </cell>
          <cell r="R1099">
            <v>0</v>
          </cell>
          <cell r="S1099">
            <v>0</v>
          </cell>
          <cell r="U1099">
            <v>0</v>
          </cell>
          <cell r="V1099">
            <v>0</v>
          </cell>
          <cell r="X1099" t="str">
            <v>-</v>
          </cell>
        </row>
        <row r="1100">
          <cell r="C1100" t="str">
            <v>HOSPITAL MIGUEL ARRAES - CG. Nº 023/2022</v>
          </cell>
          <cell r="E1100" t="str">
            <v>SAYONARA GABRIELA DIAS DOS REIS</v>
          </cell>
          <cell r="F1100" t="str">
            <v>2 - Outros Profissionais da Saúde</v>
          </cell>
          <cell r="G1100" t="str">
            <v>3222-05</v>
          </cell>
          <cell r="H1100" t="str">
            <v>10/2025</v>
          </cell>
          <cell r="I1100">
            <v>0</v>
          </cell>
          <cell r="J1100">
            <v>77.721599999999995</v>
          </cell>
          <cell r="K1100">
            <v>0</v>
          </cell>
          <cell r="L1100">
            <v>21.860761217948699</v>
          </cell>
          <cell r="M1100">
            <v>30.36</v>
          </cell>
          <cell r="O1100">
            <v>2.27</v>
          </cell>
          <cell r="P1100">
            <v>0</v>
          </cell>
          <cell r="R1100">
            <v>70.98565123999218</v>
          </cell>
          <cell r="S1100">
            <v>48.58</v>
          </cell>
          <cell r="U1100">
            <v>0</v>
          </cell>
          <cell r="V1100">
            <v>0</v>
          </cell>
          <cell r="X1100" t="str">
            <v>-</v>
          </cell>
        </row>
        <row r="1101">
          <cell r="C1101" t="str">
            <v>HOSPITAL MIGUEL ARRAES - CG. Nº 023/2022</v>
          </cell>
          <cell r="E1101" t="str">
            <v>SEBASTIANA JOSEFA DE SANTANA</v>
          </cell>
          <cell r="F1101" t="str">
            <v>2 - Outros Profissionais da Saúde</v>
          </cell>
          <cell r="G1101" t="str">
            <v>3222-05</v>
          </cell>
          <cell r="H1101" t="str">
            <v>10/2025</v>
          </cell>
          <cell r="I1101">
            <v>0</v>
          </cell>
          <cell r="J1101">
            <v>380.84960000000001</v>
          </cell>
          <cell r="K1101">
            <v>0</v>
          </cell>
          <cell r="L1101">
            <v>21.860761217948699</v>
          </cell>
          <cell r="M1101">
            <v>30.36</v>
          </cell>
          <cell r="O1101">
            <v>2.27</v>
          </cell>
          <cell r="P1101">
            <v>0</v>
          </cell>
          <cell r="R1101">
            <v>132.47632057008286</v>
          </cell>
          <cell r="S1101">
            <v>91.08</v>
          </cell>
          <cell r="U1101">
            <v>0</v>
          </cell>
          <cell r="V1101">
            <v>0</v>
          </cell>
          <cell r="X1101" t="str">
            <v>-</v>
          </cell>
        </row>
        <row r="1102">
          <cell r="C1102" t="str">
            <v>HOSPITAL MIGUEL ARRAES - CG. Nº 023/2022</v>
          </cell>
          <cell r="E1102" t="str">
            <v>SERGIO MURILO DA SILVA</v>
          </cell>
          <cell r="F1102" t="str">
            <v>2 - Outros Profissionais da Saúde</v>
          </cell>
          <cell r="G1102" t="str">
            <v>5151-10</v>
          </cell>
          <cell r="H1102" t="str">
            <v>10/2025</v>
          </cell>
          <cell r="I1102">
            <v>0</v>
          </cell>
          <cell r="J1102">
            <v>163.94399999999999</v>
          </cell>
          <cell r="K1102">
            <v>0</v>
          </cell>
          <cell r="L1102">
            <v>21.860761217948699</v>
          </cell>
          <cell r="M1102">
            <v>30.36</v>
          </cell>
          <cell r="O1102">
            <v>2.27</v>
          </cell>
          <cell r="P1102">
            <v>0</v>
          </cell>
          <cell r="R1102">
            <v>132.47632057008286</v>
          </cell>
          <cell r="S1102">
            <v>91.08</v>
          </cell>
          <cell r="U1102">
            <v>0</v>
          </cell>
          <cell r="V1102">
            <v>0</v>
          </cell>
          <cell r="X1102" t="str">
            <v>-</v>
          </cell>
        </row>
        <row r="1103">
          <cell r="C1103" t="str">
            <v>HOSPITAL MIGUEL ARRAES - CG. Nº 023/2022</v>
          </cell>
          <cell r="E1103" t="str">
            <v>SERGIO ROBERTO DE SOUZA MEIRELES</v>
          </cell>
          <cell r="F1103" t="str">
            <v>3 - Administrativo</v>
          </cell>
          <cell r="G1103" t="str">
            <v>5142-25</v>
          </cell>
          <cell r="H1103" t="str">
            <v>10/2025</v>
          </cell>
          <cell r="I1103">
            <v>0</v>
          </cell>
          <cell r="J1103">
            <v>149.04</v>
          </cell>
          <cell r="K1103">
            <v>0</v>
          </cell>
          <cell r="L1103">
            <v>21.860761217948699</v>
          </cell>
          <cell r="M1103">
            <v>0</v>
          </cell>
          <cell r="O1103">
            <v>2.27</v>
          </cell>
          <cell r="P1103">
            <v>0</v>
          </cell>
          <cell r="R1103">
            <v>141.29155037727409</v>
          </cell>
          <cell r="S1103">
            <v>0</v>
          </cell>
          <cell r="U1103">
            <v>0</v>
          </cell>
          <cell r="V1103">
            <v>0</v>
          </cell>
          <cell r="X1103" t="str">
            <v>-</v>
          </cell>
        </row>
        <row r="1104">
          <cell r="C1104" t="str">
            <v>HOSPITAL MIGUEL ARRAES - CG. Nº 023/2022</v>
          </cell>
          <cell r="E1104" t="str">
            <v>SERGIO ZACARIAS DA SILVA JUNIOR</v>
          </cell>
          <cell r="F1104" t="str">
            <v>2 - Outros Profissionais da Saúde</v>
          </cell>
          <cell r="G1104" t="str">
            <v>5211-30</v>
          </cell>
          <cell r="H1104" t="str">
            <v>10/2025</v>
          </cell>
          <cell r="I1104">
            <v>0</v>
          </cell>
          <cell r="J1104">
            <v>133.88800000000001</v>
          </cell>
          <cell r="K1104">
            <v>0</v>
          </cell>
          <cell r="L1104">
            <v>21.860761217948699</v>
          </cell>
          <cell r="M1104">
            <v>33.47</v>
          </cell>
          <cell r="O1104">
            <v>2.27</v>
          </cell>
          <cell r="P1104">
            <v>0</v>
          </cell>
          <cell r="R1104">
            <v>202.99815902761273</v>
          </cell>
          <cell r="S1104">
            <v>0</v>
          </cell>
          <cell r="U1104">
            <v>0</v>
          </cell>
          <cell r="V1104">
            <v>0</v>
          </cell>
          <cell r="X1104" t="str">
            <v>-</v>
          </cell>
        </row>
        <row r="1105">
          <cell r="C1105" t="str">
            <v>HOSPITAL MIGUEL ARRAES - CG. Nº 023/2022</v>
          </cell>
          <cell r="E1105" t="str">
            <v>SERVIO FIDNEY BRANDAO DE MENEZES CORREIA</v>
          </cell>
          <cell r="F1105" t="str">
            <v xml:space="preserve"> 1 - Médico</v>
          </cell>
          <cell r="G1105" t="str">
            <v>2252-25</v>
          </cell>
          <cell r="H1105" t="str">
            <v>10/2025</v>
          </cell>
          <cell r="I1105">
            <v>0</v>
          </cell>
          <cell r="J1105">
            <v>1217.0655999999999</v>
          </cell>
          <cell r="K1105">
            <v>0</v>
          </cell>
          <cell r="L1105">
            <v>21.860761217948699</v>
          </cell>
          <cell r="M1105">
            <v>0</v>
          </cell>
          <cell r="O1105">
            <v>18.149999999999999</v>
          </cell>
          <cell r="P1105">
            <v>0</v>
          </cell>
          <cell r="R1105">
            <v>0</v>
          </cell>
          <cell r="S1105">
            <v>0</v>
          </cell>
          <cell r="U1105">
            <v>0</v>
          </cell>
          <cell r="V1105">
            <v>0</v>
          </cell>
          <cell r="X1105" t="str">
            <v>-</v>
          </cell>
        </row>
        <row r="1106">
          <cell r="C1106" t="str">
            <v>HOSPITAL MIGUEL ARRAES - CG. Nº 023/2022</v>
          </cell>
          <cell r="E1106" t="str">
            <v>SEVERINA ANUNCIADA DA SILVA VIEIRA</v>
          </cell>
          <cell r="F1106" t="str">
            <v>2 - Outros Profissionais da Saúde</v>
          </cell>
          <cell r="G1106" t="str">
            <v>3222-05</v>
          </cell>
          <cell r="H1106" t="str">
            <v>10/2025</v>
          </cell>
          <cell r="I1106">
            <v>0</v>
          </cell>
          <cell r="J1106">
            <v>327.04640000000001</v>
          </cell>
          <cell r="K1106">
            <v>0</v>
          </cell>
          <cell r="L1106">
            <v>21.860761217948699</v>
          </cell>
          <cell r="M1106">
            <v>0</v>
          </cell>
          <cell r="O1106">
            <v>2.27</v>
          </cell>
          <cell r="P1106">
            <v>0</v>
          </cell>
          <cell r="R1106">
            <v>132.47632057008286</v>
          </cell>
          <cell r="S1106">
            <v>91.08</v>
          </cell>
          <cell r="U1106">
            <v>0</v>
          </cell>
          <cell r="V1106">
            <v>0</v>
          </cell>
          <cell r="X1106" t="str">
            <v>-</v>
          </cell>
        </row>
        <row r="1107">
          <cell r="C1107" t="str">
            <v>HOSPITAL MIGUEL ARRAES - CG. Nº 023/2022</v>
          </cell>
          <cell r="E1107" t="str">
            <v>SEVERINA BRAZ DOS SANTOS</v>
          </cell>
          <cell r="F1107" t="str">
            <v>2 - Outros Profissionais da Saúde</v>
          </cell>
          <cell r="G1107" t="str">
            <v>3222-05</v>
          </cell>
          <cell r="H1107" t="str">
            <v>10/2025</v>
          </cell>
          <cell r="I1107">
            <v>0</v>
          </cell>
          <cell r="J1107">
            <v>322.084</v>
          </cell>
          <cell r="K1107">
            <v>0</v>
          </cell>
          <cell r="L1107">
            <v>21.860761217948699</v>
          </cell>
          <cell r="M1107">
            <v>30.36</v>
          </cell>
          <cell r="O1107">
            <v>2.27</v>
          </cell>
          <cell r="P1107">
            <v>0</v>
          </cell>
          <cell r="R1107">
            <v>141.29155037727409</v>
          </cell>
          <cell r="S1107">
            <v>91.08</v>
          </cell>
          <cell r="U1107">
            <v>0</v>
          </cell>
          <cell r="V1107">
            <v>0</v>
          </cell>
          <cell r="X1107" t="str">
            <v>-</v>
          </cell>
        </row>
        <row r="1108">
          <cell r="C1108" t="str">
            <v>HOSPITAL MIGUEL ARRAES - CG. Nº 023/2022</v>
          </cell>
          <cell r="E1108" t="str">
            <v>SEVERINO FELIX DE LIMA NETO</v>
          </cell>
          <cell r="F1108" t="str">
            <v>3 - Administrativo</v>
          </cell>
          <cell r="G1108" t="str">
            <v>7823-05</v>
          </cell>
          <cell r="H1108" t="str">
            <v>10/2025</v>
          </cell>
          <cell r="I1108">
            <v>0</v>
          </cell>
          <cell r="J1108">
            <v>39.915999999999997</v>
          </cell>
          <cell r="K1108">
            <v>0</v>
          </cell>
          <cell r="L1108">
            <v>21.860761217948699</v>
          </cell>
          <cell r="M1108">
            <v>33.26</v>
          </cell>
          <cell r="O1108">
            <v>2.27</v>
          </cell>
          <cell r="P1108">
            <v>0</v>
          </cell>
          <cell r="R1108">
            <v>0</v>
          </cell>
          <cell r="S1108">
            <v>0</v>
          </cell>
          <cell r="U1108">
            <v>0</v>
          </cell>
          <cell r="V1108">
            <v>0</v>
          </cell>
          <cell r="X1108" t="str">
            <v>-</v>
          </cell>
        </row>
        <row r="1109">
          <cell r="C1109" t="str">
            <v>HOSPITAL MIGUEL ARRAES - CG. Nº 023/2022</v>
          </cell>
          <cell r="E1109" t="str">
            <v>SEVERINO ZEFERINO DE SOUZA FILHO</v>
          </cell>
          <cell r="F1109" t="str">
            <v>3 - Administrativo</v>
          </cell>
          <cell r="G1109" t="str">
            <v>9511-05</v>
          </cell>
          <cell r="H1109" t="str">
            <v>10/2025</v>
          </cell>
          <cell r="I1109">
            <v>0</v>
          </cell>
          <cell r="J1109">
            <v>332.64080000000001</v>
          </cell>
          <cell r="K1109">
            <v>0</v>
          </cell>
          <cell r="L1109">
            <v>21.860761217948699</v>
          </cell>
          <cell r="M1109">
            <v>0</v>
          </cell>
          <cell r="O1109">
            <v>2.27</v>
          </cell>
          <cell r="P1109">
            <v>0</v>
          </cell>
          <cell r="R1109">
            <v>0</v>
          </cell>
          <cell r="S1109">
            <v>0</v>
          </cell>
          <cell r="U1109">
            <v>0</v>
          </cell>
          <cell r="V1109">
            <v>0</v>
          </cell>
          <cell r="X1109" t="str">
            <v>-</v>
          </cell>
        </row>
        <row r="1110">
          <cell r="C1110" t="str">
            <v>HOSPITAL MIGUEL ARRAES - CG. Nº 023/2022</v>
          </cell>
          <cell r="E1110" t="str">
            <v>SHEILA BRAGA DA SILVA</v>
          </cell>
          <cell r="F1110" t="str">
            <v>2 - Outros Profissionais da Saúde</v>
          </cell>
          <cell r="G1110" t="str">
            <v>3242-05</v>
          </cell>
          <cell r="H1110" t="str">
            <v>10/2025</v>
          </cell>
          <cell r="I1110">
            <v>0</v>
          </cell>
          <cell r="J1110">
            <v>175.0848</v>
          </cell>
          <cell r="K1110">
            <v>0</v>
          </cell>
          <cell r="L1110">
            <v>21.860761217948699</v>
          </cell>
          <cell r="M1110">
            <v>0</v>
          </cell>
          <cell r="O1110">
            <v>2.27</v>
          </cell>
          <cell r="P1110">
            <v>0</v>
          </cell>
          <cell r="R1110">
            <v>0</v>
          </cell>
          <cell r="S1110">
            <v>0</v>
          </cell>
          <cell r="U1110">
            <v>0</v>
          </cell>
          <cell r="V1110">
            <v>0</v>
          </cell>
          <cell r="X1110" t="str">
            <v>-</v>
          </cell>
        </row>
        <row r="1111">
          <cell r="C1111" t="str">
            <v>HOSPITAL MIGUEL ARRAES - CG. Nº 023/2022</v>
          </cell>
          <cell r="E1111" t="str">
            <v>SHEILA DE FREITAS SILVA</v>
          </cell>
          <cell r="F1111" t="str">
            <v>2 - Outros Profissionais da Saúde</v>
          </cell>
          <cell r="G1111" t="str">
            <v>3222-05</v>
          </cell>
          <cell r="H1111" t="str">
            <v>10/2025</v>
          </cell>
          <cell r="I1111">
            <v>0</v>
          </cell>
          <cell r="J1111">
            <v>302.58319999999998</v>
          </cell>
          <cell r="K1111">
            <v>0</v>
          </cell>
          <cell r="L1111">
            <v>21.860761217948699</v>
          </cell>
          <cell r="M1111">
            <v>0</v>
          </cell>
          <cell r="O1111">
            <v>2.27</v>
          </cell>
          <cell r="P1111">
            <v>0</v>
          </cell>
          <cell r="R1111">
            <v>0</v>
          </cell>
          <cell r="S1111">
            <v>0</v>
          </cell>
          <cell r="U1111">
            <v>0</v>
          </cell>
          <cell r="V1111">
            <v>0</v>
          </cell>
          <cell r="X1111" t="str">
            <v>-</v>
          </cell>
        </row>
        <row r="1112">
          <cell r="C1112" t="str">
            <v>HOSPITAL MIGUEL ARRAES - CG. Nº 023/2022</v>
          </cell>
          <cell r="E1112" t="str">
            <v>SHEILA GOMES DA SILVA</v>
          </cell>
          <cell r="F1112" t="str">
            <v>2 - Outros Profissionais da Saúde</v>
          </cell>
          <cell r="G1112" t="str">
            <v>5211-30</v>
          </cell>
          <cell r="H1112" t="str">
            <v>10/2025</v>
          </cell>
          <cell r="I1112">
            <v>0</v>
          </cell>
          <cell r="J1112">
            <v>147.27680000000001</v>
          </cell>
          <cell r="K1112">
            <v>0</v>
          </cell>
          <cell r="L1112">
            <v>21.860761217948699</v>
          </cell>
          <cell r="M1112">
            <v>0</v>
          </cell>
          <cell r="O1112">
            <v>2.27</v>
          </cell>
          <cell r="P1112">
            <v>0</v>
          </cell>
          <cell r="R1112">
            <v>0</v>
          </cell>
          <cell r="S1112">
            <v>100.42</v>
          </cell>
          <cell r="U1112">
            <v>0</v>
          </cell>
          <cell r="V1112">
            <v>0</v>
          </cell>
          <cell r="X1112" t="str">
            <v>-</v>
          </cell>
        </row>
        <row r="1113">
          <cell r="C1113" t="str">
            <v>HOSPITAL MIGUEL ARRAES - CG. Nº 023/2022</v>
          </cell>
          <cell r="E1113" t="str">
            <v>SHEILA PATRICIA BARBOSA DA SILVA OLIVEIRA</v>
          </cell>
          <cell r="F1113" t="str">
            <v>2 - Outros Profissionais da Saúde</v>
          </cell>
          <cell r="G1113" t="str">
            <v>5211-30</v>
          </cell>
          <cell r="H1113" t="str">
            <v>10/2025</v>
          </cell>
          <cell r="I1113">
            <v>0</v>
          </cell>
          <cell r="J1113">
            <v>147.27680000000001</v>
          </cell>
          <cell r="K1113">
            <v>0</v>
          </cell>
          <cell r="L1113">
            <v>21.860761217948699</v>
          </cell>
          <cell r="M1113">
            <v>33.47</v>
          </cell>
          <cell r="O1113">
            <v>2.27</v>
          </cell>
          <cell r="P1113">
            <v>0</v>
          </cell>
          <cell r="R1113">
            <v>202.99815902761273</v>
          </cell>
          <cell r="S1113">
            <v>100.42</v>
          </cell>
          <cell r="U1113">
            <v>0</v>
          </cell>
          <cell r="V1113">
            <v>0</v>
          </cell>
          <cell r="X1113" t="str">
            <v>-</v>
          </cell>
        </row>
        <row r="1114">
          <cell r="C1114" t="str">
            <v>HOSPITAL MIGUEL ARRAES - CG. Nº 023/2022</v>
          </cell>
          <cell r="E1114" t="str">
            <v>SHELDA GABRIELLE GONCALVES DO NASCIMENTO</v>
          </cell>
          <cell r="F1114" t="str">
            <v>2 - Outros Profissionais da Saúde</v>
          </cell>
          <cell r="G1114" t="str">
            <v>5152-05</v>
          </cell>
          <cell r="H1114" t="str">
            <v>10/2025</v>
          </cell>
          <cell r="I1114">
            <v>0</v>
          </cell>
          <cell r="J1114">
            <v>181.61920000000001</v>
          </cell>
          <cell r="K1114">
            <v>0</v>
          </cell>
          <cell r="L1114">
            <v>21.860761217948699</v>
          </cell>
          <cell r="M1114">
            <v>0</v>
          </cell>
          <cell r="O1114">
            <v>2.27</v>
          </cell>
          <cell r="P1114">
            <v>0</v>
          </cell>
          <cell r="R1114">
            <v>202.99815902761273</v>
          </cell>
          <cell r="S1114">
            <v>0</v>
          </cell>
          <cell r="U1114">
            <v>0</v>
          </cell>
          <cell r="V1114">
            <v>0</v>
          </cell>
          <cell r="X1114" t="str">
            <v>-</v>
          </cell>
        </row>
        <row r="1115">
          <cell r="C1115" t="str">
            <v>HOSPITAL MIGUEL ARRAES - CG. Nº 023/2022</v>
          </cell>
          <cell r="E1115" t="str">
            <v>SHELDON THIAGO OLIVEIRA DA HORA</v>
          </cell>
          <cell r="F1115" t="str">
            <v>3 - Administrativo</v>
          </cell>
          <cell r="G1115" t="str">
            <v>1421-05</v>
          </cell>
          <cell r="H1115" t="str">
            <v>10/2025</v>
          </cell>
          <cell r="I1115">
            <v>0</v>
          </cell>
          <cell r="J1115">
            <v>548.13760000000002</v>
          </cell>
          <cell r="K1115">
            <v>0</v>
          </cell>
          <cell r="L1115">
            <v>21.860761217948699</v>
          </cell>
          <cell r="M1115">
            <v>0</v>
          </cell>
          <cell r="O1115">
            <v>2.27</v>
          </cell>
          <cell r="P1115">
            <v>0</v>
          </cell>
          <cell r="R1115">
            <v>0</v>
          </cell>
          <cell r="S1115">
            <v>0</v>
          </cell>
          <cell r="U1115">
            <v>0</v>
          </cell>
          <cell r="V1115">
            <v>0</v>
          </cell>
          <cell r="X1115" t="str">
            <v>-</v>
          </cell>
        </row>
        <row r="1116">
          <cell r="C1116" t="str">
            <v>HOSPITAL MIGUEL ARRAES - CG. Nº 023/2022</v>
          </cell>
          <cell r="E1116" t="str">
            <v>SHEYLANE ALEXANDRE DE SOUZA BRANDAO</v>
          </cell>
          <cell r="F1116" t="str">
            <v>3 - Administrativo</v>
          </cell>
          <cell r="G1116" t="str">
            <v>5174-10</v>
          </cell>
          <cell r="H1116" t="str">
            <v>10/2025</v>
          </cell>
          <cell r="I1116">
            <v>0</v>
          </cell>
          <cell r="J1116">
            <v>121.44</v>
          </cell>
          <cell r="K1116">
            <v>0</v>
          </cell>
          <cell r="L1116">
            <v>21.860761217948699</v>
          </cell>
          <cell r="M1116">
            <v>30.36</v>
          </cell>
          <cell r="O1116">
            <v>2.27</v>
          </cell>
          <cell r="P1116">
            <v>0</v>
          </cell>
          <cell r="R1116">
            <v>141.29155037727409</v>
          </cell>
          <cell r="S1116">
            <v>0</v>
          </cell>
          <cell r="U1116">
            <v>0</v>
          </cell>
          <cell r="V1116">
            <v>0</v>
          </cell>
          <cell r="X1116" t="str">
            <v>-</v>
          </cell>
        </row>
        <row r="1117">
          <cell r="C1117" t="str">
            <v>HOSPITAL MIGUEL ARRAES - CG. Nº 023/2022</v>
          </cell>
          <cell r="E1117" t="str">
            <v>SHIRLEY CHRISTIENE BARBOSA RODRIGUES</v>
          </cell>
          <cell r="F1117" t="str">
            <v>2 - Outros Profissionais da Saúde</v>
          </cell>
          <cell r="G1117" t="str">
            <v>5211-30</v>
          </cell>
          <cell r="H1117" t="str">
            <v>10/2025</v>
          </cell>
          <cell r="I1117">
            <v>0</v>
          </cell>
          <cell r="J1117">
            <v>133.88800000000001</v>
          </cell>
          <cell r="K1117">
            <v>0</v>
          </cell>
          <cell r="L1117">
            <v>21.860761217948699</v>
          </cell>
          <cell r="M1117">
            <v>33.47</v>
          </cell>
          <cell r="O1117">
            <v>2.27</v>
          </cell>
          <cell r="P1117">
            <v>0</v>
          </cell>
          <cell r="R1117">
            <v>0</v>
          </cell>
          <cell r="S1117">
            <v>0</v>
          </cell>
          <cell r="U1117">
            <v>0</v>
          </cell>
          <cell r="V1117">
            <v>0</v>
          </cell>
          <cell r="X1117" t="str">
            <v>-</v>
          </cell>
        </row>
        <row r="1118">
          <cell r="C1118" t="str">
            <v>HOSPITAL MIGUEL ARRAES - CG. Nº 023/2022</v>
          </cell>
          <cell r="E1118" t="str">
            <v>SHIRLEY DE CASTRO MILITAO</v>
          </cell>
          <cell r="F1118" t="str">
            <v>3 - Administrativo</v>
          </cell>
          <cell r="G1118" t="str">
            <v>2523-05</v>
          </cell>
          <cell r="H1118" t="str">
            <v>10/2025</v>
          </cell>
          <cell r="I1118">
            <v>0</v>
          </cell>
          <cell r="J1118">
            <v>257.84800000000001</v>
          </cell>
          <cell r="K1118">
            <v>0</v>
          </cell>
          <cell r="L1118">
            <v>21.860761217948699</v>
          </cell>
          <cell r="M1118">
            <v>44</v>
          </cell>
          <cell r="O1118">
            <v>2.27</v>
          </cell>
          <cell r="P1118">
            <v>0</v>
          </cell>
          <cell r="R1118">
            <v>202.99815902761273</v>
          </cell>
          <cell r="S1118">
            <v>193.39</v>
          </cell>
          <cell r="U1118">
            <v>0</v>
          </cell>
          <cell r="V1118">
            <v>0</v>
          </cell>
          <cell r="X1118" t="str">
            <v>-</v>
          </cell>
        </row>
        <row r="1119">
          <cell r="C1119" t="str">
            <v>HOSPITAL MIGUEL ARRAES - CG. Nº 023/2022</v>
          </cell>
          <cell r="E1119" t="str">
            <v>SHIRLEY KELLY DOS SANTOS SIMOES</v>
          </cell>
          <cell r="F1119" t="str">
            <v>2 - Outros Profissionais da Saúde</v>
          </cell>
          <cell r="G1119" t="str">
            <v>2237-10</v>
          </cell>
          <cell r="H1119" t="str">
            <v>10/2025</v>
          </cell>
          <cell r="I1119">
            <v>0</v>
          </cell>
          <cell r="J1119">
            <v>396.55520000000001</v>
          </cell>
          <cell r="K1119">
            <v>0</v>
          </cell>
          <cell r="L1119">
            <v>21.860761217948699</v>
          </cell>
          <cell r="M1119">
            <v>0</v>
          </cell>
          <cell r="O1119">
            <v>2.27</v>
          </cell>
          <cell r="P1119">
            <v>0</v>
          </cell>
          <cell r="R1119">
            <v>0</v>
          </cell>
          <cell r="S1119">
            <v>0</v>
          </cell>
          <cell r="U1119">
            <v>0</v>
          </cell>
          <cell r="V1119">
            <v>0</v>
          </cell>
          <cell r="X1119" t="str">
            <v>-</v>
          </cell>
        </row>
        <row r="1120">
          <cell r="C1120" t="str">
            <v>HOSPITAL MIGUEL ARRAES - CG. Nº 023/2022</v>
          </cell>
          <cell r="E1120" t="str">
            <v>SHIVA DEVA DA CUNHA SARMENTO</v>
          </cell>
          <cell r="F1120" t="str">
            <v>2 - Outros Profissionais da Saúde</v>
          </cell>
          <cell r="G1120" t="str">
            <v>2516-05</v>
          </cell>
          <cell r="H1120" t="str">
            <v>10/2025</v>
          </cell>
          <cell r="I1120">
            <v>0</v>
          </cell>
          <cell r="J1120">
            <v>438.36320000000001</v>
          </cell>
          <cell r="K1120">
            <v>0</v>
          </cell>
          <cell r="L1120">
            <v>21.860761217948699</v>
          </cell>
          <cell r="M1120">
            <v>0</v>
          </cell>
          <cell r="O1120">
            <v>2.27</v>
          </cell>
          <cell r="P1120">
            <v>0</v>
          </cell>
          <cell r="R1120">
            <v>0</v>
          </cell>
          <cell r="S1120">
            <v>0</v>
          </cell>
          <cell r="U1120">
            <v>0</v>
          </cell>
          <cell r="V1120">
            <v>0</v>
          </cell>
          <cell r="X1120" t="str">
            <v>-</v>
          </cell>
        </row>
        <row r="1121">
          <cell r="C1121" t="str">
            <v>HOSPITAL MIGUEL ARRAES - CG. Nº 023/2022</v>
          </cell>
          <cell r="E1121" t="str">
            <v>SILVANA RODRIGUES DA SILVA</v>
          </cell>
          <cell r="F1121" t="str">
            <v>3 - Administrativo</v>
          </cell>
          <cell r="G1121" t="str">
            <v>5134-30</v>
          </cell>
          <cell r="H1121" t="str">
            <v>10/2025</v>
          </cell>
          <cell r="I1121">
            <v>0</v>
          </cell>
          <cell r="J1121">
            <v>153.8312</v>
          </cell>
          <cell r="K1121">
            <v>0</v>
          </cell>
          <cell r="L1121">
            <v>21.860761217948699</v>
          </cell>
          <cell r="M1121">
            <v>0</v>
          </cell>
          <cell r="O1121">
            <v>2.27</v>
          </cell>
          <cell r="P1121">
            <v>0</v>
          </cell>
          <cell r="R1121">
            <v>132.47632057008286</v>
          </cell>
          <cell r="S1121">
            <v>85.62</v>
          </cell>
          <cell r="U1121">
            <v>0</v>
          </cell>
          <cell r="V1121">
            <v>0</v>
          </cell>
          <cell r="X1121" t="str">
            <v>-</v>
          </cell>
        </row>
        <row r="1122">
          <cell r="C1122" t="str">
            <v>HOSPITAL MIGUEL ARRAES - CG. Nº 023/2022</v>
          </cell>
          <cell r="E1122" t="str">
            <v>SILVANIA DOS SANTOS BARBOSA</v>
          </cell>
          <cell r="F1122" t="str">
            <v>2 - Outros Profissionais da Saúde</v>
          </cell>
          <cell r="G1122" t="str">
            <v>3222-05</v>
          </cell>
          <cell r="H1122" t="str">
            <v>10/2025</v>
          </cell>
          <cell r="I1122">
            <v>0</v>
          </cell>
          <cell r="J1122">
            <v>297.67919999999998</v>
          </cell>
          <cell r="K1122">
            <v>0</v>
          </cell>
          <cell r="L1122">
            <v>21.860761217948699</v>
          </cell>
          <cell r="M1122">
            <v>0</v>
          </cell>
          <cell r="O1122">
            <v>2.27</v>
          </cell>
          <cell r="P1122">
            <v>0</v>
          </cell>
          <cell r="R1122">
            <v>141.29155037727409</v>
          </cell>
          <cell r="S1122">
            <v>91.08</v>
          </cell>
          <cell r="U1122">
            <v>81.02</v>
          </cell>
          <cell r="V1122">
            <v>0</v>
          </cell>
          <cell r="X1122" t="str">
            <v>Auxílio creche</v>
          </cell>
        </row>
        <row r="1123">
          <cell r="C1123" t="str">
            <v>HOSPITAL MIGUEL ARRAES - CG. Nº 023/2022</v>
          </cell>
          <cell r="E1123" t="str">
            <v>SILVANIA FERREIRA MARQUES</v>
          </cell>
          <cell r="F1123" t="str">
            <v>2 - Outros Profissionais da Saúde</v>
          </cell>
          <cell r="G1123" t="str">
            <v>3222-05</v>
          </cell>
          <cell r="H1123" t="str">
            <v>10/2025</v>
          </cell>
          <cell r="I1123">
            <v>0</v>
          </cell>
          <cell r="J1123">
            <v>297.79599999999999</v>
          </cell>
          <cell r="K1123">
            <v>0</v>
          </cell>
          <cell r="L1123">
            <v>21.860761217948699</v>
          </cell>
          <cell r="M1123">
            <v>30.36</v>
          </cell>
          <cell r="O1123">
            <v>2.27</v>
          </cell>
          <cell r="P1123">
            <v>0</v>
          </cell>
          <cell r="R1123">
            <v>141.29155037727409</v>
          </cell>
          <cell r="S1123">
            <v>91.08</v>
          </cell>
          <cell r="U1123">
            <v>0</v>
          </cell>
          <cell r="V1123">
            <v>0</v>
          </cell>
          <cell r="X1123" t="str">
            <v>-</v>
          </cell>
        </row>
        <row r="1124">
          <cell r="C1124" t="str">
            <v>HOSPITAL MIGUEL ARRAES - CG. Nº 023/2022</v>
          </cell>
          <cell r="E1124" t="str">
            <v>SILVIA LETICIA TAVARES DE SANTANA</v>
          </cell>
          <cell r="F1124" t="str">
            <v>3 - Administrativo</v>
          </cell>
          <cell r="G1124" t="str">
            <v xml:space="preserve">2521-05 </v>
          </cell>
          <cell r="H1124" t="str">
            <v>10/2025</v>
          </cell>
          <cell r="I1124">
            <v>0</v>
          </cell>
          <cell r="J1124">
            <v>263.19920000000002</v>
          </cell>
          <cell r="K1124">
            <v>0</v>
          </cell>
          <cell r="L1124">
            <v>21.860761217948699</v>
          </cell>
          <cell r="M1124">
            <v>0</v>
          </cell>
          <cell r="O1124">
            <v>2.27</v>
          </cell>
          <cell r="P1124">
            <v>0</v>
          </cell>
          <cell r="R1124">
            <v>0</v>
          </cell>
          <cell r="S1124">
            <v>0</v>
          </cell>
          <cell r="U1124">
            <v>380</v>
          </cell>
          <cell r="V1124">
            <v>0</v>
          </cell>
          <cell r="X1124" t="str">
            <v>AJUDA DE CUSTO</v>
          </cell>
        </row>
        <row r="1125">
          <cell r="C1125" t="str">
            <v>HOSPITAL MIGUEL ARRAES - CG. Nº 023/2022</v>
          </cell>
          <cell r="E1125" t="str">
            <v>SILVIA MARIA DE OLIVEIRA</v>
          </cell>
          <cell r="F1125" t="str">
            <v>2 - Outros Profissionais da Saúde</v>
          </cell>
          <cell r="G1125" t="str">
            <v>5152-05</v>
          </cell>
          <cell r="H1125" t="str">
            <v>10/2025</v>
          </cell>
          <cell r="I1125">
            <v>0</v>
          </cell>
          <cell r="J1125">
            <v>145.72800000000001</v>
          </cell>
          <cell r="K1125">
            <v>0</v>
          </cell>
          <cell r="L1125">
            <v>21.860761217948699</v>
          </cell>
          <cell r="M1125">
            <v>30.36</v>
          </cell>
          <cell r="O1125">
            <v>2.27</v>
          </cell>
          <cell r="P1125">
            <v>0</v>
          </cell>
          <cell r="R1125">
            <v>132.47632057008286</v>
          </cell>
          <cell r="S1125">
            <v>91.08</v>
          </cell>
          <cell r="U1125">
            <v>0</v>
          </cell>
          <cell r="V1125">
            <v>0</v>
          </cell>
          <cell r="X1125" t="str">
            <v>-</v>
          </cell>
        </row>
        <row r="1126">
          <cell r="C1126" t="str">
            <v>HOSPITAL MIGUEL ARRAES - CG. Nº 023/2022</v>
          </cell>
          <cell r="E1126" t="str">
            <v>SILVIA RAFAELA CORDEIRO SOUZA DA PENHA</v>
          </cell>
          <cell r="F1126" t="str">
            <v>2 - Outros Profissionais da Saúde</v>
          </cell>
          <cell r="G1126" t="str">
            <v>5211-30</v>
          </cell>
          <cell r="H1126" t="str">
            <v>10/2025</v>
          </cell>
          <cell r="I1126">
            <v>0</v>
          </cell>
          <cell r="J1126">
            <v>203.5104</v>
          </cell>
          <cell r="K1126">
            <v>0</v>
          </cell>
          <cell r="L1126">
            <v>21.860761217948699</v>
          </cell>
          <cell r="M1126">
            <v>33.47</v>
          </cell>
          <cell r="O1126">
            <v>2.27</v>
          </cell>
          <cell r="P1126">
            <v>0</v>
          </cell>
          <cell r="R1126">
            <v>141.29155037727409</v>
          </cell>
          <cell r="S1126">
            <v>100.42</v>
          </cell>
          <cell r="U1126">
            <v>0</v>
          </cell>
          <cell r="V1126">
            <v>0</v>
          </cell>
          <cell r="X1126" t="str">
            <v>-</v>
          </cell>
        </row>
        <row r="1127">
          <cell r="C1127" t="str">
            <v>HOSPITAL MIGUEL ARRAES - CG. Nº 023/2022</v>
          </cell>
          <cell r="E1127" t="str">
            <v>SIMONE BARBOSA DE SOUZA</v>
          </cell>
          <cell r="F1127" t="str">
            <v>3 - Administrativo</v>
          </cell>
          <cell r="G1127" t="str">
            <v>5134-30</v>
          </cell>
          <cell r="H1127" t="str">
            <v>10/2025</v>
          </cell>
          <cell r="I1127">
            <v>0</v>
          </cell>
          <cell r="J1127">
            <v>136.708</v>
          </cell>
          <cell r="K1127">
            <v>0</v>
          </cell>
          <cell r="L1127">
            <v>21.860761217948699</v>
          </cell>
          <cell r="M1127">
            <v>0</v>
          </cell>
          <cell r="O1127">
            <v>2.27</v>
          </cell>
          <cell r="P1127">
            <v>0</v>
          </cell>
          <cell r="R1127">
            <v>114.84586095570042</v>
          </cell>
          <cell r="S1127">
            <v>80.760000000000005</v>
          </cell>
          <cell r="U1127">
            <v>0</v>
          </cell>
          <cell r="V1127">
            <v>0</v>
          </cell>
          <cell r="X1127" t="str">
            <v>-</v>
          </cell>
        </row>
        <row r="1128">
          <cell r="C1128" t="str">
            <v>HOSPITAL MIGUEL ARRAES - CG. Nº 023/2022</v>
          </cell>
          <cell r="E1128" t="str">
            <v>SIMONE FERREIRA DE BARROS MIRANDA</v>
          </cell>
          <cell r="F1128" t="str">
            <v>2 - Outros Profissionais da Saúde</v>
          </cell>
          <cell r="G1128" t="str">
            <v>3222-05</v>
          </cell>
          <cell r="H1128" t="str">
            <v>10/2025</v>
          </cell>
          <cell r="I1128">
            <v>0</v>
          </cell>
          <cell r="J1128">
            <v>283.43279999999999</v>
          </cell>
          <cell r="K1128">
            <v>0</v>
          </cell>
          <cell r="L1128">
            <v>21.860761217948699</v>
          </cell>
          <cell r="M1128">
            <v>30.36</v>
          </cell>
          <cell r="O1128">
            <v>2.27</v>
          </cell>
          <cell r="P1128">
            <v>0</v>
          </cell>
          <cell r="R1128">
            <v>132.47632057008286</v>
          </cell>
          <cell r="S1128">
            <v>91.08</v>
          </cell>
          <cell r="U1128">
            <v>0</v>
          </cell>
          <cell r="V1128">
            <v>0</v>
          </cell>
          <cell r="X1128" t="str">
            <v>-</v>
          </cell>
        </row>
        <row r="1129">
          <cell r="C1129" t="str">
            <v>HOSPITAL MIGUEL ARRAES - CG. Nº 023/2022</v>
          </cell>
          <cell r="E1129" t="str">
            <v>SIMONE JOSETTE RODRIGUES PEDROSA</v>
          </cell>
          <cell r="F1129" t="str">
            <v>2 - Outros Profissionais da Saúde</v>
          </cell>
          <cell r="G1129" t="str">
            <v>3222-05</v>
          </cell>
          <cell r="H1129" t="str">
            <v>10/2025</v>
          </cell>
          <cell r="I1129">
            <v>0</v>
          </cell>
          <cell r="J1129">
            <v>303.86799999999999</v>
          </cell>
          <cell r="K1129">
            <v>0</v>
          </cell>
          <cell r="L1129">
            <v>21.860761217948699</v>
          </cell>
          <cell r="M1129">
            <v>30.36</v>
          </cell>
          <cell r="O1129">
            <v>2.27</v>
          </cell>
          <cell r="P1129">
            <v>0</v>
          </cell>
          <cell r="R1129">
            <v>405.74844459301102</v>
          </cell>
          <cell r="S1129">
            <v>0</v>
          </cell>
          <cell r="U1129">
            <v>0</v>
          </cell>
          <cell r="V1129">
            <v>0</v>
          </cell>
          <cell r="X1129" t="str">
            <v>-</v>
          </cell>
        </row>
        <row r="1130">
          <cell r="C1130" t="str">
            <v>HOSPITAL MIGUEL ARRAES - CG. Nº 023/2022</v>
          </cell>
          <cell r="E1130" t="str">
            <v>SIMONE MARIA RIBEIRO</v>
          </cell>
          <cell r="F1130" t="str">
            <v>2 - Outros Profissionais da Saúde</v>
          </cell>
          <cell r="G1130" t="str">
            <v>3222-05</v>
          </cell>
          <cell r="H1130" t="str">
            <v>10/2025</v>
          </cell>
          <cell r="I1130">
            <v>0</v>
          </cell>
          <cell r="J1130">
            <v>0</v>
          </cell>
          <cell r="K1130">
            <v>0</v>
          </cell>
          <cell r="L1130">
            <v>21.860761217948699</v>
          </cell>
          <cell r="M1130">
            <v>0</v>
          </cell>
          <cell r="O1130">
            <v>2.27</v>
          </cell>
          <cell r="P1130">
            <v>0</v>
          </cell>
          <cell r="R1130">
            <v>0</v>
          </cell>
          <cell r="S1130">
            <v>0</v>
          </cell>
          <cell r="U1130">
            <v>0</v>
          </cell>
          <cell r="V1130">
            <v>0</v>
          </cell>
          <cell r="X1130" t="str">
            <v>-</v>
          </cell>
        </row>
        <row r="1131">
          <cell r="C1131" t="str">
            <v>HOSPITAL MIGUEL ARRAES - CG. Nº 023/2022</v>
          </cell>
          <cell r="E1131" t="str">
            <v>SIMONE MARQUES VIEIRA</v>
          </cell>
          <cell r="F1131" t="str">
            <v>3 - Administrativo</v>
          </cell>
          <cell r="G1131" t="str">
            <v>5143-20</v>
          </cell>
          <cell r="H1131" t="str">
            <v>10/2025</v>
          </cell>
          <cell r="I1131">
            <v>0</v>
          </cell>
          <cell r="J1131">
            <v>178.02799999999999</v>
          </cell>
          <cell r="K1131">
            <v>0</v>
          </cell>
          <cell r="L1131">
            <v>21.860761217948699</v>
          </cell>
          <cell r="M1131">
            <v>30.36</v>
          </cell>
          <cell r="O1131">
            <v>2.27</v>
          </cell>
          <cell r="P1131">
            <v>0</v>
          </cell>
          <cell r="R1131">
            <v>132.47632057008286</v>
          </cell>
          <cell r="S1131">
            <v>84.7</v>
          </cell>
          <cell r="U1131">
            <v>0</v>
          </cell>
          <cell r="V1131">
            <v>0</v>
          </cell>
          <cell r="X1131" t="str">
            <v>-</v>
          </cell>
        </row>
        <row r="1132">
          <cell r="C1132" t="str">
            <v>HOSPITAL MIGUEL ARRAES - CG. Nº 023/2022</v>
          </cell>
          <cell r="E1132" t="str">
            <v>SIMONE RODRIGUES DE MENDONCA OLIVEIRA</v>
          </cell>
          <cell r="F1132" t="str">
            <v>3 - Administrativo</v>
          </cell>
          <cell r="G1132" t="str">
            <v>5143-20</v>
          </cell>
          <cell r="H1132" t="str">
            <v>10/2025</v>
          </cell>
          <cell r="I1132">
            <v>0</v>
          </cell>
          <cell r="J1132">
            <v>213.148</v>
          </cell>
          <cell r="K1132">
            <v>0</v>
          </cell>
          <cell r="L1132">
            <v>21.860761217948699</v>
          </cell>
          <cell r="M1132">
            <v>0</v>
          </cell>
          <cell r="O1132">
            <v>2.27</v>
          </cell>
          <cell r="P1132">
            <v>0</v>
          </cell>
          <cell r="R1132">
            <v>0</v>
          </cell>
          <cell r="S1132">
            <v>0</v>
          </cell>
          <cell r="U1132">
            <v>0</v>
          </cell>
          <cell r="V1132">
            <v>0</v>
          </cell>
          <cell r="X1132" t="str">
            <v>-</v>
          </cell>
        </row>
        <row r="1133">
          <cell r="C1133" t="str">
            <v>HOSPITAL MIGUEL ARRAES - CG. Nº 023/2022</v>
          </cell>
          <cell r="E1133" t="str">
            <v>SOLANGE MARIA NUNES GALVAO</v>
          </cell>
          <cell r="F1133" t="str">
            <v>2 - Outros Profissionais da Saúde</v>
          </cell>
          <cell r="G1133" t="str">
            <v>5211-30</v>
          </cell>
          <cell r="H1133" t="str">
            <v>10/2025</v>
          </cell>
          <cell r="I1133">
            <v>0</v>
          </cell>
          <cell r="J1133">
            <v>0</v>
          </cell>
          <cell r="K1133">
            <v>0</v>
          </cell>
          <cell r="L1133">
            <v>21.860761217948699</v>
          </cell>
          <cell r="M1133">
            <v>0</v>
          </cell>
          <cell r="O1133">
            <v>2.27</v>
          </cell>
          <cell r="P1133">
            <v>0</v>
          </cell>
          <cell r="R1133">
            <v>0</v>
          </cell>
          <cell r="S1133">
            <v>0</v>
          </cell>
          <cell r="U1133">
            <v>0</v>
          </cell>
          <cell r="V1133">
            <v>0</v>
          </cell>
          <cell r="X1133" t="str">
            <v>-</v>
          </cell>
        </row>
        <row r="1134">
          <cell r="C1134" t="str">
            <v>HOSPITAL MIGUEL ARRAES - CG. Nº 023/2022</v>
          </cell>
          <cell r="E1134" t="str">
            <v>STEFANY CRISLAYNE ROCHA DA SILVA</v>
          </cell>
          <cell r="F1134" t="str">
            <v>2 - Outros Profissionais da Saúde</v>
          </cell>
          <cell r="G1134" t="str">
            <v>2237-10</v>
          </cell>
          <cell r="H1134" t="str">
            <v>10/2025</v>
          </cell>
          <cell r="I1134">
            <v>0</v>
          </cell>
          <cell r="J1134">
            <v>431.21600000000001</v>
          </cell>
          <cell r="K1134">
            <v>0</v>
          </cell>
          <cell r="L1134">
            <v>21.860761217948699</v>
          </cell>
          <cell r="M1134">
            <v>0</v>
          </cell>
          <cell r="O1134">
            <v>2.27</v>
          </cell>
          <cell r="P1134">
            <v>0</v>
          </cell>
          <cell r="R1134">
            <v>0</v>
          </cell>
          <cell r="S1134">
            <v>0</v>
          </cell>
          <cell r="U1134">
            <v>0</v>
          </cell>
          <cell r="V1134">
            <v>0</v>
          </cell>
          <cell r="X1134" t="str">
            <v>-</v>
          </cell>
        </row>
        <row r="1135">
          <cell r="C1135" t="str">
            <v>HOSPITAL MIGUEL ARRAES - CG. Nº 023/2022</v>
          </cell>
          <cell r="E1135" t="str">
            <v>STEPHANE DOS SANTOS PINHEIRO TERTULIANO</v>
          </cell>
          <cell r="F1135" t="str">
            <v>2 - Outros Profissionais da Saúde</v>
          </cell>
          <cell r="G1135" t="str">
            <v>2235-05</v>
          </cell>
          <cell r="H1135" t="str">
            <v>10/2025</v>
          </cell>
          <cell r="I1135">
            <v>0</v>
          </cell>
          <cell r="J1135">
            <v>527.38</v>
          </cell>
          <cell r="K1135">
            <v>0</v>
          </cell>
          <cell r="L1135">
            <v>21.860761217948699</v>
          </cell>
          <cell r="M1135">
            <v>3.33</v>
          </cell>
          <cell r="O1135">
            <v>4.7699999999999996</v>
          </cell>
          <cell r="P1135">
            <v>0</v>
          </cell>
          <cell r="R1135">
            <v>0</v>
          </cell>
          <cell r="S1135">
            <v>0</v>
          </cell>
          <cell r="U1135">
            <v>120.26</v>
          </cell>
          <cell r="V1135">
            <v>0</v>
          </cell>
          <cell r="X1135" t="str">
            <v>Auxílio creche</v>
          </cell>
        </row>
        <row r="1136">
          <cell r="C1136" t="str">
            <v>HOSPITAL MIGUEL ARRAES - CG. Nº 023/2022</v>
          </cell>
          <cell r="E1136" t="str">
            <v>SUELEIDE SOUZA DA COSTA</v>
          </cell>
          <cell r="F1136" t="str">
            <v>2 - Outros Profissionais da Saúde</v>
          </cell>
          <cell r="G1136" t="str">
            <v>3222-05</v>
          </cell>
          <cell r="H1136" t="str">
            <v>10/2025</v>
          </cell>
          <cell r="I1136">
            <v>0</v>
          </cell>
          <cell r="J1136">
            <v>323.50560000000002</v>
          </cell>
          <cell r="K1136">
            <v>0</v>
          </cell>
          <cell r="L1136">
            <v>21.860761217948699</v>
          </cell>
          <cell r="M1136">
            <v>0</v>
          </cell>
          <cell r="O1136">
            <v>2.27</v>
          </cell>
          <cell r="P1136">
            <v>0</v>
          </cell>
          <cell r="R1136">
            <v>132.47632057008286</v>
          </cell>
          <cell r="S1136">
            <v>85.16</v>
          </cell>
          <cell r="U1136">
            <v>0</v>
          </cell>
          <cell r="V1136">
            <v>0</v>
          </cell>
          <cell r="X1136" t="str">
            <v>-</v>
          </cell>
        </row>
        <row r="1137">
          <cell r="C1137" t="str">
            <v>HOSPITAL MIGUEL ARRAES - CG. Nº 023/2022</v>
          </cell>
          <cell r="E1137" t="str">
            <v>SUELEN MARIA DA SILVA</v>
          </cell>
          <cell r="F1137" t="str">
            <v>2 - Outros Profissionais da Saúde</v>
          </cell>
          <cell r="G1137" t="str">
            <v>2235-05</v>
          </cell>
          <cell r="H1137" t="str">
            <v>10/2025</v>
          </cell>
          <cell r="I1137">
            <v>0</v>
          </cell>
          <cell r="J1137">
            <v>477.70319999999998</v>
          </cell>
          <cell r="K1137">
            <v>0</v>
          </cell>
          <cell r="L1137">
            <v>21.860761217948699</v>
          </cell>
          <cell r="M1137">
            <v>0</v>
          </cell>
          <cell r="O1137">
            <v>4.7699999999999996</v>
          </cell>
          <cell r="P1137">
            <v>0</v>
          </cell>
          <cell r="R1137">
            <v>0</v>
          </cell>
          <cell r="S1137">
            <v>0</v>
          </cell>
          <cell r="U1137">
            <v>0</v>
          </cell>
          <cell r="V1137">
            <v>0</v>
          </cell>
          <cell r="X1137" t="str">
            <v>-</v>
          </cell>
        </row>
        <row r="1138">
          <cell r="C1138" t="str">
            <v>HOSPITAL MIGUEL ARRAES - CG. Nº 023/2022</v>
          </cell>
          <cell r="E1138" t="str">
            <v>SUELY SILVA DOS PRAZERES</v>
          </cell>
          <cell r="F1138" t="str">
            <v>2 - Outros Profissionais da Saúde</v>
          </cell>
          <cell r="G1138" t="str">
            <v>3222-05</v>
          </cell>
          <cell r="H1138" t="str">
            <v>10/2025</v>
          </cell>
          <cell r="I1138">
            <v>0</v>
          </cell>
          <cell r="J1138">
            <v>322.41520000000003</v>
          </cell>
          <cell r="K1138">
            <v>0</v>
          </cell>
          <cell r="L1138">
            <v>21.860761217948699</v>
          </cell>
          <cell r="M1138">
            <v>0</v>
          </cell>
          <cell r="O1138">
            <v>2.27</v>
          </cell>
          <cell r="P1138">
            <v>0</v>
          </cell>
          <cell r="R1138">
            <v>141.29155037727409</v>
          </cell>
          <cell r="S1138">
            <v>74.08</v>
          </cell>
          <cell r="U1138">
            <v>62.12</v>
          </cell>
          <cell r="V1138">
            <v>0</v>
          </cell>
          <cell r="X1138" t="str">
            <v>Auxílio creche</v>
          </cell>
        </row>
        <row r="1139">
          <cell r="C1139" t="str">
            <v>HOSPITAL MIGUEL ARRAES - CG. Nº 023/2022</v>
          </cell>
          <cell r="E1139" t="str">
            <v>SULAMITA FERNANDA DUARTE DA SILVA</v>
          </cell>
          <cell r="F1139" t="str">
            <v>2 - Outros Profissionais da Saúde</v>
          </cell>
          <cell r="G1139" t="str">
            <v>3222-05</v>
          </cell>
          <cell r="H1139" t="str">
            <v>10/2025</v>
          </cell>
          <cell r="I1139">
            <v>0</v>
          </cell>
          <cell r="J1139">
            <v>320.43119999999999</v>
          </cell>
          <cell r="K1139">
            <v>0</v>
          </cell>
          <cell r="L1139">
            <v>21.860761217948699</v>
          </cell>
          <cell r="M1139">
            <v>0</v>
          </cell>
          <cell r="O1139">
            <v>2.27</v>
          </cell>
          <cell r="P1139">
            <v>0</v>
          </cell>
          <cell r="R1139">
            <v>0</v>
          </cell>
          <cell r="S1139">
            <v>0</v>
          </cell>
          <cell r="U1139">
            <v>81.02</v>
          </cell>
          <cell r="V1139">
            <v>0</v>
          </cell>
          <cell r="X1139" t="str">
            <v>Auxílio creche</v>
          </cell>
        </row>
        <row r="1140">
          <cell r="C1140" t="str">
            <v>HOSPITAL MIGUEL ARRAES - CG. Nº 023/2022</v>
          </cell>
          <cell r="E1140" t="str">
            <v>SUSANA FERREIRA MARQUES</v>
          </cell>
          <cell r="F1140" t="str">
            <v>3 - Administrativo</v>
          </cell>
          <cell r="G1140" t="str">
            <v>5163-45</v>
          </cell>
          <cell r="H1140" t="str">
            <v>10/2025</v>
          </cell>
          <cell r="I1140">
            <v>0</v>
          </cell>
          <cell r="J1140">
            <v>240.18</v>
          </cell>
          <cell r="K1140">
            <v>0</v>
          </cell>
          <cell r="L1140">
            <v>21.860761217948699</v>
          </cell>
          <cell r="M1140">
            <v>0</v>
          </cell>
          <cell r="O1140">
            <v>2.27</v>
          </cell>
          <cell r="P1140">
            <v>0</v>
          </cell>
          <cell r="R1140">
            <v>9.0631032694056408</v>
          </cell>
          <cell r="S1140">
            <v>0</v>
          </cell>
          <cell r="U1140">
            <v>0</v>
          </cell>
          <cell r="V1140">
            <v>0</v>
          </cell>
          <cell r="X1140" t="str">
            <v>-</v>
          </cell>
        </row>
        <row r="1141">
          <cell r="C1141" t="str">
            <v>HOSPITAL MIGUEL ARRAES - CG. Nº 023/2022</v>
          </cell>
          <cell r="E1141" t="str">
            <v>SUZIANE ALVES MONTEIRO DA SILVA</v>
          </cell>
          <cell r="F1141" t="str">
            <v>2 - Outros Profissionais da Saúde</v>
          </cell>
          <cell r="G1141" t="str">
            <v>2234-05</v>
          </cell>
          <cell r="H1141" t="str">
            <v>10/2025</v>
          </cell>
          <cell r="I1141">
            <v>0</v>
          </cell>
          <cell r="J1141">
            <v>336.9776</v>
          </cell>
          <cell r="K1141">
            <v>0</v>
          </cell>
          <cell r="L1141">
            <v>21.860761217948699</v>
          </cell>
          <cell r="M1141">
            <v>20.079999999999998</v>
          </cell>
          <cell r="O1141">
            <v>2.27</v>
          </cell>
          <cell r="P1141">
            <v>0</v>
          </cell>
          <cell r="R1141">
            <v>0</v>
          </cell>
          <cell r="S1141">
            <v>0</v>
          </cell>
          <cell r="U1141">
            <v>0</v>
          </cell>
          <cell r="V1141">
            <v>0</v>
          </cell>
          <cell r="X1141" t="str">
            <v>-</v>
          </cell>
        </row>
        <row r="1142">
          <cell r="C1142" t="str">
            <v>HOSPITAL MIGUEL ARRAES - CG. Nº 023/2022</v>
          </cell>
          <cell r="E1142" t="str">
            <v>SUZICLEIDE DE SOUZA LEAL</v>
          </cell>
          <cell r="F1142" t="str">
            <v>2 - Outros Profissionais da Saúde</v>
          </cell>
          <cell r="G1142" t="str">
            <v>3222-05</v>
          </cell>
          <cell r="H1142" t="str">
            <v>10/2025</v>
          </cell>
          <cell r="I1142">
            <v>0</v>
          </cell>
          <cell r="J1142">
            <v>329.7432</v>
          </cell>
          <cell r="K1142">
            <v>0</v>
          </cell>
          <cell r="L1142">
            <v>21.860761217948699</v>
          </cell>
          <cell r="M1142">
            <v>0</v>
          </cell>
          <cell r="O1142">
            <v>2.27</v>
          </cell>
          <cell r="P1142">
            <v>0</v>
          </cell>
          <cell r="R1142">
            <v>114.84586095570042</v>
          </cell>
          <cell r="S1142">
            <v>76.36</v>
          </cell>
          <cell r="U1142">
            <v>0</v>
          </cell>
          <cell r="V1142">
            <v>0</v>
          </cell>
          <cell r="X1142" t="str">
            <v>-</v>
          </cell>
        </row>
        <row r="1143">
          <cell r="C1143" t="str">
            <v>HOSPITAL MIGUEL ARRAES - CG. Nº 023/2022</v>
          </cell>
          <cell r="E1143" t="str">
            <v>SUZYRLANE GERVASIO DUTRA DA SILVA</v>
          </cell>
          <cell r="F1143" t="str">
            <v>3 - Administrativo</v>
          </cell>
          <cell r="G1143" t="str">
            <v>4110-10</v>
          </cell>
          <cell r="H1143" t="str">
            <v>10/2025</v>
          </cell>
          <cell r="I1143">
            <v>0</v>
          </cell>
          <cell r="J1143">
            <v>153.85919999999999</v>
          </cell>
          <cell r="K1143">
            <v>0</v>
          </cell>
          <cell r="L1143">
            <v>21.860761217948699</v>
          </cell>
          <cell r="M1143">
            <v>3.85</v>
          </cell>
          <cell r="O1143">
            <v>2.27</v>
          </cell>
          <cell r="P1143">
            <v>0</v>
          </cell>
          <cell r="R1143">
            <v>202.99815902761273</v>
          </cell>
          <cell r="S1143">
            <v>115.39</v>
          </cell>
          <cell r="U1143">
            <v>0</v>
          </cell>
          <cell r="V1143">
            <v>0</v>
          </cell>
          <cell r="X1143" t="str">
            <v>-</v>
          </cell>
        </row>
        <row r="1144">
          <cell r="C1144" t="str">
            <v>HOSPITAL MIGUEL ARRAES - CG. Nº 023/2022</v>
          </cell>
          <cell r="E1144" t="str">
            <v>TACIANA RENATA DOS SANTOS MORAIS</v>
          </cell>
          <cell r="F1144" t="str">
            <v>2 - Outros Profissionais da Saúde</v>
          </cell>
          <cell r="G1144" t="str">
            <v>5152-05</v>
          </cell>
          <cell r="H1144" t="str">
            <v>10/2025</v>
          </cell>
          <cell r="I1144">
            <v>0</v>
          </cell>
          <cell r="J1144">
            <v>162.44239999999999</v>
          </cell>
          <cell r="K1144">
            <v>0</v>
          </cell>
          <cell r="L1144">
            <v>21.860761217948699</v>
          </cell>
          <cell r="M1144">
            <v>0</v>
          </cell>
          <cell r="O1144">
            <v>2.27</v>
          </cell>
          <cell r="P1144">
            <v>0</v>
          </cell>
          <cell r="R1144">
            <v>141.29155037727409</v>
          </cell>
          <cell r="S1144">
            <v>91.08</v>
          </cell>
          <cell r="U1144">
            <v>0</v>
          </cell>
          <cell r="V1144">
            <v>0</v>
          </cell>
          <cell r="X1144" t="str">
            <v>-</v>
          </cell>
        </row>
        <row r="1145">
          <cell r="C1145" t="str">
            <v>HOSPITAL MIGUEL ARRAES - CG. Nº 023/2022</v>
          </cell>
          <cell r="E1145" t="str">
            <v>TACIENE FERREIRA DA SILVA</v>
          </cell>
          <cell r="F1145" t="str">
            <v>3 - Administrativo</v>
          </cell>
          <cell r="G1145" t="str">
            <v>5134-30</v>
          </cell>
          <cell r="H1145" t="str">
            <v>10/2025</v>
          </cell>
          <cell r="I1145">
            <v>0</v>
          </cell>
          <cell r="J1145">
            <v>0</v>
          </cell>
          <cell r="K1145">
            <v>0</v>
          </cell>
          <cell r="L1145">
            <v>21.860761217948699</v>
          </cell>
          <cell r="M1145">
            <v>0</v>
          </cell>
          <cell r="O1145">
            <v>2.27</v>
          </cell>
          <cell r="P1145">
            <v>0</v>
          </cell>
          <cell r="R1145">
            <v>0</v>
          </cell>
          <cell r="S1145">
            <v>0</v>
          </cell>
          <cell r="U1145">
            <v>0</v>
          </cell>
          <cell r="V1145">
            <v>0</v>
          </cell>
          <cell r="X1145" t="str">
            <v>-</v>
          </cell>
        </row>
        <row r="1146">
          <cell r="C1146" t="str">
            <v>HOSPITAL MIGUEL ARRAES - CG. Nº 023/2022</v>
          </cell>
          <cell r="E1146" t="str">
            <v>TAIENE FAGUNDES DA SILVA</v>
          </cell>
          <cell r="F1146" t="str">
            <v>2 - Outros Profissionais da Saúde</v>
          </cell>
          <cell r="G1146" t="str">
            <v>5152-05</v>
          </cell>
          <cell r="H1146" t="str">
            <v>10/2025</v>
          </cell>
          <cell r="I1146">
            <v>0</v>
          </cell>
          <cell r="J1146">
            <v>217.65119999999999</v>
          </cell>
          <cell r="K1146">
            <v>0</v>
          </cell>
          <cell r="L1146">
            <v>21.860761217948699</v>
          </cell>
          <cell r="M1146">
            <v>0</v>
          </cell>
          <cell r="O1146">
            <v>2.27</v>
          </cell>
          <cell r="P1146">
            <v>0</v>
          </cell>
          <cell r="R1146">
            <v>0</v>
          </cell>
          <cell r="S1146">
            <v>0</v>
          </cell>
          <cell r="U1146">
            <v>0</v>
          </cell>
          <cell r="V1146">
            <v>0</v>
          </cell>
          <cell r="X1146" t="str">
            <v>-</v>
          </cell>
        </row>
        <row r="1147">
          <cell r="C1147" t="str">
            <v>HOSPITAL MIGUEL ARRAES - CG. Nº 023/2022</v>
          </cell>
          <cell r="E1147" t="str">
            <v>TAINARA DOS SANTOS SILVA</v>
          </cell>
          <cell r="F1147" t="str">
            <v>2 - Outros Profissionais da Saúde</v>
          </cell>
          <cell r="G1147" t="str">
            <v>3222-05</v>
          </cell>
          <cell r="H1147" t="str">
            <v>10/2025</v>
          </cell>
          <cell r="I1147">
            <v>0</v>
          </cell>
          <cell r="J1147">
            <v>314.48079999999999</v>
          </cell>
          <cell r="K1147">
            <v>0</v>
          </cell>
          <cell r="L1147">
            <v>21.860761217948699</v>
          </cell>
          <cell r="M1147">
            <v>0</v>
          </cell>
          <cell r="O1147">
            <v>2.27</v>
          </cell>
          <cell r="P1147">
            <v>0</v>
          </cell>
          <cell r="R1147">
            <v>132.47632057008286</v>
          </cell>
          <cell r="S1147">
            <v>0</v>
          </cell>
          <cell r="U1147">
            <v>0</v>
          </cell>
          <cell r="V1147">
            <v>0</v>
          </cell>
          <cell r="X1147" t="str">
            <v>-</v>
          </cell>
        </row>
        <row r="1148">
          <cell r="C1148" t="str">
            <v>HOSPITAL MIGUEL ARRAES - CG. Nº 023/2022</v>
          </cell>
          <cell r="E1148" t="str">
            <v>TAIS FERREIRA DE LIMA</v>
          </cell>
          <cell r="F1148" t="str">
            <v>2 - Outros Profissionais da Saúde</v>
          </cell>
          <cell r="G1148" t="str">
            <v>3222-05</v>
          </cell>
          <cell r="H1148" t="str">
            <v>10/2025</v>
          </cell>
          <cell r="I1148">
            <v>0</v>
          </cell>
          <cell r="J1148">
            <v>316.012</v>
          </cell>
          <cell r="K1148">
            <v>0</v>
          </cell>
          <cell r="L1148">
            <v>21.860761217948699</v>
          </cell>
          <cell r="M1148">
            <v>30.36</v>
          </cell>
          <cell r="O1148">
            <v>2.27</v>
          </cell>
          <cell r="P1148">
            <v>0</v>
          </cell>
          <cell r="R1148">
            <v>211.81338883480396</v>
          </cell>
          <cell r="S1148">
            <v>0</v>
          </cell>
          <cell r="U1148">
            <v>0</v>
          </cell>
          <cell r="V1148">
            <v>0</v>
          </cell>
          <cell r="X1148" t="str">
            <v>-</v>
          </cell>
        </row>
        <row r="1149">
          <cell r="C1149" t="str">
            <v>HOSPITAL MIGUEL ARRAES - CG. Nº 023/2022</v>
          </cell>
          <cell r="E1149" t="str">
            <v>TALITA LAIS DA SILVA FREITAS</v>
          </cell>
          <cell r="F1149" t="str">
            <v>3 - Administrativo</v>
          </cell>
          <cell r="G1149" t="str">
            <v>2524-05</v>
          </cell>
          <cell r="H1149" t="str">
            <v>10/2025</v>
          </cell>
          <cell r="I1149">
            <v>0</v>
          </cell>
          <cell r="J1149">
            <v>341.64640000000003</v>
          </cell>
          <cell r="K1149">
            <v>0</v>
          </cell>
          <cell r="L1149">
            <v>21.860761217948699</v>
          </cell>
          <cell r="M1149">
            <v>0</v>
          </cell>
          <cell r="O1149">
            <v>2.27</v>
          </cell>
          <cell r="P1149">
            <v>0</v>
          </cell>
          <cell r="R1149">
            <v>202.99815902761273</v>
          </cell>
          <cell r="S1149">
            <v>197.8</v>
          </cell>
          <cell r="U1149">
            <v>380</v>
          </cell>
          <cell r="V1149">
            <v>0</v>
          </cell>
          <cell r="X1149" t="str">
            <v>AJUDA DE CUSTO</v>
          </cell>
        </row>
        <row r="1150">
          <cell r="C1150" t="str">
            <v>HOSPITAL MIGUEL ARRAES - CG. Nº 023/2022</v>
          </cell>
          <cell r="E1150" t="str">
            <v>TALITA POLYANA BARBOSA DE LIMA</v>
          </cell>
          <cell r="F1150" t="str">
            <v>3 - Administrativo</v>
          </cell>
          <cell r="G1150" t="str">
            <v>4110-10</v>
          </cell>
          <cell r="H1150" t="str">
            <v>10/2025</v>
          </cell>
          <cell r="I1150">
            <v>0</v>
          </cell>
          <cell r="J1150">
            <v>181.07919999999999</v>
          </cell>
          <cell r="K1150">
            <v>0</v>
          </cell>
          <cell r="L1150">
            <v>21.860761217948699</v>
          </cell>
          <cell r="M1150">
            <v>34.56</v>
          </cell>
          <cell r="O1150">
            <v>2.27</v>
          </cell>
          <cell r="P1150">
            <v>0</v>
          </cell>
          <cell r="R1150">
            <v>26.693562883788104</v>
          </cell>
          <cell r="S1150">
            <v>13.83</v>
          </cell>
          <cell r="U1150">
            <v>0</v>
          </cell>
          <cell r="V1150">
            <v>0</v>
          </cell>
          <cell r="X1150" t="str">
            <v>-</v>
          </cell>
        </row>
        <row r="1151">
          <cell r="C1151" t="str">
            <v>HOSPITAL MIGUEL ARRAES - CG. Nº 023/2022</v>
          </cell>
          <cell r="E1151" t="str">
            <v>TALLYTA FERNANDA DE ANDRADE SILVA</v>
          </cell>
          <cell r="F1151" t="str">
            <v>2 - Outros Profissionais da Saúde</v>
          </cell>
          <cell r="G1151" t="str">
            <v>2235-05</v>
          </cell>
          <cell r="H1151" t="str">
            <v>10/2025</v>
          </cell>
          <cell r="I1151">
            <v>0</v>
          </cell>
          <cell r="J1151">
            <v>415.78320000000002</v>
          </cell>
          <cell r="K1151">
            <v>0</v>
          </cell>
          <cell r="L1151">
            <v>21.860761217948699</v>
          </cell>
          <cell r="M1151">
            <v>0</v>
          </cell>
          <cell r="O1151">
            <v>4.7699999999999996</v>
          </cell>
          <cell r="P1151">
            <v>0</v>
          </cell>
          <cell r="R1151">
            <v>202.99815902761273</v>
          </cell>
          <cell r="S1151">
            <v>122.12</v>
          </cell>
          <cell r="U1151">
            <v>0</v>
          </cell>
          <cell r="V1151">
            <v>0</v>
          </cell>
          <cell r="X1151" t="str">
            <v>-</v>
          </cell>
        </row>
        <row r="1152">
          <cell r="C1152" t="str">
            <v>HOSPITAL MIGUEL ARRAES - CG. Nº 023/2022</v>
          </cell>
          <cell r="E1152" t="str">
            <v>TALYTA MILENA FERREIRA ALBUQUERQUE</v>
          </cell>
          <cell r="F1152" t="str">
            <v>2 - Outros Profissionais da Saúde</v>
          </cell>
          <cell r="G1152" t="str">
            <v>2235-05</v>
          </cell>
          <cell r="H1152" t="str">
            <v>10/2025</v>
          </cell>
          <cell r="I1152">
            <v>0</v>
          </cell>
          <cell r="J1152">
            <v>443.57119999999998</v>
          </cell>
          <cell r="K1152">
            <v>0</v>
          </cell>
          <cell r="L1152">
            <v>21.860761217948699</v>
          </cell>
          <cell r="M1152">
            <v>0</v>
          </cell>
          <cell r="O1152">
            <v>4.7699999999999996</v>
          </cell>
          <cell r="P1152">
            <v>0</v>
          </cell>
          <cell r="R1152">
            <v>0</v>
          </cell>
          <cell r="S1152">
            <v>0</v>
          </cell>
          <cell r="U1152">
            <v>120.26</v>
          </cell>
          <cell r="V1152">
            <v>0</v>
          </cell>
          <cell r="X1152" t="str">
            <v>Auxílio creche</v>
          </cell>
        </row>
        <row r="1153">
          <cell r="C1153" t="str">
            <v>HOSPITAL MIGUEL ARRAES - CG. Nº 023/2022</v>
          </cell>
          <cell r="E1153" t="str">
            <v>TANIA KATIUCHA MACENA DA SILVA MENDONCA</v>
          </cell>
          <cell r="F1153" t="str">
            <v>3 - Administrativo</v>
          </cell>
          <cell r="G1153" t="str">
            <v>5134-30</v>
          </cell>
          <cell r="H1153" t="str">
            <v>10/2025</v>
          </cell>
          <cell r="I1153">
            <v>0</v>
          </cell>
          <cell r="J1153">
            <v>0</v>
          </cell>
          <cell r="K1153">
            <v>0</v>
          </cell>
          <cell r="L1153">
            <v>21.860761217948699</v>
          </cell>
          <cell r="M1153">
            <v>0</v>
          </cell>
          <cell r="O1153">
            <v>2.27</v>
          </cell>
          <cell r="P1153">
            <v>0</v>
          </cell>
          <cell r="R1153">
            <v>0</v>
          </cell>
          <cell r="S1153">
            <v>0</v>
          </cell>
          <cell r="U1153">
            <v>0</v>
          </cell>
          <cell r="V1153">
            <v>0</v>
          </cell>
          <cell r="X1153" t="str">
            <v>-</v>
          </cell>
        </row>
        <row r="1154">
          <cell r="C1154" t="str">
            <v>HOSPITAL MIGUEL ARRAES - CG. Nº 023/2022</v>
          </cell>
          <cell r="E1154" t="str">
            <v>TATHIANNE RAYSSA LIMA VELOSO</v>
          </cell>
          <cell r="F1154" t="str">
            <v>2 - Outros Profissionais da Saúde</v>
          </cell>
          <cell r="G1154" t="str">
            <v>2235-05</v>
          </cell>
          <cell r="H1154" t="str">
            <v>10/2025</v>
          </cell>
          <cell r="I1154">
            <v>0</v>
          </cell>
          <cell r="J1154">
            <v>442.2192</v>
          </cell>
          <cell r="K1154">
            <v>0</v>
          </cell>
          <cell r="L1154">
            <v>21.860761217948699</v>
          </cell>
          <cell r="M1154">
            <v>0</v>
          </cell>
          <cell r="O1154">
            <v>4.7699999999999996</v>
          </cell>
          <cell r="P1154">
            <v>0</v>
          </cell>
          <cell r="R1154">
            <v>220.62861864199519</v>
          </cell>
          <cell r="S1154">
            <v>123.29</v>
          </cell>
          <cell r="U1154">
            <v>0</v>
          </cell>
          <cell r="V1154">
            <v>0</v>
          </cell>
          <cell r="X1154" t="str">
            <v>-</v>
          </cell>
        </row>
        <row r="1155">
          <cell r="C1155" t="str">
            <v>HOSPITAL MIGUEL ARRAES - CG. Nº 023/2022</v>
          </cell>
          <cell r="E1155" t="str">
            <v>TATIANA ALVES BARRETO</v>
          </cell>
          <cell r="F1155" t="str">
            <v>2 - Outros Profissionais da Saúde</v>
          </cell>
          <cell r="G1155" t="str">
            <v>2235-05</v>
          </cell>
          <cell r="H1155" t="str">
            <v>10/2025</v>
          </cell>
          <cell r="I1155">
            <v>0</v>
          </cell>
          <cell r="J1155">
            <v>440.2072</v>
          </cell>
          <cell r="K1155">
            <v>0</v>
          </cell>
          <cell r="L1155">
            <v>21.860761217948699</v>
          </cell>
          <cell r="M1155">
            <v>40.71</v>
          </cell>
          <cell r="O1155">
            <v>4.7699999999999996</v>
          </cell>
          <cell r="P1155">
            <v>0</v>
          </cell>
          <cell r="R1155">
            <v>202.99815902761273</v>
          </cell>
          <cell r="S1155">
            <v>122.12</v>
          </cell>
          <cell r="U1155">
            <v>0</v>
          </cell>
          <cell r="V1155">
            <v>0</v>
          </cell>
          <cell r="X1155" t="str">
            <v>-</v>
          </cell>
        </row>
        <row r="1156">
          <cell r="C1156" t="str">
            <v>HOSPITAL MIGUEL ARRAES - CG. Nº 023/2022</v>
          </cell>
          <cell r="E1156" t="str">
            <v>TATIANA MARIA DE SOUZA LEITE</v>
          </cell>
          <cell r="F1156" t="str">
            <v>2 - Outros Profissionais da Saúde</v>
          </cell>
          <cell r="G1156" t="str">
            <v>3222-05</v>
          </cell>
          <cell r="H1156" t="str">
            <v>10/2025</v>
          </cell>
          <cell r="I1156">
            <v>0</v>
          </cell>
          <cell r="J1156">
            <v>133.852</v>
          </cell>
          <cell r="K1156">
            <v>0</v>
          </cell>
          <cell r="L1156">
            <v>21.860761217948699</v>
          </cell>
          <cell r="M1156">
            <v>0</v>
          </cell>
          <cell r="O1156">
            <v>2.27</v>
          </cell>
          <cell r="P1156">
            <v>0</v>
          </cell>
          <cell r="R1156">
            <v>88.400171534126727</v>
          </cell>
          <cell r="S1156">
            <v>0</v>
          </cell>
          <cell r="U1156">
            <v>0</v>
          </cell>
          <cell r="V1156">
            <v>0</v>
          </cell>
          <cell r="X1156" t="str">
            <v>-</v>
          </cell>
        </row>
        <row r="1157">
          <cell r="C1157" t="str">
            <v>HOSPITAL MIGUEL ARRAES - CG. Nº 023/2022</v>
          </cell>
          <cell r="E1157" t="str">
            <v>TATIANE CRISTINA ALVES DOS SANTOS</v>
          </cell>
          <cell r="F1157" t="str">
            <v>3 - Administrativo</v>
          </cell>
          <cell r="G1157" t="str">
            <v>4101-05</v>
          </cell>
          <cell r="H1157" t="str">
            <v>10/2025</v>
          </cell>
          <cell r="I1157">
            <v>0</v>
          </cell>
          <cell r="J1157">
            <v>370.7296</v>
          </cell>
          <cell r="K1157">
            <v>0</v>
          </cell>
          <cell r="L1157">
            <v>21.860761217948699</v>
          </cell>
          <cell r="M1157">
            <v>44</v>
          </cell>
          <cell r="O1157">
            <v>2.27</v>
          </cell>
          <cell r="P1157">
            <v>0</v>
          </cell>
          <cell r="R1157">
            <v>0</v>
          </cell>
          <cell r="S1157">
            <v>0</v>
          </cell>
          <cell r="U1157">
            <v>0</v>
          </cell>
          <cell r="V1157">
            <v>0</v>
          </cell>
          <cell r="X1157" t="str">
            <v>-</v>
          </cell>
        </row>
        <row r="1158">
          <cell r="C1158" t="str">
            <v>HOSPITAL MIGUEL ARRAES - CG. Nº 023/2022</v>
          </cell>
          <cell r="E1158" t="str">
            <v>TATIANE MYRELLE SAMPAIO GOMES</v>
          </cell>
          <cell r="F1158" t="str">
            <v>2 - Outros Profissionais da Saúde</v>
          </cell>
          <cell r="G1158" t="str">
            <v>2236-05</v>
          </cell>
          <cell r="H1158" t="str">
            <v>10/2025</v>
          </cell>
          <cell r="I1158">
            <v>0</v>
          </cell>
          <cell r="J1158">
            <v>287.74799999999999</v>
          </cell>
          <cell r="K1158">
            <v>0</v>
          </cell>
          <cell r="L1158">
            <v>21.860761217948699</v>
          </cell>
          <cell r="M1158">
            <v>2.8</v>
          </cell>
          <cell r="O1158">
            <v>4.7699999999999996</v>
          </cell>
          <cell r="P1158">
            <v>0</v>
          </cell>
          <cell r="R1158">
            <v>132.47632057008286</v>
          </cell>
          <cell r="S1158">
            <v>111.94</v>
          </cell>
          <cell r="U1158">
            <v>0</v>
          </cell>
          <cell r="V1158">
            <v>0</v>
          </cell>
          <cell r="X1158" t="str">
            <v>-</v>
          </cell>
        </row>
        <row r="1159">
          <cell r="C1159" t="str">
            <v>HOSPITAL MIGUEL ARRAES - CG. Nº 023/2022</v>
          </cell>
          <cell r="E1159" t="str">
            <v>TATIANY DA ROCHA SILVA</v>
          </cell>
          <cell r="F1159" t="str">
            <v>2 - Outros Profissionais da Saúde</v>
          </cell>
          <cell r="G1159" t="str">
            <v>5152-05</v>
          </cell>
          <cell r="H1159" t="str">
            <v>10/2025</v>
          </cell>
          <cell r="I1159">
            <v>0</v>
          </cell>
          <cell r="J1159">
            <v>163.69040000000001</v>
          </cell>
          <cell r="K1159">
            <v>0</v>
          </cell>
          <cell r="L1159">
            <v>21.860761217948699</v>
          </cell>
          <cell r="M1159">
            <v>0</v>
          </cell>
          <cell r="O1159">
            <v>2.27</v>
          </cell>
          <cell r="P1159">
            <v>0</v>
          </cell>
          <cell r="R1159">
            <v>0</v>
          </cell>
          <cell r="S1159">
            <v>0</v>
          </cell>
          <cell r="U1159">
            <v>0</v>
          </cell>
          <cell r="V1159">
            <v>0</v>
          </cell>
          <cell r="X1159" t="str">
            <v>-</v>
          </cell>
        </row>
        <row r="1160">
          <cell r="C1160" t="str">
            <v>HOSPITAL MIGUEL ARRAES - CG. Nº 023/2022</v>
          </cell>
          <cell r="E1160" t="str">
            <v>TATIRA EMELY LIMA DOS SANTOS</v>
          </cell>
          <cell r="F1160" t="str">
            <v>2 - Outros Profissionais da Saúde</v>
          </cell>
          <cell r="G1160" t="str">
            <v>5211-30</v>
          </cell>
          <cell r="H1160" t="str">
            <v>10/2025</v>
          </cell>
          <cell r="I1160">
            <v>0</v>
          </cell>
          <cell r="J1160">
            <v>187.36240000000001</v>
          </cell>
          <cell r="K1160">
            <v>0</v>
          </cell>
          <cell r="L1160">
            <v>21.860761217948699</v>
          </cell>
          <cell r="M1160">
            <v>33.47</v>
          </cell>
          <cell r="O1160">
            <v>2.27</v>
          </cell>
          <cell r="P1160">
            <v>0</v>
          </cell>
          <cell r="R1160">
            <v>132.47632057008286</v>
          </cell>
          <cell r="S1160">
            <v>100.42</v>
          </cell>
          <cell r="U1160">
            <v>83.7</v>
          </cell>
          <cell r="V1160">
            <v>0</v>
          </cell>
          <cell r="X1160" t="str">
            <v>Auxílio creche</v>
          </cell>
        </row>
        <row r="1161">
          <cell r="C1161" t="str">
            <v>HOSPITAL MIGUEL ARRAES - CG. Nº 023/2022</v>
          </cell>
          <cell r="E1161" t="str">
            <v>TAYANA ARALI DE OLIVEIRA ARAUJO</v>
          </cell>
          <cell r="F1161" t="str">
            <v>2 - Outros Profissionais da Saúde</v>
          </cell>
          <cell r="G1161" t="str">
            <v>2234-05</v>
          </cell>
          <cell r="H1161" t="str">
            <v>10/2025</v>
          </cell>
          <cell r="I1161">
            <v>0</v>
          </cell>
          <cell r="J1161">
            <v>477.31119999999999</v>
          </cell>
          <cell r="K1161">
            <v>0</v>
          </cell>
          <cell r="L1161">
            <v>21.860761217948699</v>
          </cell>
          <cell r="M1161">
            <v>0</v>
          </cell>
          <cell r="O1161">
            <v>2.27</v>
          </cell>
          <cell r="P1161">
            <v>0</v>
          </cell>
          <cell r="R1161">
            <v>0</v>
          </cell>
          <cell r="S1161">
            <v>0</v>
          </cell>
          <cell r="U1161">
            <v>0</v>
          </cell>
          <cell r="V1161">
            <v>0</v>
          </cell>
          <cell r="X1161" t="str">
            <v>-</v>
          </cell>
        </row>
        <row r="1162">
          <cell r="C1162" t="str">
            <v>HOSPITAL MIGUEL ARRAES - CG. Nº 023/2022</v>
          </cell>
          <cell r="E1162" t="str">
            <v>TERCIA DIAS DA SILVA</v>
          </cell>
          <cell r="F1162" t="str">
            <v>2 - Outros Profissionais da Saúde</v>
          </cell>
          <cell r="G1162" t="str">
            <v>3222-05</v>
          </cell>
          <cell r="H1162" t="str">
            <v>10/2025</v>
          </cell>
          <cell r="I1162">
            <v>0</v>
          </cell>
          <cell r="J1162">
            <v>291.72399999999999</v>
          </cell>
          <cell r="K1162">
            <v>0</v>
          </cell>
          <cell r="L1162">
            <v>21.860761217948699</v>
          </cell>
          <cell r="M1162">
            <v>0</v>
          </cell>
          <cell r="O1162">
            <v>2.27</v>
          </cell>
          <cell r="P1162">
            <v>0</v>
          </cell>
          <cell r="R1162">
            <v>202.99815902761273</v>
          </cell>
          <cell r="S1162">
            <v>0</v>
          </cell>
          <cell r="U1162">
            <v>0</v>
          </cell>
          <cell r="V1162">
            <v>0</v>
          </cell>
          <cell r="X1162" t="str">
            <v>-</v>
          </cell>
        </row>
        <row r="1163">
          <cell r="C1163" t="str">
            <v>HOSPITAL MIGUEL ARRAES - CG. Nº 023/2022</v>
          </cell>
          <cell r="E1163" t="str">
            <v>TEREZA CRISTINA DE BARROS FERREIRA BARBOSA</v>
          </cell>
          <cell r="F1163" t="str">
            <v>3 - Administrativo</v>
          </cell>
          <cell r="G1163" t="str">
            <v>4131-15</v>
          </cell>
          <cell r="H1163" t="str">
            <v>10/2025</v>
          </cell>
          <cell r="I1163">
            <v>0</v>
          </cell>
          <cell r="J1163">
            <v>200.73759999999999</v>
          </cell>
          <cell r="K1163">
            <v>0</v>
          </cell>
          <cell r="L1163">
            <v>21.860761217948699</v>
          </cell>
          <cell r="M1163">
            <v>43.64</v>
          </cell>
          <cell r="O1163">
            <v>2.27</v>
          </cell>
          <cell r="P1163">
            <v>0</v>
          </cell>
          <cell r="R1163">
            <v>202.99815902761273</v>
          </cell>
          <cell r="S1163">
            <v>130.91999999999999</v>
          </cell>
          <cell r="U1163">
            <v>0</v>
          </cell>
          <cell r="V1163">
            <v>0</v>
          </cell>
          <cell r="X1163" t="str">
            <v>-</v>
          </cell>
        </row>
        <row r="1164">
          <cell r="C1164" t="str">
            <v>HOSPITAL MIGUEL ARRAES - CG. Nº 023/2022</v>
          </cell>
          <cell r="E1164" t="str">
            <v>TEREZINHA CRISTINA ARAUJO DE OLIVEIRA</v>
          </cell>
          <cell r="F1164" t="str">
            <v>2 - Outros Profissionais da Saúde</v>
          </cell>
          <cell r="G1164" t="str">
            <v>5211-30</v>
          </cell>
          <cell r="H1164" t="str">
            <v>10/2025</v>
          </cell>
          <cell r="I1164">
            <v>0</v>
          </cell>
          <cell r="J1164">
            <v>133.88800000000001</v>
          </cell>
          <cell r="K1164">
            <v>0</v>
          </cell>
          <cell r="L1164">
            <v>21.860761217948699</v>
          </cell>
          <cell r="M1164">
            <v>33.47</v>
          </cell>
          <cell r="O1164">
            <v>2.27</v>
          </cell>
          <cell r="P1164">
            <v>0</v>
          </cell>
          <cell r="R1164">
            <v>141.29155037727409</v>
          </cell>
          <cell r="S1164">
            <v>100.42</v>
          </cell>
          <cell r="U1164">
            <v>0</v>
          </cell>
          <cell r="V1164">
            <v>0</v>
          </cell>
          <cell r="X1164" t="str">
            <v>-</v>
          </cell>
        </row>
        <row r="1165">
          <cell r="C1165" t="str">
            <v>HOSPITAL MIGUEL ARRAES - CG. Nº 023/2022</v>
          </cell>
          <cell r="E1165" t="str">
            <v>TEREZINHA FRAGOSO FERREIRA LINS</v>
          </cell>
          <cell r="F1165" t="str">
            <v>2 - Outros Profissionais da Saúde</v>
          </cell>
          <cell r="G1165" t="str">
            <v>3222-05</v>
          </cell>
          <cell r="H1165" t="str">
            <v>10/2025</v>
          </cell>
          <cell r="I1165">
            <v>0</v>
          </cell>
          <cell r="J1165">
            <v>293.8888</v>
          </cell>
          <cell r="K1165">
            <v>0</v>
          </cell>
          <cell r="L1165">
            <v>21.860761217948699</v>
          </cell>
          <cell r="M1165">
            <v>0</v>
          </cell>
          <cell r="O1165">
            <v>2.27</v>
          </cell>
          <cell r="P1165">
            <v>0</v>
          </cell>
          <cell r="R1165">
            <v>282.33522729233374</v>
          </cell>
          <cell r="S1165">
            <v>0</v>
          </cell>
          <cell r="U1165">
            <v>0</v>
          </cell>
          <cell r="V1165">
            <v>0</v>
          </cell>
          <cell r="X1165" t="str">
            <v>-</v>
          </cell>
        </row>
        <row r="1166">
          <cell r="C1166" t="str">
            <v>HOSPITAL MIGUEL ARRAES - CG. Nº 023/2022</v>
          </cell>
          <cell r="E1166" t="str">
            <v>THAFINIS RODRIGUES DOS SANTOS</v>
          </cell>
          <cell r="F1166" t="str">
            <v>3 - Administrativo</v>
          </cell>
          <cell r="G1166" t="str">
            <v>2521-05</v>
          </cell>
          <cell r="H1166" t="str">
            <v>10/2025</v>
          </cell>
          <cell r="I1166">
            <v>0</v>
          </cell>
          <cell r="J1166">
            <v>114.908</v>
          </cell>
          <cell r="K1166">
            <v>0</v>
          </cell>
          <cell r="L1166">
            <v>21.860761217948699</v>
          </cell>
          <cell r="M1166">
            <v>0</v>
          </cell>
          <cell r="O1166">
            <v>2.27</v>
          </cell>
          <cell r="P1166">
            <v>0</v>
          </cell>
          <cell r="R1166">
            <v>0</v>
          </cell>
          <cell r="S1166">
            <v>0</v>
          </cell>
          <cell r="U1166">
            <v>0</v>
          </cell>
          <cell r="V1166">
            <v>0</v>
          </cell>
          <cell r="X1166" t="str">
            <v>-</v>
          </cell>
        </row>
        <row r="1167">
          <cell r="C1167" t="str">
            <v>HOSPITAL MIGUEL ARRAES - CG. Nº 023/2022</v>
          </cell>
          <cell r="E1167" t="str">
            <v>THAIS ADRIANA DA SILVA</v>
          </cell>
          <cell r="F1167" t="str">
            <v>2 - Outros Profissionais da Saúde</v>
          </cell>
          <cell r="G1167" t="str">
            <v>2237-10</v>
          </cell>
          <cell r="H1167" t="str">
            <v>10/2025</v>
          </cell>
          <cell r="I1167">
            <v>0</v>
          </cell>
          <cell r="J1167">
            <v>376.59039999999999</v>
          </cell>
          <cell r="K1167">
            <v>0</v>
          </cell>
          <cell r="L1167">
            <v>21.860761217948699</v>
          </cell>
          <cell r="M1167">
            <v>0</v>
          </cell>
          <cell r="O1167">
            <v>2.27</v>
          </cell>
          <cell r="P1167">
            <v>0</v>
          </cell>
          <cell r="R1167">
            <v>0</v>
          </cell>
          <cell r="S1167">
            <v>0</v>
          </cell>
          <cell r="U1167">
            <v>0</v>
          </cell>
          <cell r="V1167">
            <v>0</v>
          </cell>
          <cell r="X1167" t="str">
            <v>-</v>
          </cell>
        </row>
        <row r="1168">
          <cell r="C1168" t="str">
            <v>HOSPITAL MIGUEL ARRAES - CG. Nº 023/2022</v>
          </cell>
          <cell r="E1168" t="str">
            <v>THAIS ARAUJO NOBREGA</v>
          </cell>
          <cell r="F1168" t="str">
            <v xml:space="preserve"> 1 - Médico</v>
          </cell>
          <cell r="G1168" t="str">
            <v>2251-25</v>
          </cell>
          <cell r="H1168" t="str">
            <v>10/2025</v>
          </cell>
          <cell r="I1168">
            <v>0</v>
          </cell>
          <cell r="J1168">
            <v>607.24159999999995</v>
          </cell>
          <cell r="K1168">
            <v>0</v>
          </cell>
          <cell r="L1168">
            <v>21.860761217948699</v>
          </cell>
          <cell r="M1168">
            <v>0</v>
          </cell>
          <cell r="O1168">
            <v>18.149999999999999</v>
          </cell>
          <cell r="P1168">
            <v>0</v>
          </cell>
          <cell r="R1168">
            <v>0</v>
          </cell>
          <cell r="S1168">
            <v>0</v>
          </cell>
          <cell r="U1168">
            <v>0</v>
          </cell>
          <cell r="V1168">
            <v>0</v>
          </cell>
          <cell r="X1168" t="str">
            <v>-</v>
          </cell>
        </row>
        <row r="1169">
          <cell r="C1169" t="str">
            <v>HOSPITAL MIGUEL ARRAES - CG. Nº 023/2022</v>
          </cell>
          <cell r="E1169" t="str">
            <v>THAIS FERNANDA DE MOURA</v>
          </cell>
          <cell r="F1169" t="str">
            <v>2 - Outros Profissionais da Saúde</v>
          </cell>
          <cell r="G1169" t="str">
            <v>5152-05</v>
          </cell>
          <cell r="H1169" t="str">
            <v>10/2025</v>
          </cell>
          <cell r="I1169">
            <v>0</v>
          </cell>
          <cell r="J1169">
            <v>154.78639999999999</v>
          </cell>
          <cell r="K1169">
            <v>0</v>
          </cell>
          <cell r="L1169">
            <v>21.860761217948699</v>
          </cell>
          <cell r="M1169">
            <v>0</v>
          </cell>
          <cell r="O1169">
            <v>2.27</v>
          </cell>
          <cell r="P1169">
            <v>0</v>
          </cell>
          <cell r="R1169">
            <v>141.29155037727409</v>
          </cell>
          <cell r="S1169">
            <v>91.08</v>
          </cell>
          <cell r="U1169">
            <v>0</v>
          </cell>
          <cell r="V1169">
            <v>0</v>
          </cell>
          <cell r="X1169" t="str">
            <v>-</v>
          </cell>
        </row>
        <row r="1170">
          <cell r="C1170" t="str">
            <v>HOSPITAL MIGUEL ARRAES - CG. Nº 023/2022</v>
          </cell>
          <cell r="E1170" t="str">
            <v>THAIS NEVES DA SILVA</v>
          </cell>
          <cell r="F1170" t="str">
            <v>3 - Administrativo</v>
          </cell>
          <cell r="G1170" t="str">
            <v>4110-10</v>
          </cell>
          <cell r="H1170" t="str">
            <v>10/2025</v>
          </cell>
          <cell r="I1170">
            <v>0</v>
          </cell>
          <cell r="J1170">
            <v>121.44</v>
          </cell>
          <cell r="K1170">
            <v>0</v>
          </cell>
          <cell r="L1170">
            <v>21.860761217948699</v>
          </cell>
          <cell r="M1170">
            <v>0</v>
          </cell>
          <cell r="O1170">
            <v>2.27</v>
          </cell>
          <cell r="P1170">
            <v>0</v>
          </cell>
          <cell r="R1170">
            <v>132.66252863462825</v>
          </cell>
          <cell r="S1170">
            <v>91.08</v>
          </cell>
          <cell r="U1170">
            <v>0</v>
          </cell>
          <cell r="V1170">
            <v>0</v>
          </cell>
          <cell r="X1170" t="str">
            <v>-</v>
          </cell>
        </row>
        <row r="1171">
          <cell r="C1171" t="str">
            <v>HOSPITAL MIGUEL ARRAES - CG. Nº 023/2022</v>
          </cell>
          <cell r="E1171" t="str">
            <v>THAIS SILVA DE SANTANA</v>
          </cell>
          <cell r="F1171" t="str">
            <v>2 - Outros Profissionais da Saúde</v>
          </cell>
          <cell r="G1171" t="str">
            <v>5152-05</v>
          </cell>
          <cell r="H1171" t="str">
            <v>10/2025</v>
          </cell>
          <cell r="I1171">
            <v>0</v>
          </cell>
          <cell r="J1171">
            <v>188.94479999999999</v>
          </cell>
          <cell r="K1171">
            <v>0</v>
          </cell>
          <cell r="L1171">
            <v>21.860761217948699</v>
          </cell>
          <cell r="M1171">
            <v>30.36</v>
          </cell>
          <cell r="O1171">
            <v>2.27</v>
          </cell>
          <cell r="P1171">
            <v>0</v>
          </cell>
          <cell r="R1171">
            <v>0</v>
          </cell>
          <cell r="S1171">
            <v>0</v>
          </cell>
          <cell r="U1171">
            <v>0</v>
          </cell>
          <cell r="V1171">
            <v>0</v>
          </cell>
          <cell r="X1171" t="str">
            <v>-</v>
          </cell>
        </row>
        <row r="1172">
          <cell r="C1172" t="str">
            <v>HOSPITAL MIGUEL ARRAES - CG. Nº 023/2022</v>
          </cell>
          <cell r="E1172" t="str">
            <v>THAISE CHAVES CAVALCANTE FERREIRA</v>
          </cell>
          <cell r="F1172" t="str">
            <v>2 - Outros Profissionais da Saúde</v>
          </cell>
          <cell r="G1172" t="str">
            <v>2235-05</v>
          </cell>
          <cell r="H1172" t="str">
            <v>10/2025</v>
          </cell>
          <cell r="I1172">
            <v>0</v>
          </cell>
          <cell r="J1172">
            <v>541.7808</v>
          </cell>
          <cell r="K1172">
            <v>0</v>
          </cell>
          <cell r="L1172">
            <v>21.860761217948699</v>
          </cell>
          <cell r="M1172">
            <v>3.59</v>
          </cell>
          <cell r="O1172">
            <v>4.7699999999999996</v>
          </cell>
          <cell r="P1172">
            <v>0</v>
          </cell>
          <cell r="R1172">
            <v>0</v>
          </cell>
          <cell r="S1172">
            <v>0</v>
          </cell>
          <cell r="U1172">
            <v>0</v>
          </cell>
          <cell r="V1172">
            <v>0</v>
          </cell>
          <cell r="X1172" t="str">
            <v>-</v>
          </cell>
        </row>
        <row r="1173">
          <cell r="C1173" t="str">
            <v>HOSPITAL MIGUEL ARRAES - CG. Nº 023/2022</v>
          </cell>
          <cell r="E1173" t="str">
            <v>THALLYTA RAYSSA LINS CAVALCANTI</v>
          </cell>
          <cell r="F1173" t="str">
            <v>3 - Administrativo</v>
          </cell>
          <cell r="G1173" t="str">
            <v>4201-25</v>
          </cell>
          <cell r="H1173" t="str">
            <v>10/2025</v>
          </cell>
          <cell r="I1173">
            <v>0</v>
          </cell>
          <cell r="J1173">
            <v>300.85520000000002</v>
          </cell>
          <cell r="K1173">
            <v>0</v>
          </cell>
          <cell r="L1173">
            <v>21.860761217948699</v>
          </cell>
          <cell r="M1173">
            <v>44</v>
          </cell>
          <cell r="O1173">
            <v>2.27</v>
          </cell>
          <cell r="P1173">
            <v>0</v>
          </cell>
          <cell r="R1173">
            <v>0</v>
          </cell>
          <cell r="S1173">
            <v>0</v>
          </cell>
          <cell r="U1173">
            <v>83.7</v>
          </cell>
          <cell r="V1173">
            <v>0</v>
          </cell>
          <cell r="X1173" t="str">
            <v>Auxílio creche</v>
          </cell>
        </row>
        <row r="1174">
          <cell r="C1174" t="str">
            <v>HOSPITAL MIGUEL ARRAES - CG. Nº 023/2022</v>
          </cell>
          <cell r="E1174" t="str">
            <v>THALYTA CARLA ARAUJO DA SILVA</v>
          </cell>
          <cell r="F1174" t="str">
            <v>2 - Outros Profissionais da Saúde</v>
          </cell>
          <cell r="G1174" t="str">
            <v>3222-05</v>
          </cell>
          <cell r="H1174" t="str">
            <v>10/2025</v>
          </cell>
          <cell r="I1174">
            <v>0</v>
          </cell>
          <cell r="J1174">
            <v>296.61599999999999</v>
          </cell>
          <cell r="K1174">
            <v>0</v>
          </cell>
          <cell r="L1174">
            <v>21.860761217948699</v>
          </cell>
          <cell r="M1174">
            <v>30.36</v>
          </cell>
          <cell r="O1174">
            <v>2.27</v>
          </cell>
          <cell r="P1174">
            <v>0</v>
          </cell>
          <cell r="R1174">
            <v>0</v>
          </cell>
          <cell r="S1174">
            <v>0</v>
          </cell>
          <cell r="U1174">
            <v>75.62</v>
          </cell>
          <cell r="V1174">
            <v>0</v>
          </cell>
          <cell r="X1174" t="str">
            <v>Auxílio creche</v>
          </cell>
        </row>
        <row r="1175">
          <cell r="C1175" t="str">
            <v>HOSPITAL MIGUEL ARRAES - CG. Nº 023/2022</v>
          </cell>
          <cell r="E1175" t="str">
            <v>THAMIRES MARTINS DA SILVA</v>
          </cell>
          <cell r="F1175" t="str">
            <v>2 - Outros Profissionais da Saúde</v>
          </cell>
          <cell r="G1175" t="str">
            <v>3222-05</v>
          </cell>
          <cell r="H1175" t="str">
            <v>10/2025</v>
          </cell>
          <cell r="I1175">
            <v>0</v>
          </cell>
          <cell r="J1175">
            <v>322.41520000000003</v>
          </cell>
          <cell r="K1175">
            <v>0</v>
          </cell>
          <cell r="L1175">
            <v>21.860761217948699</v>
          </cell>
          <cell r="M1175">
            <v>30.36</v>
          </cell>
          <cell r="O1175">
            <v>2.27</v>
          </cell>
          <cell r="P1175">
            <v>0</v>
          </cell>
          <cell r="R1175">
            <v>0</v>
          </cell>
          <cell r="S1175">
            <v>0</v>
          </cell>
          <cell r="U1175">
            <v>0</v>
          </cell>
          <cell r="V1175">
            <v>0</v>
          </cell>
          <cell r="X1175" t="str">
            <v>-</v>
          </cell>
        </row>
        <row r="1176">
          <cell r="C1176" t="str">
            <v>HOSPITAL MIGUEL ARRAES - CG. Nº 023/2022</v>
          </cell>
          <cell r="E1176" t="str">
            <v>THAMIRES SOUZA MACHADO DA SILVA</v>
          </cell>
          <cell r="F1176" t="str">
            <v>2 - Outros Profissionais da Saúde</v>
          </cell>
          <cell r="G1176" t="str">
            <v>3222-05</v>
          </cell>
          <cell r="H1176" t="str">
            <v>10/2025</v>
          </cell>
          <cell r="I1176">
            <v>0</v>
          </cell>
          <cell r="J1176">
            <v>315.12880000000001</v>
          </cell>
          <cell r="K1176">
            <v>0</v>
          </cell>
          <cell r="L1176">
            <v>21.860761217948699</v>
          </cell>
          <cell r="M1176">
            <v>30.36</v>
          </cell>
          <cell r="O1176">
            <v>2.27</v>
          </cell>
          <cell r="P1176">
            <v>0</v>
          </cell>
          <cell r="R1176">
            <v>141.29155037727409</v>
          </cell>
          <cell r="S1176">
            <v>91.69</v>
          </cell>
          <cell r="U1176">
            <v>0</v>
          </cell>
          <cell r="V1176">
            <v>0</v>
          </cell>
          <cell r="X1176" t="str">
            <v>-</v>
          </cell>
        </row>
        <row r="1177">
          <cell r="C1177" t="str">
            <v>HOSPITAL MIGUEL ARRAES - CG. Nº 023/2022</v>
          </cell>
          <cell r="E1177" t="str">
            <v>THAMYRES SIQUEIRA FERRAZ SOARES</v>
          </cell>
          <cell r="F1177" t="str">
            <v>3 - Administrativo</v>
          </cell>
          <cell r="G1177" t="str">
            <v xml:space="preserve">2521-05 </v>
          </cell>
          <cell r="H1177" t="str">
            <v>10/2025</v>
          </cell>
          <cell r="I1177">
            <v>0</v>
          </cell>
          <cell r="J1177">
            <v>345.54160000000002</v>
          </cell>
          <cell r="K1177">
            <v>0</v>
          </cell>
          <cell r="L1177">
            <v>21.860761217948699</v>
          </cell>
          <cell r="M1177">
            <v>0</v>
          </cell>
          <cell r="O1177">
            <v>2.27</v>
          </cell>
          <cell r="P1177">
            <v>0</v>
          </cell>
          <cell r="R1177">
            <v>0</v>
          </cell>
          <cell r="S1177">
            <v>0</v>
          </cell>
          <cell r="U1177">
            <v>380</v>
          </cell>
          <cell r="V1177">
            <v>0</v>
          </cell>
          <cell r="X1177" t="str">
            <v>AJUDA DE CUSTO</v>
          </cell>
        </row>
        <row r="1178">
          <cell r="C1178" t="str">
            <v>HOSPITAL MIGUEL ARRAES - CG. Nº 023/2022</v>
          </cell>
          <cell r="E1178" t="str">
            <v>THAMYRYS RODRIGUES DE SOUZA COSTA</v>
          </cell>
          <cell r="F1178" t="str">
            <v>2 - Outros Profissionais da Saúde</v>
          </cell>
          <cell r="G1178" t="str">
            <v>3222-05</v>
          </cell>
          <cell r="H1178" t="str">
            <v>10/2025</v>
          </cell>
          <cell r="I1178">
            <v>0</v>
          </cell>
          <cell r="J1178">
            <v>0</v>
          </cell>
          <cell r="K1178">
            <v>0</v>
          </cell>
          <cell r="L1178">
            <v>21.860761217948699</v>
          </cell>
          <cell r="M1178">
            <v>0</v>
          </cell>
          <cell r="O1178">
            <v>2.27</v>
          </cell>
          <cell r="P1178">
            <v>0</v>
          </cell>
          <cell r="R1178">
            <v>0</v>
          </cell>
          <cell r="S1178">
            <v>0</v>
          </cell>
          <cell r="U1178">
            <v>0</v>
          </cell>
          <cell r="V1178">
            <v>0</v>
          </cell>
          <cell r="X1178" t="str">
            <v>-</v>
          </cell>
        </row>
        <row r="1179">
          <cell r="C1179" t="str">
            <v>HOSPITAL MIGUEL ARRAES - CG. Nº 023/2022</v>
          </cell>
          <cell r="E1179" t="str">
            <v>THAYANA MARIA ALVES DE MACEDO</v>
          </cell>
          <cell r="F1179" t="str">
            <v>2 - Outros Profissionais da Saúde</v>
          </cell>
          <cell r="G1179" t="str">
            <v>3222-05</v>
          </cell>
          <cell r="H1179" t="str">
            <v>10/2025</v>
          </cell>
          <cell r="I1179">
            <v>0</v>
          </cell>
          <cell r="J1179">
            <v>291.72399999999999</v>
          </cell>
          <cell r="K1179">
            <v>0</v>
          </cell>
          <cell r="L1179">
            <v>21.860761217948699</v>
          </cell>
          <cell r="M1179">
            <v>0</v>
          </cell>
          <cell r="O1179">
            <v>2.27</v>
          </cell>
          <cell r="P1179">
            <v>0</v>
          </cell>
          <cell r="R1179">
            <v>0</v>
          </cell>
          <cell r="S1179">
            <v>0</v>
          </cell>
          <cell r="U1179">
            <v>0</v>
          </cell>
          <cell r="V1179">
            <v>0</v>
          </cell>
          <cell r="X1179" t="str">
            <v>-</v>
          </cell>
        </row>
        <row r="1180">
          <cell r="C1180" t="str">
            <v>HOSPITAL MIGUEL ARRAES - CG. Nº 023/2022</v>
          </cell>
          <cell r="E1180" t="str">
            <v>THAYNA EVELLYN ALBUQUERQUE DOS SANTOS</v>
          </cell>
          <cell r="F1180" t="str">
            <v>3 - Administrativo</v>
          </cell>
          <cell r="G1180" t="str">
            <v>1312-10</v>
          </cell>
          <cell r="H1180" t="str">
            <v>10/2025</v>
          </cell>
          <cell r="I1180">
            <v>0</v>
          </cell>
          <cell r="J1180">
            <v>664.98800000000006</v>
          </cell>
          <cell r="K1180">
            <v>0</v>
          </cell>
          <cell r="L1180">
            <v>21.860761217948699</v>
          </cell>
          <cell r="M1180">
            <v>0</v>
          </cell>
          <cell r="O1180">
            <v>2.27</v>
          </cell>
          <cell r="P1180">
            <v>0</v>
          </cell>
          <cell r="R1180">
            <v>0</v>
          </cell>
          <cell r="S1180">
            <v>0</v>
          </cell>
          <cell r="U1180">
            <v>0</v>
          </cell>
          <cell r="V1180">
            <v>0</v>
          </cell>
          <cell r="X1180" t="str">
            <v>-</v>
          </cell>
        </row>
        <row r="1181">
          <cell r="C1181" t="str">
            <v>HOSPITAL MIGUEL ARRAES - CG. Nº 023/2022</v>
          </cell>
          <cell r="E1181" t="str">
            <v>THAYNA MEDEIROS ARRUDA RAMOS</v>
          </cell>
          <cell r="F1181" t="str">
            <v>3 - Administrativo</v>
          </cell>
          <cell r="G1181" t="str">
            <v>4110-10</v>
          </cell>
          <cell r="H1181" t="str">
            <v>10/2025</v>
          </cell>
          <cell r="I1181">
            <v>0</v>
          </cell>
          <cell r="J1181">
            <v>121.44</v>
          </cell>
          <cell r="K1181">
            <v>0</v>
          </cell>
          <cell r="L1181">
            <v>21.860761217948699</v>
          </cell>
          <cell r="M1181">
            <v>30.36</v>
          </cell>
          <cell r="O1181">
            <v>2.27</v>
          </cell>
          <cell r="P1181">
            <v>0</v>
          </cell>
          <cell r="R1181">
            <v>0</v>
          </cell>
          <cell r="S1181">
            <v>0</v>
          </cell>
          <cell r="U1181">
            <v>0</v>
          </cell>
          <cell r="V1181">
            <v>0</v>
          </cell>
          <cell r="X1181" t="str">
            <v>-</v>
          </cell>
        </row>
        <row r="1182">
          <cell r="C1182" t="str">
            <v>HOSPITAL MIGUEL ARRAES - CG. Nº 023/2022</v>
          </cell>
          <cell r="E1182" t="str">
            <v>THAYS LUANA SANTOS LIRA</v>
          </cell>
          <cell r="F1182" t="str">
            <v>2 - Outros Profissionais da Saúde</v>
          </cell>
          <cell r="G1182" t="str">
            <v>3222-05</v>
          </cell>
          <cell r="H1182" t="str">
            <v>10/2025</v>
          </cell>
          <cell r="I1182">
            <v>0</v>
          </cell>
          <cell r="J1182">
            <v>312.12560000000002</v>
          </cell>
          <cell r="K1182">
            <v>0</v>
          </cell>
          <cell r="L1182">
            <v>21.860761217948699</v>
          </cell>
          <cell r="M1182">
            <v>0</v>
          </cell>
          <cell r="O1182">
            <v>2.27</v>
          </cell>
          <cell r="P1182">
            <v>0</v>
          </cell>
          <cell r="R1182">
            <v>141.29155037727409</v>
          </cell>
          <cell r="S1182">
            <v>86.22</v>
          </cell>
          <cell r="U1182">
            <v>0</v>
          </cell>
          <cell r="V1182">
            <v>0</v>
          </cell>
          <cell r="X1182" t="str">
            <v>-</v>
          </cell>
        </row>
        <row r="1183">
          <cell r="C1183" t="str">
            <v>HOSPITAL MIGUEL ARRAES - CG. Nº 023/2022</v>
          </cell>
          <cell r="E1183" t="str">
            <v>THAYSA MARINHO SOARES</v>
          </cell>
          <cell r="F1183" t="str">
            <v>2 - Outros Profissionais da Saúde</v>
          </cell>
          <cell r="G1183" t="str">
            <v>2237-10</v>
          </cell>
          <cell r="H1183" t="str">
            <v>10/2025</v>
          </cell>
          <cell r="I1183">
            <v>0</v>
          </cell>
          <cell r="J1183">
            <v>349.44240000000002</v>
          </cell>
          <cell r="K1183">
            <v>0</v>
          </cell>
          <cell r="L1183">
            <v>21.860761217948699</v>
          </cell>
          <cell r="M1183">
            <v>0</v>
          </cell>
          <cell r="O1183">
            <v>2.27</v>
          </cell>
          <cell r="P1183">
            <v>0</v>
          </cell>
          <cell r="R1183">
            <v>0</v>
          </cell>
          <cell r="S1183">
            <v>0</v>
          </cell>
          <cell r="U1183">
            <v>0</v>
          </cell>
          <cell r="V1183">
            <v>0</v>
          </cell>
          <cell r="X1183" t="str">
            <v>-</v>
          </cell>
        </row>
        <row r="1184">
          <cell r="C1184" t="str">
            <v>HOSPITAL MIGUEL ARRAES - CG. Nº 023/2022</v>
          </cell>
          <cell r="E1184" t="str">
            <v>THEMISTOCLYS THESKO CORREIA FERREIRA</v>
          </cell>
          <cell r="F1184" t="str">
            <v>2 - Outros Profissionais da Saúde</v>
          </cell>
          <cell r="G1184" t="str">
            <v>2236-05</v>
          </cell>
          <cell r="H1184" t="str">
            <v>10/2025</v>
          </cell>
          <cell r="I1184">
            <v>0</v>
          </cell>
          <cell r="J1184">
            <v>283.86399999999998</v>
          </cell>
          <cell r="K1184">
            <v>0</v>
          </cell>
          <cell r="L1184">
            <v>21.860761217948699</v>
          </cell>
          <cell r="M1184">
            <v>0</v>
          </cell>
          <cell r="O1184">
            <v>4.7699999999999996</v>
          </cell>
          <cell r="P1184">
            <v>0</v>
          </cell>
          <cell r="R1184">
            <v>0</v>
          </cell>
          <cell r="S1184">
            <v>0</v>
          </cell>
          <cell r="U1184">
            <v>0</v>
          </cell>
          <cell r="V1184">
            <v>0</v>
          </cell>
          <cell r="X1184" t="str">
            <v>-</v>
          </cell>
        </row>
        <row r="1185">
          <cell r="C1185" t="str">
            <v>HOSPITAL MIGUEL ARRAES - CG. Nº 023/2022</v>
          </cell>
          <cell r="E1185" t="str">
            <v>THIAGO BRUNO FERNANDES</v>
          </cell>
          <cell r="F1185" t="str">
            <v>2 - Outros Profissionais da Saúde</v>
          </cell>
          <cell r="G1185" t="str">
            <v>5151-10</v>
          </cell>
          <cell r="H1185" t="str">
            <v>10/2025</v>
          </cell>
          <cell r="I1185">
            <v>0</v>
          </cell>
          <cell r="J1185">
            <v>145.72800000000001</v>
          </cell>
          <cell r="K1185">
            <v>0</v>
          </cell>
          <cell r="L1185">
            <v>21.860761217948699</v>
          </cell>
          <cell r="M1185">
            <v>30.36</v>
          </cell>
          <cell r="O1185">
            <v>2.27</v>
          </cell>
          <cell r="P1185">
            <v>0</v>
          </cell>
          <cell r="R1185">
            <v>141.29155037727409</v>
          </cell>
          <cell r="S1185">
            <v>91.08</v>
          </cell>
          <cell r="U1185">
            <v>0</v>
          </cell>
          <cell r="V1185">
            <v>0</v>
          </cell>
          <cell r="X1185" t="str">
            <v>-</v>
          </cell>
        </row>
        <row r="1186">
          <cell r="C1186" t="str">
            <v>HOSPITAL MIGUEL ARRAES - CG. Nº 023/2022</v>
          </cell>
          <cell r="E1186" t="str">
            <v>THIAGO MARCOS PEIXOTO DE MENEZES PEREIRA</v>
          </cell>
          <cell r="F1186" t="str">
            <v>2 - Outros Profissionais da Saúde</v>
          </cell>
          <cell r="G1186" t="str">
            <v>2236-05</v>
          </cell>
          <cell r="H1186" t="str">
            <v>10/2025</v>
          </cell>
          <cell r="I1186">
            <v>0</v>
          </cell>
          <cell r="J1186">
            <v>303.82799999999997</v>
          </cell>
          <cell r="K1186">
            <v>0</v>
          </cell>
          <cell r="L1186">
            <v>21.860761217948699</v>
          </cell>
          <cell r="M1186">
            <v>3.06</v>
          </cell>
          <cell r="O1186">
            <v>4.7699999999999996</v>
          </cell>
          <cell r="P1186">
            <v>0</v>
          </cell>
          <cell r="R1186">
            <v>0</v>
          </cell>
          <cell r="S1186">
            <v>0</v>
          </cell>
          <cell r="U1186">
            <v>0</v>
          </cell>
          <cell r="V1186">
            <v>0</v>
          </cell>
          <cell r="X1186" t="str">
            <v>-</v>
          </cell>
        </row>
        <row r="1187">
          <cell r="C1187" t="str">
            <v>HOSPITAL MIGUEL ARRAES - CG. Nº 023/2022</v>
          </cell>
          <cell r="E1187" t="str">
            <v>THYAGO ALVES DE LUCENA DUARTE</v>
          </cell>
          <cell r="F1187" t="str">
            <v>2 - Outros Profissionais da Saúde</v>
          </cell>
          <cell r="G1187" t="str">
            <v>2234-05</v>
          </cell>
          <cell r="H1187" t="str">
            <v>10/2025</v>
          </cell>
          <cell r="I1187">
            <v>0</v>
          </cell>
          <cell r="J1187">
            <v>402.48160000000001</v>
          </cell>
          <cell r="K1187">
            <v>0</v>
          </cell>
          <cell r="L1187">
            <v>21.860761217948699</v>
          </cell>
          <cell r="M1187">
            <v>20.079999999999998</v>
          </cell>
          <cell r="O1187">
            <v>2.27</v>
          </cell>
          <cell r="P1187">
            <v>0</v>
          </cell>
          <cell r="R1187">
            <v>0</v>
          </cell>
          <cell r="S1187">
            <v>0</v>
          </cell>
          <cell r="U1187">
            <v>0</v>
          </cell>
          <cell r="V1187">
            <v>0</v>
          </cell>
          <cell r="X1187" t="str">
            <v>-</v>
          </cell>
        </row>
        <row r="1188">
          <cell r="C1188" t="str">
            <v>HOSPITAL MIGUEL ARRAES - CG. Nº 023/2022</v>
          </cell>
          <cell r="E1188" t="str">
            <v>THYAGO HENRIQUE DE PAULA SANTOS</v>
          </cell>
          <cell r="F1188" t="str">
            <v>3 - Administrativo</v>
          </cell>
          <cell r="G1188" t="str">
            <v>5174-10</v>
          </cell>
          <cell r="H1188" t="str">
            <v>10/2025</v>
          </cell>
          <cell r="I1188">
            <v>0</v>
          </cell>
          <cell r="J1188">
            <v>149.04</v>
          </cell>
          <cell r="K1188">
            <v>0</v>
          </cell>
          <cell r="L1188">
            <v>21.860761217948699</v>
          </cell>
          <cell r="M1188">
            <v>30.36</v>
          </cell>
          <cell r="O1188">
            <v>2.27</v>
          </cell>
          <cell r="P1188">
            <v>0</v>
          </cell>
          <cell r="R1188">
            <v>0</v>
          </cell>
          <cell r="S1188">
            <v>91.08</v>
          </cell>
          <cell r="U1188">
            <v>0</v>
          </cell>
          <cell r="V1188">
            <v>0</v>
          </cell>
          <cell r="X1188" t="str">
            <v>-</v>
          </cell>
        </row>
        <row r="1189">
          <cell r="C1189" t="str">
            <v>HOSPITAL MIGUEL ARRAES - CG. Nº 023/2022</v>
          </cell>
          <cell r="E1189" t="str">
            <v>THYAGO RAFAEL IVO FIALHO</v>
          </cell>
          <cell r="F1189" t="str">
            <v>2 - Outros Profissionais da Saúde</v>
          </cell>
          <cell r="G1189" t="str">
            <v>3226-05</v>
          </cell>
          <cell r="H1189" t="str">
            <v>10/2025</v>
          </cell>
          <cell r="I1189">
            <v>0</v>
          </cell>
          <cell r="J1189">
            <v>259.42880000000002</v>
          </cell>
          <cell r="K1189">
            <v>0</v>
          </cell>
          <cell r="L1189">
            <v>21.860761217948699</v>
          </cell>
          <cell r="M1189">
            <v>0</v>
          </cell>
          <cell r="O1189">
            <v>2.27</v>
          </cell>
          <cell r="P1189">
            <v>0</v>
          </cell>
          <cell r="R1189">
            <v>0</v>
          </cell>
          <cell r="S1189">
            <v>0</v>
          </cell>
          <cell r="U1189">
            <v>0</v>
          </cell>
          <cell r="V1189">
            <v>0</v>
          </cell>
          <cell r="X1189" t="str">
            <v>-</v>
          </cell>
        </row>
        <row r="1190">
          <cell r="C1190" t="str">
            <v>HOSPITAL MIGUEL ARRAES - CG. Nº 023/2022</v>
          </cell>
          <cell r="E1190" t="str">
            <v>TIAGO CAMPELO VASCONCELOS</v>
          </cell>
          <cell r="F1190" t="str">
            <v>3 - Administrativo</v>
          </cell>
          <cell r="G1190" t="str">
            <v>5142-25</v>
          </cell>
          <cell r="H1190" t="str">
            <v>10/2025</v>
          </cell>
          <cell r="I1190">
            <v>0</v>
          </cell>
          <cell r="J1190">
            <v>145.72800000000001</v>
          </cell>
          <cell r="K1190">
            <v>0</v>
          </cell>
          <cell r="L1190">
            <v>21.860761217948699</v>
          </cell>
          <cell r="M1190">
            <v>30.36</v>
          </cell>
          <cell r="O1190">
            <v>2.27</v>
          </cell>
          <cell r="P1190">
            <v>0</v>
          </cell>
          <cell r="R1190">
            <v>202.99815902761273</v>
          </cell>
          <cell r="S1190">
            <v>91.08</v>
          </cell>
          <cell r="U1190">
            <v>0</v>
          </cell>
          <cell r="V1190">
            <v>0</v>
          </cell>
          <cell r="X1190" t="str">
            <v>-</v>
          </cell>
        </row>
        <row r="1191">
          <cell r="C1191" t="str">
            <v>HOSPITAL MIGUEL ARRAES - CG. Nº 023/2022</v>
          </cell>
          <cell r="E1191" t="str">
            <v>TIAGO OLIVEIRA DA SILVA</v>
          </cell>
          <cell r="F1191" t="str">
            <v>2 - Outros Profissionais da Saúde</v>
          </cell>
          <cell r="G1191" t="str">
            <v>2234-05</v>
          </cell>
          <cell r="H1191" t="str">
            <v>10/2025</v>
          </cell>
          <cell r="I1191">
            <v>0</v>
          </cell>
          <cell r="J1191">
            <v>345.71039999999999</v>
          </cell>
          <cell r="K1191">
            <v>0</v>
          </cell>
          <cell r="L1191">
            <v>21.860761217948699</v>
          </cell>
          <cell r="M1191">
            <v>17.63</v>
          </cell>
          <cell r="O1191">
            <v>2.27</v>
          </cell>
          <cell r="P1191">
            <v>0</v>
          </cell>
          <cell r="R1191">
            <v>0</v>
          </cell>
          <cell r="S1191">
            <v>0</v>
          </cell>
          <cell r="U1191">
            <v>0</v>
          </cell>
          <cell r="V1191">
            <v>0</v>
          </cell>
          <cell r="X1191" t="str">
            <v>-</v>
          </cell>
        </row>
        <row r="1192">
          <cell r="C1192" t="str">
            <v>HOSPITAL MIGUEL ARRAES - CG. Nº 023/2022</v>
          </cell>
          <cell r="E1192" t="str">
            <v>UBIRACI BARBOSA DA SILVA</v>
          </cell>
          <cell r="F1192" t="str">
            <v>3 - Administrativo</v>
          </cell>
          <cell r="G1192" t="str">
            <v>5143-20</v>
          </cell>
          <cell r="H1192" t="str">
            <v>10/2025</v>
          </cell>
          <cell r="I1192">
            <v>0</v>
          </cell>
          <cell r="J1192">
            <v>190.85599999999999</v>
          </cell>
          <cell r="K1192">
            <v>0</v>
          </cell>
          <cell r="L1192">
            <v>21.860761217948699</v>
          </cell>
          <cell r="M1192">
            <v>0</v>
          </cell>
          <cell r="O1192">
            <v>2.27</v>
          </cell>
          <cell r="P1192">
            <v>0</v>
          </cell>
          <cell r="R1192">
            <v>0</v>
          </cell>
          <cell r="S1192">
            <v>0</v>
          </cell>
          <cell r="U1192">
            <v>0</v>
          </cell>
          <cell r="V1192">
            <v>0</v>
          </cell>
          <cell r="X1192" t="str">
            <v>-</v>
          </cell>
        </row>
        <row r="1193">
          <cell r="C1193" t="str">
            <v>HOSPITAL MIGUEL ARRAES - CG. Nº 023/2022</v>
          </cell>
          <cell r="E1193" t="str">
            <v>UIRES MANOEL DE ANDRADE</v>
          </cell>
          <cell r="F1193" t="str">
            <v>2 - Outros Profissionais da Saúde</v>
          </cell>
          <cell r="G1193" t="str">
            <v>3241-15</v>
          </cell>
          <cell r="H1193" t="str">
            <v>10/2025</v>
          </cell>
          <cell r="I1193">
            <v>0</v>
          </cell>
          <cell r="J1193">
            <v>312.26080000000002</v>
          </cell>
          <cell r="K1193">
            <v>0</v>
          </cell>
          <cell r="L1193">
            <v>21.860761217948699</v>
          </cell>
          <cell r="M1193">
            <v>0</v>
          </cell>
          <cell r="O1193">
            <v>2.27</v>
          </cell>
          <cell r="P1193">
            <v>0</v>
          </cell>
          <cell r="R1193">
            <v>176.55246960603904</v>
          </cell>
          <cell r="S1193">
            <v>78.069999999999993</v>
          </cell>
          <cell r="U1193">
            <v>0</v>
          </cell>
          <cell r="V1193">
            <v>0</v>
          </cell>
          <cell r="X1193" t="str">
            <v>-</v>
          </cell>
        </row>
        <row r="1194">
          <cell r="C1194" t="str">
            <v>HOSPITAL MIGUEL ARRAES - CG. Nº 023/2022</v>
          </cell>
          <cell r="E1194" t="str">
            <v>UMBELINA ALVES DE OLIVEIRA</v>
          </cell>
          <cell r="F1194" t="str">
            <v>2 - Outros Profissionais da Saúde</v>
          </cell>
          <cell r="G1194" t="str">
            <v>3222-05</v>
          </cell>
          <cell r="H1194" t="str">
            <v>10/2025</v>
          </cell>
          <cell r="I1194">
            <v>0</v>
          </cell>
          <cell r="J1194">
            <v>319.10399999999998</v>
          </cell>
          <cell r="K1194">
            <v>0</v>
          </cell>
          <cell r="L1194">
            <v>21.860761217948699</v>
          </cell>
          <cell r="M1194">
            <v>0</v>
          </cell>
          <cell r="O1194">
            <v>2.27</v>
          </cell>
          <cell r="P1194">
            <v>0</v>
          </cell>
          <cell r="R1194">
            <v>132.47632057008286</v>
          </cell>
          <cell r="S1194">
            <v>91.08</v>
          </cell>
          <cell r="U1194">
            <v>0</v>
          </cell>
          <cell r="V1194">
            <v>0</v>
          </cell>
          <cell r="X1194" t="str">
            <v>-</v>
          </cell>
        </row>
        <row r="1195">
          <cell r="C1195" t="str">
            <v>HOSPITAL MIGUEL ARRAES - CG. Nº 023/2022</v>
          </cell>
          <cell r="E1195" t="str">
            <v>VALCLEIDE MARIA DA SILVA</v>
          </cell>
          <cell r="F1195" t="str">
            <v>2 - Outros Profissionais da Saúde</v>
          </cell>
          <cell r="G1195" t="str">
            <v>3222-05</v>
          </cell>
          <cell r="H1195" t="str">
            <v>10/2025</v>
          </cell>
          <cell r="I1195">
            <v>0</v>
          </cell>
          <cell r="J1195">
            <v>303.86799999999999</v>
          </cell>
          <cell r="K1195">
            <v>0</v>
          </cell>
          <cell r="L1195">
            <v>21.860761217948699</v>
          </cell>
          <cell r="M1195">
            <v>30.36</v>
          </cell>
          <cell r="O1195">
            <v>2.27</v>
          </cell>
          <cell r="P1195">
            <v>0</v>
          </cell>
          <cell r="R1195">
            <v>202.99815902761273</v>
          </cell>
          <cell r="S1195">
            <v>91.08</v>
          </cell>
          <cell r="U1195">
            <v>0</v>
          </cell>
          <cell r="V1195">
            <v>0</v>
          </cell>
          <cell r="X1195" t="str">
            <v>-</v>
          </cell>
        </row>
        <row r="1196">
          <cell r="C1196" t="str">
            <v>HOSPITAL MIGUEL ARRAES - CG. Nº 023/2022</v>
          </cell>
          <cell r="E1196" t="str">
            <v>VALDECI PEREIRA DA SILVA</v>
          </cell>
          <cell r="F1196" t="str">
            <v>3 - Administrativo</v>
          </cell>
          <cell r="G1196" t="str">
            <v>5163-45</v>
          </cell>
          <cell r="H1196" t="str">
            <v>10/2025</v>
          </cell>
          <cell r="I1196">
            <v>0</v>
          </cell>
          <cell r="J1196">
            <v>176.41919999999999</v>
          </cell>
          <cell r="K1196">
            <v>0</v>
          </cell>
          <cell r="L1196">
            <v>21.860761217948699</v>
          </cell>
          <cell r="M1196">
            <v>30.36</v>
          </cell>
          <cell r="O1196">
            <v>2.27</v>
          </cell>
          <cell r="P1196">
            <v>0</v>
          </cell>
          <cell r="R1196">
            <v>132.47632057008286</v>
          </cell>
          <cell r="S1196">
            <v>91.08</v>
          </cell>
          <cell r="U1196">
            <v>0</v>
          </cell>
          <cell r="V1196">
            <v>0</v>
          </cell>
          <cell r="X1196" t="str">
            <v>-</v>
          </cell>
        </row>
        <row r="1197">
          <cell r="C1197" t="str">
            <v>HOSPITAL MIGUEL ARRAES - CG. Nº 023/2022</v>
          </cell>
          <cell r="E1197" t="str">
            <v>VALDERES DO NASCIMENTO FERREIRA</v>
          </cell>
          <cell r="F1197" t="str">
            <v>2 - Outros Profissionais da Saúde</v>
          </cell>
          <cell r="G1197" t="str">
            <v>3222-05</v>
          </cell>
          <cell r="H1197" t="str">
            <v>10/2025</v>
          </cell>
          <cell r="I1197">
            <v>0</v>
          </cell>
          <cell r="J1197">
            <v>303.86799999999999</v>
          </cell>
          <cell r="K1197">
            <v>0</v>
          </cell>
          <cell r="L1197">
            <v>21.860761217948699</v>
          </cell>
          <cell r="M1197">
            <v>30.36</v>
          </cell>
          <cell r="O1197">
            <v>2.27</v>
          </cell>
          <cell r="P1197">
            <v>0</v>
          </cell>
          <cell r="R1197">
            <v>132.47632057008286</v>
          </cell>
          <cell r="S1197">
            <v>91.08</v>
          </cell>
          <cell r="U1197">
            <v>0</v>
          </cell>
          <cell r="V1197">
            <v>0</v>
          </cell>
          <cell r="X1197" t="str">
            <v>-</v>
          </cell>
        </row>
        <row r="1198">
          <cell r="C1198" t="str">
            <v>HOSPITAL MIGUEL ARRAES - CG. Nº 023/2022</v>
          </cell>
          <cell r="E1198" t="str">
            <v>VALDILENE MARIA DA SILVA</v>
          </cell>
          <cell r="F1198" t="str">
            <v>2 - Outros Profissionais da Saúde</v>
          </cell>
          <cell r="G1198" t="str">
            <v>5211-30</v>
          </cell>
          <cell r="H1198" t="str">
            <v>10/2025</v>
          </cell>
          <cell r="I1198">
            <v>0</v>
          </cell>
          <cell r="J1198">
            <v>186.34960000000001</v>
          </cell>
          <cell r="K1198">
            <v>0</v>
          </cell>
          <cell r="L1198">
            <v>21.860761217948699</v>
          </cell>
          <cell r="M1198">
            <v>33.47</v>
          </cell>
          <cell r="O1198">
            <v>2.27</v>
          </cell>
          <cell r="P1198">
            <v>0</v>
          </cell>
          <cell r="R1198">
            <v>0</v>
          </cell>
          <cell r="S1198">
            <v>100.42</v>
          </cell>
          <cell r="U1198">
            <v>83.7</v>
          </cell>
          <cell r="V1198">
            <v>0</v>
          </cell>
          <cell r="X1198" t="str">
            <v>Auxílio creche</v>
          </cell>
        </row>
        <row r="1199">
          <cell r="C1199" t="str">
            <v>HOSPITAL MIGUEL ARRAES - CG. Nº 023/2022</v>
          </cell>
          <cell r="E1199" t="str">
            <v>VALDINEIDE MARIA BARBOZA</v>
          </cell>
          <cell r="F1199" t="str">
            <v>2 - Outros Profissionais da Saúde</v>
          </cell>
          <cell r="G1199" t="str">
            <v>3222-05</v>
          </cell>
          <cell r="H1199" t="str">
            <v>10/2025</v>
          </cell>
          <cell r="I1199">
            <v>0</v>
          </cell>
          <cell r="J1199">
            <v>285.39600000000002</v>
          </cell>
          <cell r="K1199">
            <v>0</v>
          </cell>
          <cell r="L1199">
            <v>21.860761217948699</v>
          </cell>
          <cell r="M1199">
            <v>30.36</v>
          </cell>
          <cell r="O1199">
            <v>2.27</v>
          </cell>
          <cell r="P1199">
            <v>0</v>
          </cell>
          <cell r="R1199">
            <v>141.29155037727409</v>
          </cell>
          <cell r="S1199">
            <v>83.19</v>
          </cell>
          <cell r="U1199">
            <v>0</v>
          </cell>
          <cell r="V1199">
            <v>0</v>
          </cell>
          <cell r="X1199" t="str">
            <v>-</v>
          </cell>
        </row>
        <row r="1200">
          <cell r="C1200" t="str">
            <v>HOSPITAL MIGUEL ARRAES - CG. Nº 023/2022</v>
          </cell>
          <cell r="E1200" t="str">
            <v>VALDINETE MARIA GUIMARAES SANTIAGO</v>
          </cell>
          <cell r="F1200" t="str">
            <v>3 - Administrativo</v>
          </cell>
          <cell r="G1200" t="str">
            <v>5143-20</v>
          </cell>
          <cell r="H1200" t="str">
            <v>10/2025</v>
          </cell>
          <cell r="I1200">
            <v>0</v>
          </cell>
          <cell r="J1200">
            <v>189.38720000000001</v>
          </cell>
          <cell r="K1200">
            <v>0</v>
          </cell>
          <cell r="L1200">
            <v>21.860761217948699</v>
          </cell>
          <cell r="M1200">
            <v>30.36</v>
          </cell>
          <cell r="O1200">
            <v>2.27</v>
          </cell>
          <cell r="P1200">
            <v>0</v>
          </cell>
          <cell r="R1200">
            <v>132.47632057008286</v>
          </cell>
          <cell r="S1200">
            <v>91.08</v>
          </cell>
          <cell r="U1200">
            <v>0</v>
          </cell>
          <cell r="V1200">
            <v>0</v>
          </cell>
          <cell r="X1200" t="str">
            <v>-</v>
          </cell>
        </row>
        <row r="1201">
          <cell r="C1201" t="str">
            <v>HOSPITAL MIGUEL ARRAES - CG. Nº 023/2022</v>
          </cell>
          <cell r="E1201" t="str">
            <v>VALERIA CRISTINA MARIANO DA SILVA</v>
          </cell>
          <cell r="F1201" t="str">
            <v>3 - Administrativo</v>
          </cell>
          <cell r="G1201" t="str">
            <v>5143-20</v>
          </cell>
          <cell r="H1201" t="str">
            <v>10/2025</v>
          </cell>
          <cell r="I1201">
            <v>0</v>
          </cell>
          <cell r="J1201">
            <v>175.6832</v>
          </cell>
          <cell r="K1201">
            <v>0</v>
          </cell>
          <cell r="L1201">
            <v>21.860761217948699</v>
          </cell>
          <cell r="M1201">
            <v>30.36</v>
          </cell>
          <cell r="O1201">
            <v>2.27</v>
          </cell>
          <cell r="P1201">
            <v>0</v>
          </cell>
          <cell r="R1201">
            <v>0</v>
          </cell>
          <cell r="S1201">
            <v>0</v>
          </cell>
          <cell r="U1201">
            <v>0</v>
          </cell>
          <cell r="V1201">
            <v>0</v>
          </cell>
          <cell r="X1201" t="str">
            <v>-</v>
          </cell>
        </row>
        <row r="1202">
          <cell r="C1202" t="str">
            <v>HOSPITAL MIGUEL ARRAES - CG. Nº 023/2022</v>
          </cell>
          <cell r="E1202" t="str">
            <v>VALERIA MARIA RUFINO</v>
          </cell>
          <cell r="F1202" t="str">
            <v>2 - Outros Profissionais da Saúde</v>
          </cell>
          <cell r="G1202" t="str">
            <v>3222-05</v>
          </cell>
          <cell r="H1202" t="str">
            <v>10/2025</v>
          </cell>
          <cell r="I1202">
            <v>0</v>
          </cell>
          <cell r="J1202">
            <v>292.9128</v>
          </cell>
          <cell r="K1202">
            <v>0</v>
          </cell>
          <cell r="L1202">
            <v>21.860761217948699</v>
          </cell>
          <cell r="M1202">
            <v>0</v>
          </cell>
          <cell r="O1202">
            <v>2.27</v>
          </cell>
          <cell r="P1202">
            <v>0</v>
          </cell>
          <cell r="R1202">
            <v>114.84586095570042</v>
          </cell>
          <cell r="S1202">
            <v>82.88</v>
          </cell>
          <cell r="U1202">
            <v>0</v>
          </cell>
          <cell r="V1202">
            <v>0</v>
          </cell>
          <cell r="X1202" t="str">
            <v>-</v>
          </cell>
        </row>
        <row r="1203">
          <cell r="C1203" t="str">
            <v>HOSPITAL MIGUEL ARRAES - CG. Nº 023/2022</v>
          </cell>
          <cell r="E1203" t="str">
            <v>VALQUIRIA BERNARDO DA SILVA</v>
          </cell>
          <cell r="F1203" t="str">
            <v>2 - Outros Profissionais da Saúde</v>
          </cell>
          <cell r="G1203" t="str">
            <v>3222-05</v>
          </cell>
          <cell r="H1203" t="str">
            <v>10/2025</v>
          </cell>
          <cell r="I1203">
            <v>0</v>
          </cell>
          <cell r="J1203">
            <v>328.15600000000001</v>
          </cell>
          <cell r="K1203">
            <v>0</v>
          </cell>
          <cell r="L1203">
            <v>21.860761217948699</v>
          </cell>
          <cell r="M1203">
            <v>30.36</v>
          </cell>
          <cell r="O1203">
            <v>2.27</v>
          </cell>
          <cell r="P1203">
            <v>0</v>
          </cell>
          <cell r="R1203">
            <v>132.47632057008286</v>
          </cell>
          <cell r="S1203">
            <v>91.08</v>
          </cell>
          <cell r="U1203">
            <v>0</v>
          </cell>
          <cell r="V1203">
            <v>0</v>
          </cell>
          <cell r="X1203" t="str">
            <v>-</v>
          </cell>
        </row>
        <row r="1204">
          <cell r="C1204" t="str">
            <v>HOSPITAL MIGUEL ARRAES - CG. Nº 023/2022</v>
          </cell>
          <cell r="E1204" t="str">
            <v>VALTERNIZE BISPO ALVES VIANA</v>
          </cell>
          <cell r="F1204" t="str">
            <v>2 - Outros Profissionais da Saúde</v>
          </cell>
          <cell r="G1204" t="str">
            <v>3222-05</v>
          </cell>
          <cell r="H1204" t="str">
            <v>10/2025</v>
          </cell>
          <cell r="I1204">
            <v>0</v>
          </cell>
          <cell r="J1204">
            <v>298.12720000000002</v>
          </cell>
          <cell r="K1204">
            <v>0</v>
          </cell>
          <cell r="L1204">
            <v>21.860761217948699</v>
          </cell>
          <cell r="M1204">
            <v>0</v>
          </cell>
          <cell r="O1204">
            <v>2.27</v>
          </cell>
          <cell r="P1204">
            <v>0</v>
          </cell>
          <cell r="R1204">
            <v>114.84586095570042</v>
          </cell>
          <cell r="S1204">
            <v>91.08</v>
          </cell>
          <cell r="U1204">
            <v>0</v>
          </cell>
          <cell r="V1204">
            <v>0</v>
          </cell>
          <cell r="X1204" t="str">
            <v>-</v>
          </cell>
        </row>
        <row r="1205">
          <cell r="C1205" t="str">
            <v>HOSPITAL MIGUEL ARRAES - CG. Nº 023/2022</v>
          </cell>
          <cell r="E1205" t="str">
            <v>VANDERLENE MARIA DA SILVA</v>
          </cell>
          <cell r="F1205" t="str">
            <v>3 - Administrativo</v>
          </cell>
          <cell r="G1205" t="str">
            <v>5143-20</v>
          </cell>
          <cell r="H1205" t="str">
            <v>10/2025</v>
          </cell>
          <cell r="I1205">
            <v>0</v>
          </cell>
          <cell r="J1205">
            <v>51.004800000000003</v>
          </cell>
          <cell r="K1205">
            <v>0</v>
          </cell>
          <cell r="L1205">
            <v>21.860761217948699</v>
          </cell>
          <cell r="M1205">
            <v>30.36</v>
          </cell>
          <cell r="O1205">
            <v>2.27</v>
          </cell>
          <cell r="P1205">
            <v>0</v>
          </cell>
          <cell r="R1205">
            <v>44.567873462214415</v>
          </cell>
          <cell r="S1205">
            <v>0</v>
          </cell>
          <cell r="U1205">
            <v>0</v>
          </cell>
          <cell r="V1205">
            <v>0</v>
          </cell>
          <cell r="X1205" t="str">
            <v>-</v>
          </cell>
        </row>
        <row r="1206">
          <cell r="C1206" t="str">
            <v>HOSPITAL MIGUEL ARRAES - CG. Nº 023/2022</v>
          </cell>
          <cell r="E1206" t="str">
            <v>VANESKA DE ANDRADE CAVALCANTI SANTOS</v>
          </cell>
          <cell r="F1206" t="str">
            <v>2 - Outros Profissionais da Saúde</v>
          </cell>
          <cell r="G1206" t="str">
            <v>2236-05</v>
          </cell>
          <cell r="H1206" t="str">
            <v>10/2025</v>
          </cell>
          <cell r="I1206">
            <v>0</v>
          </cell>
          <cell r="J1206">
            <v>261.7824</v>
          </cell>
          <cell r="K1206">
            <v>0</v>
          </cell>
          <cell r="L1206">
            <v>21.860761217948699</v>
          </cell>
          <cell r="M1206">
            <v>0</v>
          </cell>
          <cell r="O1206">
            <v>4.7699999999999996</v>
          </cell>
          <cell r="P1206">
            <v>0</v>
          </cell>
          <cell r="R1206">
            <v>0</v>
          </cell>
          <cell r="S1206">
            <v>0</v>
          </cell>
          <cell r="U1206">
            <v>100.92</v>
          </cell>
          <cell r="V1206">
            <v>0</v>
          </cell>
          <cell r="X1206" t="str">
            <v>Auxílio creche</v>
          </cell>
        </row>
        <row r="1207">
          <cell r="C1207" t="str">
            <v>HOSPITAL MIGUEL ARRAES - CG. Nº 023/2022</v>
          </cell>
          <cell r="E1207" t="str">
            <v>VANESSA MARIA DA SILVA</v>
          </cell>
          <cell r="F1207" t="str">
            <v>3 - Administrativo</v>
          </cell>
          <cell r="G1207" t="str">
            <v>5143-20</v>
          </cell>
          <cell r="H1207" t="str">
            <v>10/2025</v>
          </cell>
          <cell r="I1207">
            <v>0</v>
          </cell>
          <cell r="J1207">
            <v>126.71120000000001</v>
          </cell>
          <cell r="K1207">
            <v>0</v>
          </cell>
          <cell r="L1207">
            <v>21.860761217948699</v>
          </cell>
          <cell r="M1207">
            <v>30.36</v>
          </cell>
          <cell r="O1207">
            <v>2.27</v>
          </cell>
          <cell r="P1207">
            <v>0</v>
          </cell>
          <cell r="R1207">
            <v>0</v>
          </cell>
          <cell r="S1207">
            <v>0</v>
          </cell>
          <cell r="U1207">
            <v>0</v>
          </cell>
          <cell r="V1207">
            <v>0</v>
          </cell>
          <cell r="X1207" t="str">
            <v>-</v>
          </cell>
        </row>
        <row r="1208">
          <cell r="C1208" t="str">
            <v>HOSPITAL MIGUEL ARRAES - CG. Nº 023/2022</v>
          </cell>
          <cell r="E1208" t="str">
            <v>VANESSA SALES DE ANDRADE CORREIA</v>
          </cell>
          <cell r="F1208" t="str">
            <v>2 - Outros Profissionais da Saúde</v>
          </cell>
          <cell r="G1208" t="str">
            <v>3222-05</v>
          </cell>
          <cell r="H1208" t="str">
            <v>10/2025</v>
          </cell>
          <cell r="I1208">
            <v>0</v>
          </cell>
          <cell r="J1208">
            <v>336.7448</v>
          </cell>
          <cell r="K1208">
            <v>0</v>
          </cell>
          <cell r="L1208">
            <v>21.860761217948699</v>
          </cell>
          <cell r="M1208">
            <v>30.36</v>
          </cell>
          <cell r="O1208">
            <v>2.27</v>
          </cell>
          <cell r="P1208">
            <v>0</v>
          </cell>
          <cell r="R1208">
            <v>132.47632057008286</v>
          </cell>
          <cell r="S1208">
            <v>86.53</v>
          </cell>
          <cell r="U1208">
            <v>0</v>
          </cell>
          <cell r="V1208">
            <v>0</v>
          </cell>
          <cell r="X1208" t="str">
            <v>-</v>
          </cell>
        </row>
        <row r="1209">
          <cell r="C1209" t="str">
            <v>HOSPITAL MIGUEL ARRAES - CG. Nº 023/2022</v>
          </cell>
          <cell r="E1209" t="str">
            <v>VANIA MARIA BARBOSA DA SILVA</v>
          </cell>
          <cell r="F1209" t="str">
            <v>2 - Outros Profissionais da Saúde</v>
          </cell>
          <cell r="G1209" t="str">
            <v>3222-05</v>
          </cell>
          <cell r="H1209" t="str">
            <v>10/2025</v>
          </cell>
          <cell r="I1209">
            <v>0</v>
          </cell>
          <cell r="J1209">
            <v>322.41520000000003</v>
          </cell>
          <cell r="K1209">
            <v>0</v>
          </cell>
          <cell r="L1209">
            <v>21.860761217948699</v>
          </cell>
          <cell r="M1209">
            <v>30.36</v>
          </cell>
          <cell r="O1209">
            <v>2.27</v>
          </cell>
          <cell r="P1209">
            <v>0</v>
          </cell>
          <cell r="R1209">
            <v>141.29155037727409</v>
          </cell>
          <cell r="S1209">
            <v>91.08</v>
          </cell>
          <cell r="U1209">
            <v>0</v>
          </cell>
          <cell r="V1209">
            <v>0</v>
          </cell>
          <cell r="X1209" t="str">
            <v>-</v>
          </cell>
        </row>
        <row r="1210">
          <cell r="C1210" t="str">
            <v>HOSPITAL MIGUEL ARRAES - CG. Nº 023/2022</v>
          </cell>
          <cell r="E1210" t="str">
            <v>VANIA MARIA DE OLIVEIRA SANTOS</v>
          </cell>
          <cell r="F1210" t="str">
            <v>2 - Outros Profissionais da Saúde</v>
          </cell>
          <cell r="G1210" t="str">
            <v>3222-05</v>
          </cell>
          <cell r="H1210" t="str">
            <v>10/2025</v>
          </cell>
          <cell r="I1210">
            <v>0</v>
          </cell>
          <cell r="J1210">
            <v>326.0136</v>
          </cell>
          <cell r="K1210">
            <v>0</v>
          </cell>
          <cell r="L1210">
            <v>21.860761217948699</v>
          </cell>
          <cell r="M1210">
            <v>0</v>
          </cell>
          <cell r="O1210">
            <v>2.27</v>
          </cell>
          <cell r="P1210">
            <v>0</v>
          </cell>
          <cell r="R1210">
            <v>141.29155037727409</v>
          </cell>
          <cell r="S1210">
            <v>91.08</v>
          </cell>
          <cell r="U1210">
            <v>0</v>
          </cell>
          <cell r="V1210">
            <v>0</v>
          </cell>
          <cell r="X1210" t="str">
            <v>-</v>
          </cell>
        </row>
        <row r="1211">
          <cell r="C1211" t="str">
            <v>HOSPITAL MIGUEL ARRAES - CG. Nº 023/2022</v>
          </cell>
          <cell r="E1211" t="str">
            <v>VERA LUCIA GONCALVES DE LIMA</v>
          </cell>
          <cell r="F1211" t="str">
            <v>2 - Outros Profissionais da Saúde</v>
          </cell>
          <cell r="G1211" t="str">
            <v>3222-05</v>
          </cell>
          <cell r="H1211" t="str">
            <v>10/2025</v>
          </cell>
          <cell r="I1211">
            <v>0</v>
          </cell>
          <cell r="J1211">
            <v>403.66239999999999</v>
          </cell>
          <cell r="K1211">
            <v>0</v>
          </cell>
          <cell r="L1211">
            <v>21.860761217948699</v>
          </cell>
          <cell r="M1211">
            <v>0</v>
          </cell>
          <cell r="O1211">
            <v>2.27</v>
          </cell>
          <cell r="P1211">
            <v>0</v>
          </cell>
          <cell r="R1211">
            <v>0</v>
          </cell>
          <cell r="S1211">
            <v>0</v>
          </cell>
          <cell r="U1211">
            <v>0</v>
          </cell>
          <cell r="V1211">
            <v>0</v>
          </cell>
          <cell r="X1211" t="str">
            <v>-</v>
          </cell>
        </row>
        <row r="1212">
          <cell r="C1212" t="str">
            <v>HOSPITAL MIGUEL ARRAES - CG. Nº 023/2022</v>
          </cell>
          <cell r="E1212" t="str">
            <v>VERONICA BATISTA DA SILVA</v>
          </cell>
          <cell r="F1212" t="str">
            <v>3 - Administrativo</v>
          </cell>
          <cell r="G1212" t="str">
            <v>5143-20</v>
          </cell>
          <cell r="H1212" t="str">
            <v>10/2025</v>
          </cell>
          <cell r="I1212">
            <v>0</v>
          </cell>
          <cell r="J1212">
            <v>173.416</v>
          </cell>
          <cell r="K1212">
            <v>0</v>
          </cell>
          <cell r="L1212">
            <v>21.860761217948699</v>
          </cell>
          <cell r="M1212">
            <v>0</v>
          </cell>
          <cell r="O1212">
            <v>2.27</v>
          </cell>
          <cell r="P1212">
            <v>0</v>
          </cell>
          <cell r="R1212">
            <v>141.69643660273897</v>
          </cell>
          <cell r="S1212">
            <v>84.7</v>
          </cell>
          <cell r="U1212">
            <v>0</v>
          </cell>
          <cell r="V1212">
            <v>0</v>
          </cell>
          <cell r="X1212" t="str">
            <v>-</v>
          </cell>
        </row>
        <row r="1213">
          <cell r="C1213" t="str">
            <v>HOSPITAL MIGUEL ARRAES - CG. Nº 023/2022</v>
          </cell>
          <cell r="E1213" t="str">
            <v>VERONICA COSTA SILVA DOS SANTOS</v>
          </cell>
          <cell r="F1213" t="str">
            <v>2 - Outros Profissionais da Saúde</v>
          </cell>
          <cell r="G1213" t="str">
            <v>3222-05</v>
          </cell>
          <cell r="H1213" t="str">
            <v>10/2025</v>
          </cell>
          <cell r="I1213">
            <v>0</v>
          </cell>
          <cell r="J1213">
            <v>303.49680000000001</v>
          </cell>
          <cell r="K1213">
            <v>0</v>
          </cell>
          <cell r="L1213">
            <v>21.860761217948699</v>
          </cell>
          <cell r="M1213">
            <v>0</v>
          </cell>
          <cell r="O1213">
            <v>2.27</v>
          </cell>
          <cell r="P1213">
            <v>0</v>
          </cell>
          <cell r="R1213">
            <v>0</v>
          </cell>
          <cell r="S1213">
            <v>0</v>
          </cell>
          <cell r="U1213">
            <v>0</v>
          </cell>
          <cell r="V1213">
            <v>0</v>
          </cell>
          <cell r="X1213" t="str">
            <v>-</v>
          </cell>
        </row>
        <row r="1214">
          <cell r="C1214" t="str">
            <v>HOSPITAL MIGUEL ARRAES - CG. Nº 023/2022</v>
          </cell>
          <cell r="E1214" t="str">
            <v>VERONICA EUGENIO DOS SANTOS</v>
          </cell>
          <cell r="F1214" t="str">
            <v>2 - Outros Profissionais da Saúde</v>
          </cell>
          <cell r="G1214" t="str">
            <v>3222-05</v>
          </cell>
          <cell r="H1214" t="str">
            <v>10/2025</v>
          </cell>
          <cell r="I1214">
            <v>0</v>
          </cell>
          <cell r="J1214">
            <v>316.012</v>
          </cell>
          <cell r="K1214">
            <v>0</v>
          </cell>
          <cell r="L1214">
            <v>21.860761217948699</v>
          </cell>
          <cell r="M1214">
            <v>30.36</v>
          </cell>
          <cell r="O1214">
            <v>2.27</v>
          </cell>
          <cell r="P1214">
            <v>0</v>
          </cell>
          <cell r="R1214">
            <v>0</v>
          </cell>
          <cell r="S1214">
            <v>0</v>
          </cell>
          <cell r="U1214">
            <v>0</v>
          </cell>
          <cell r="V1214">
            <v>0</v>
          </cell>
          <cell r="X1214" t="str">
            <v>-</v>
          </cell>
        </row>
        <row r="1215">
          <cell r="C1215" t="str">
            <v>HOSPITAL MIGUEL ARRAES - CG. Nº 023/2022</v>
          </cell>
          <cell r="E1215" t="str">
            <v>VERONICA GUEDES DO NASCIMENTO</v>
          </cell>
          <cell r="F1215" t="str">
            <v>3 - Administrativo</v>
          </cell>
          <cell r="G1215" t="str">
            <v>5143-20</v>
          </cell>
          <cell r="H1215" t="str">
            <v>10/2025</v>
          </cell>
          <cell r="I1215">
            <v>0</v>
          </cell>
          <cell r="J1215">
            <v>160.0984</v>
          </cell>
          <cell r="K1215">
            <v>0</v>
          </cell>
          <cell r="L1215">
            <v>21.860761217948699</v>
          </cell>
          <cell r="M1215">
            <v>30.36</v>
          </cell>
          <cell r="O1215">
            <v>2.27</v>
          </cell>
          <cell r="P1215">
            <v>0</v>
          </cell>
          <cell r="R1215">
            <v>0</v>
          </cell>
          <cell r="S1215">
            <v>0</v>
          </cell>
          <cell r="U1215">
            <v>0</v>
          </cell>
          <cell r="V1215">
            <v>0</v>
          </cell>
          <cell r="X1215" t="str">
            <v>-</v>
          </cell>
        </row>
        <row r="1216">
          <cell r="C1216" t="str">
            <v>HOSPITAL MIGUEL ARRAES - CG. Nº 023/2022</v>
          </cell>
          <cell r="E1216" t="str">
            <v>VERONICA OLIVEIRA DA SILVA</v>
          </cell>
          <cell r="F1216" t="str">
            <v>2 - Outros Profissionais da Saúde</v>
          </cell>
          <cell r="G1216" t="str">
            <v>3222-05</v>
          </cell>
          <cell r="H1216" t="str">
            <v>10/2025</v>
          </cell>
          <cell r="I1216">
            <v>0</v>
          </cell>
          <cell r="J1216">
            <v>0</v>
          </cell>
          <cell r="K1216">
            <v>0</v>
          </cell>
          <cell r="L1216">
            <v>21.860761217948699</v>
          </cell>
          <cell r="M1216">
            <v>0</v>
          </cell>
          <cell r="O1216">
            <v>2.27</v>
          </cell>
          <cell r="P1216">
            <v>0</v>
          </cell>
          <cell r="R1216">
            <v>0</v>
          </cell>
          <cell r="S1216">
            <v>0</v>
          </cell>
          <cell r="U1216">
            <v>0</v>
          </cell>
          <cell r="V1216">
            <v>0</v>
          </cell>
          <cell r="X1216" t="str">
            <v>-</v>
          </cell>
        </row>
        <row r="1217">
          <cell r="C1217" t="str">
            <v>HOSPITAL MIGUEL ARRAES - CG. Nº 023/2022</v>
          </cell>
          <cell r="E1217" t="str">
            <v>VICTORIA REGINA DOS SANTOS TRINDADE</v>
          </cell>
          <cell r="F1217" t="str">
            <v>2 - Outros Profissionais da Saúde</v>
          </cell>
          <cell r="G1217" t="str">
            <v>3222-05</v>
          </cell>
          <cell r="H1217" t="str">
            <v>10/2025</v>
          </cell>
          <cell r="I1217">
            <v>0</v>
          </cell>
          <cell r="J1217">
            <v>281.60399999999998</v>
          </cell>
          <cell r="K1217">
            <v>0</v>
          </cell>
          <cell r="L1217">
            <v>21.860761217948699</v>
          </cell>
          <cell r="M1217">
            <v>0</v>
          </cell>
          <cell r="O1217">
            <v>2.27</v>
          </cell>
          <cell r="P1217">
            <v>0</v>
          </cell>
          <cell r="R1217">
            <v>0</v>
          </cell>
          <cell r="S1217">
            <v>0</v>
          </cell>
          <cell r="U1217">
            <v>0</v>
          </cell>
          <cell r="V1217">
            <v>0</v>
          </cell>
          <cell r="X1217" t="str">
            <v>-</v>
          </cell>
        </row>
        <row r="1218">
          <cell r="C1218" t="str">
            <v>HOSPITAL MIGUEL ARRAES - CG. Nº 023/2022</v>
          </cell>
          <cell r="E1218" t="str">
            <v>VILDETE PEREIRA MARQUES DA SILVA</v>
          </cell>
          <cell r="F1218" t="str">
            <v>2 - Outros Profissionais da Saúde</v>
          </cell>
          <cell r="G1218" t="str">
            <v>3222-05</v>
          </cell>
          <cell r="H1218" t="str">
            <v>10/2025</v>
          </cell>
          <cell r="I1218">
            <v>0</v>
          </cell>
          <cell r="J1218">
            <v>310.62720000000002</v>
          </cell>
          <cell r="K1218">
            <v>0</v>
          </cell>
          <cell r="L1218">
            <v>21.860761217948699</v>
          </cell>
          <cell r="M1218">
            <v>0</v>
          </cell>
          <cell r="O1218">
            <v>2.27</v>
          </cell>
          <cell r="P1218">
            <v>0</v>
          </cell>
          <cell r="R1218">
            <v>114.84586095570042</v>
          </cell>
          <cell r="S1218">
            <v>81.97</v>
          </cell>
          <cell r="U1218">
            <v>0</v>
          </cell>
          <cell r="V1218">
            <v>0</v>
          </cell>
          <cell r="X1218" t="str">
            <v>-</v>
          </cell>
        </row>
        <row r="1219">
          <cell r="C1219" t="str">
            <v>HOSPITAL MIGUEL ARRAES - CG. Nº 023/2022</v>
          </cell>
          <cell r="E1219" t="str">
            <v>VILMA JOSEFA DA SILVA</v>
          </cell>
          <cell r="F1219" t="str">
            <v>2 - Outros Profissionais da Saúde</v>
          </cell>
          <cell r="G1219" t="str">
            <v>3222-05</v>
          </cell>
          <cell r="H1219" t="str">
            <v>10/2025</v>
          </cell>
          <cell r="I1219">
            <v>0</v>
          </cell>
          <cell r="J1219">
            <v>300.71440000000001</v>
          </cell>
          <cell r="K1219">
            <v>0</v>
          </cell>
          <cell r="L1219">
            <v>21.860761217948699</v>
          </cell>
          <cell r="M1219">
            <v>0</v>
          </cell>
          <cell r="O1219">
            <v>2.27</v>
          </cell>
          <cell r="P1219">
            <v>0</v>
          </cell>
          <cell r="R1219">
            <v>0</v>
          </cell>
          <cell r="S1219">
            <v>0</v>
          </cell>
          <cell r="U1219">
            <v>0</v>
          </cell>
          <cell r="V1219">
            <v>0</v>
          </cell>
          <cell r="X1219" t="str">
            <v>-</v>
          </cell>
        </row>
        <row r="1220">
          <cell r="C1220" t="str">
            <v>HOSPITAL MIGUEL ARRAES - CG. Nº 023/2022</v>
          </cell>
          <cell r="E1220" t="str">
            <v>VILMA MARIA ALVES CESAR</v>
          </cell>
          <cell r="F1220" t="str">
            <v>2 - Outros Profissionais da Saúde</v>
          </cell>
          <cell r="G1220" t="str">
            <v>3222-05</v>
          </cell>
          <cell r="H1220" t="str">
            <v>10/2025</v>
          </cell>
          <cell r="I1220">
            <v>0</v>
          </cell>
          <cell r="J1220">
            <v>322.084</v>
          </cell>
          <cell r="K1220">
            <v>0</v>
          </cell>
          <cell r="L1220">
            <v>21.860761217948699</v>
          </cell>
          <cell r="M1220">
            <v>30.36</v>
          </cell>
          <cell r="O1220">
            <v>2.27</v>
          </cell>
          <cell r="P1220">
            <v>0</v>
          </cell>
          <cell r="R1220">
            <v>0</v>
          </cell>
          <cell r="S1220">
            <v>0</v>
          </cell>
          <cell r="U1220">
            <v>0</v>
          </cell>
          <cell r="V1220">
            <v>0</v>
          </cell>
          <cell r="X1220" t="str">
            <v>-</v>
          </cell>
        </row>
        <row r="1221">
          <cell r="C1221" t="str">
            <v>HOSPITAL MIGUEL ARRAES - CG. Nº 023/2022</v>
          </cell>
          <cell r="E1221" t="str">
            <v>VILMA MARIA DOS SANTOS</v>
          </cell>
          <cell r="F1221" t="str">
            <v>3 - Administrativo</v>
          </cell>
          <cell r="G1221" t="str">
            <v>5143-20</v>
          </cell>
          <cell r="H1221" t="str">
            <v>10/2025</v>
          </cell>
          <cell r="I1221">
            <v>0</v>
          </cell>
          <cell r="J1221">
            <v>420.00400000000002</v>
          </cell>
          <cell r="K1221">
            <v>0</v>
          </cell>
          <cell r="L1221">
            <v>21.860761217948699</v>
          </cell>
          <cell r="M1221">
            <v>0</v>
          </cell>
          <cell r="O1221">
            <v>2.27</v>
          </cell>
          <cell r="P1221">
            <v>0</v>
          </cell>
          <cell r="R1221">
            <v>132.47632057008286</v>
          </cell>
          <cell r="S1221">
            <v>129</v>
          </cell>
          <cell r="U1221">
            <v>0</v>
          </cell>
          <cell r="V1221">
            <v>0</v>
          </cell>
          <cell r="X1221" t="str">
            <v>-</v>
          </cell>
        </row>
        <row r="1222">
          <cell r="C1222" t="str">
            <v>HOSPITAL MIGUEL ARRAES - CG. Nº 023/2022</v>
          </cell>
          <cell r="E1222" t="str">
            <v>VINICIUS FREITAS DE LIMA</v>
          </cell>
          <cell r="F1222" t="str">
            <v>2 - Outros Profissionais da Saúde</v>
          </cell>
          <cell r="G1222" t="str">
            <v>2235-05</v>
          </cell>
          <cell r="H1222" t="str">
            <v>10/2025</v>
          </cell>
          <cell r="I1222">
            <v>0</v>
          </cell>
          <cell r="J1222">
            <v>480.4024</v>
          </cell>
          <cell r="K1222">
            <v>0</v>
          </cell>
          <cell r="L1222">
            <v>21.860761217948699</v>
          </cell>
          <cell r="M1222">
            <v>0</v>
          </cell>
          <cell r="O1222">
            <v>4.7699999999999996</v>
          </cell>
          <cell r="P1222">
            <v>0</v>
          </cell>
          <cell r="R1222">
            <v>0</v>
          </cell>
          <cell r="S1222">
            <v>0</v>
          </cell>
          <cell r="U1222">
            <v>0</v>
          </cell>
          <cell r="V1222">
            <v>0</v>
          </cell>
          <cell r="X1222" t="str">
            <v>-</v>
          </cell>
        </row>
        <row r="1223">
          <cell r="C1223" t="str">
            <v>HOSPITAL MIGUEL ARRAES - CG. Nº 023/2022</v>
          </cell>
          <cell r="E1223" t="str">
            <v>VIRGINIA MARIA DE BARROS FONSECA</v>
          </cell>
          <cell r="F1223" t="str">
            <v>3 - Administrativo</v>
          </cell>
          <cell r="G1223" t="str">
            <v>5143-20</v>
          </cell>
          <cell r="H1223" t="str">
            <v>10/2025</v>
          </cell>
          <cell r="I1223">
            <v>0</v>
          </cell>
          <cell r="J1223">
            <v>170.01599999999999</v>
          </cell>
          <cell r="K1223">
            <v>0</v>
          </cell>
          <cell r="L1223">
            <v>21.860761217948699</v>
          </cell>
          <cell r="M1223">
            <v>30.36</v>
          </cell>
          <cell r="O1223">
            <v>2.27</v>
          </cell>
          <cell r="P1223">
            <v>0</v>
          </cell>
          <cell r="R1223">
            <v>203.47536380580414</v>
          </cell>
          <cell r="S1223">
            <v>91.08</v>
          </cell>
          <cell r="U1223">
            <v>0</v>
          </cell>
          <cell r="V1223">
            <v>0</v>
          </cell>
          <cell r="X1223" t="str">
            <v>-</v>
          </cell>
        </row>
        <row r="1224">
          <cell r="C1224" t="str">
            <v>HOSPITAL MIGUEL ARRAES - CG. Nº 023/2022</v>
          </cell>
          <cell r="E1224" t="str">
            <v>VITORIA CRISTINA DA SILVA</v>
          </cell>
          <cell r="F1224" t="str">
            <v>2 - Outros Profissionais da Saúde</v>
          </cell>
          <cell r="G1224" t="str">
            <v>5211-30</v>
          </cell>
          <cell r="H1224" t="str">
            <v>10/2025</v>
          </cell>
          <cell r="I1224">
            <v>0</v>
          </cell>
          <cell r="J1224">
            <v>133.88800000000001</v>
          </cell>
          <cell r="K1224">
            <v>0</v>
          </cell>
          <cell r="L1224">
            <v>21.860761217948699</v>
          </cell>
          <cell r="M1224">
            <v>0</v>
          </cell>
          <cell r="O1224">
            <v>2.27</v>
          </cell>
          <cell r="P1224">
            <v>0</v>
          </cell>
          <cell r="R1224">
            <v>0</v>
          </cell>
          <cell r="S1224">
            <v>0</v>
          </cell>
          <cell r="U1224">
            <v>0</v>
          </cell>
          <cell r="V1224">
            <v>0</v>
          </cell>
          <cell r="X1224" t="str">
            <v>-</v>
          </cell>
        </row>
        <row r="1225">
          <cell r="C1225" t="str">
            <v>HOSPITAL MIGUEL ARRAES - CG. Nº 023/2022</v>
          </cell>
          <cell r="E1225" t="str">
            <v>VITORIA REGINA ARAUJO RIBEIRO DA COSTA</v>
          </cell>
          <cell r="F1225" t="str">
            <v>2 - Outros Profissionais da Saúde</v>
          </cell>
          <cell r="G1225" t="str">
            <v>2237-10</v>
          </cell>
          <cell r="H1225" t="str">
            <v>10/2025</v>
          </cell>
          <cell r="I1225">
            <v>0</v>
          </cell>
          <cell r="J1225">
            <v>399.10160000000002</v>
          </cell>
          <cell r="K1225">
            <v>0</v>
          </cell>
          <cell r="L1225">
            <v>21.860761217948699</v>
          </cell>
          <cell r="M1225">
            <v>0</v>
          </cell>
          <cell r="O1225">
            <v>2.27</v>
          </cell>
          <cell r="P1225">
            <v>0</v>
          </cell>
          <cell r="R1225">
            <v>0</v>
          </cell>
          <cell r="S1225">
            <v>0</v>
          </cell>
          <cell r="U1225">
            <v>0</v>
          </cell>
          <cell r="V1225">
            <v>0</v>
          </cell>
          <cell r="X1225" t="str">
            <v>-</v>
          </cell>
        </row>
        <row r="1226">
          <cell r="C1226" t="str">
            <v>HOSPITAL MIGUEL ARRAES - CG. Nº 023/2022</v>
          </cell>
          <cell r="E1226" t="str">
            <v>VIVIAN CELIA PAES DE MELO</v>
          </cell>
          <cell r="F1226" t="str">
            <v>3 - Administrativo</v>
          </cell>
          <cell r="G1226" t="str">
            <v>4110-10</v>
          </cell>
          <cell r="H1226" t="str">
            <v>10/2025</v>
          </cell>
          <cell r="I1226">
            <v>0</v>
          </cell>
          <cell r="J1226">
            <v>177.43199999999999</v>
          </cell>
          <cell r="K1226">
            <v>0</v>
          </cell>
          <cell r="L1226">
            <v>21.860761217948699</v>
          </cell>
          <cell r="M1226">
            <v>30.36</v>
          </cell>
          <cell r="O1226">
            <v>2.27</v>
          </cell>
          <cell r="P1226">
            <v>0</v>
          </cell>
          <cell r="R1226">
            <v>141.29155037727409</v>
          </cell>
          <cell r="S1226">
            <v>91.08</v>
          </cell>
          <cell r="U1226">
            <v>0</v>
          </cell>
          <cell r="V1226">
            <v>0</v>
          </cell>
          <cell r="X1226" t="str">
            <v>-</v>
          </cell>
        </row>
        <row r="1227">
          <cell r="C1227" t="str">
            <v>HOSPITAL MIGUEL ARRAES - CG. Nº 023/2022</v>
          </cell>
          <cell r="E1227" t="str">
            <v>VIVIAN DA SILVA BARBOSA</v>
          </cell>
          <cell r="F1227" t="str">
            <v>3 - Administrativo</v>
          </cell>
          <cell r="G1227" t="str">
            <v>5143-20</v>
          </cell>
          <cell r="H1227" t="str">
            <v>10/2025</v>
          </cell>
          <cell r="I1227">
            <v>0</v>
          </cell>
          <cell r="J1227">
            <v>45.337600000000002</v>
          </cell>
          <cell r="K1227">
            <v>0</v>
          </cell>
          <cell r="L1227">
            <v>21.860761217948699</v>
          </cell>
          <cell r="M1227">
            <v>30.36</v>
          </cell>
          <cell r="O1227">
            <v>2.27</v>
          </cell>
          <cell r="P1227">
            <v>0</v>
          </cell>
          <cell r="R1227">
            <v>35.703873462214418</v>
          </cell>
          <cell r="S1227">
            <v>0</v>
          </cell>
          <cell r="U1227">
            <v>0</v>
          </cell>
          <cell r="V1227">
            <v>0</v>
          </cell>
          <cell r="X1227" t="str">
            <v>-</v>
          </cell>
        </row>
        <row r="1228">
          <cell r="C1228" t="str">
            <v>HOSPITAL MIGUEL ARRAES - CG. Nº 023/2022</v>
          </cell>
          <cell r="E1228" t="str">
            <v>VIVIANE PEREIRA DA SILVA</v>
          </cell>
          <cell r="F1228" t="str">
            <v>2 - Outros Profissionais da Saúde</v>
          </cell>
          <cell r="G1228" t="str">
            <v>5152-05</v>
          </cell>
          <cell r="H1228" t="str">
            <v>10/2025</v>
          </cell>
          <cell r="I1228">
            <v>0</v>
          </cell>
          <cell r="J1228">
            <v>175.5856</v>
          </cell>
          <cell r="K1228">
            <v>0</v>
          </cell>
          <cell r="L1228">
            <v>21.860761217948699</v>
          </cell>
          <cell r="M1228">
            <v>0</v>
          </cell>
          <cell r="O1228">
            <v>2.27</v>
          </cell>
          <cell r="P1228">
            <v>0</v>
          </cell>
          <cell r="R1228">
            <v>282.33522729233374</v>
          </cell>
          <cell r="S1228">
            <v>85.16</v>
          </cell>
          <cell r="U1228">
            <v>0</v>
          </cell>
          <cell r="V1228">
            <v>0</v>
          </cell>
          <cell r="X1228" t="str">
            <v>-</v>
          </cell>
        </row>
        <row r="1229">
          <cell r="C1229" t="str">
            <v>HOSPITAL MIGUEL ARRAES - CG. Nº 023/2022</v>
          </cell>
          <cell r="E1229" t="str">
            <v>VIVIANE PINHEIRO DA SILVA SOARES</v>
          </cell>
          <cell r="F1229" t="str">
            <v>2 - Outros Profissionais da Saúde</v>
          </cell>
          <cell r="G1229" t="str">
            <v>2235-05</v>
          </cell>
          <cell r="H1229" t="str">
            <v>10/2025</v>
          </cell>
          <cell r="I1229">
            <v>0</v>
          </cell>
          <cell r="J1229">
            <v>440.7208</v>
          </cell>
          <cell r="K1229">
            <v>0</v>
          </cell>
          <cell r="L1229">
            <v>21.860761217948699</v>
          </cell>
          <cell r="M1229">
            <v>0</v>
          </cell>
          <cell r="O1229">
            <v>4.7699999999999996</v>
          </cell>
          <cell r="P1229">
            <v>0</v>
          </cell>
          <cell r="R1229">
            <v>220.62861864199519</v>
          </cell>
          <cell r="S1229">
            <v>0</v>
          </cell>
          <cell r="U1229">
            <v>0</v>
          </cell>
          <cell r="V1229">
            <v>0</v>
          </cell>
          <cell r="X1229" t="str">
            <v>-</v>
          </cell>
        </row>
        <row r="1230">
          <cell r="C1230" t="str">
            <v>HOSPITAL MIGUEL ARRAES - CG. Nº 023/2022</v>
          </cell>
          <cell r="E1230" t="str">
            <v>WALLACE NEVES DE SA</v>
          </cell>
          <cell r="F1230" t="str">
            <v>3 - Administrativo</v>
          </cell>
          <cell r="G1230" t="str">
            <v>4201-25</v>
          </cell>
          <cell r="H1230" t="str">
            <v>10/2025</v>
          </cell>
          <cell r="I1230">
            <v>0</v>
          </cell>
          <cell r="J1230">
            <v>406.608</v>
          </cell>
          <cell r="K1230">
            <v>0</v>
          </cell>
          <cell r="L1230">
            <v>21.860761217948699</v>
          </cell>
          <cell r="M1230">
            <v>44</v>
          </cell>
          <cell r="O1230">
            <v>2.27</v>
          </cell>
          <cell r="P1230">
            <v>0</v>
          </cell>
          <cell r="R1230">
            <v>132.47632057008286</v>
          </cell>
          <cell r="S1230">
            <v>123</v>
          </cell>
          <cell r="U1230">
            <v>0</v>
          </cell>
          <cell r="V1230">
            <v>0</v>
          </cell>
          <cell r="X1230" t="str">
            <v>-</v>
          </cell>
        </row>
        <row r="1231">
          <cell r="C1231" t="str">
            <v>HOSPITAL MIGUEL ARRAES - CG. Nº 023/2022</v>
          </cell>
          <cell r="E1231" t="str">
            <v>WANCLEIA ALVES CORREIA</v>
          </cell>
          <cell r="F1231" t="str">
            <v>2 - Outros Profissionais da Saúde</v>
          </cell>
          <cell r="G1231" t="str">
            <v>2236-05</v>
          </cell>
          <cell r="H1231" t="str">
            <v>10/2025</v>
          </cell>
          <cell r="I1231">
            <v>0</v>
          </cell>
          <cell r="J1231">
            <v>223.37520000000001</v>
          </cell>
          <cell r="K1231">
            <v>0</v>
          </cell>
          <cell r="L1231">
            <v>21.860761217948699</v>
          </cell>
          <cell r="M1231">
            <v>3.06</v>
          </cell>
          <cell r="O1231">
            <v>4.7699999999999996</v>
          </cell>
          <cell r="P1231">
            <v>0</v>
          </cell>
          <cell r="R1231">
            <v>0</v>
          </cell>
          <cell r="S1231">
            <v>0</v>
          </cell>
          <cell r="U1231">
            <v>0</v>
          </cell>
          <cell r="V1231">
            <v>0</v>
          </cell>
          <cell r="X1231" t="str">
            <v>-</v>
          </cell>
        </row>
        <row r="1232">
          <cell r="C1232" t="str">
            <v>HOSPITAL MIGUEL ARRAES - CG. Nº 023/2022</v>
          </cell>
          <cell r="E1232" t="str">
            <v>WANDERLAINE DO NASCIMENTO DAMASCENO</v>
          </cell>
          <cell r="F1232" t="str">
            <v xml:space="preserve"> 1 - Médico</v>
          </cell>
          <cell r="G1232" t="str">
            <v>2251-25</v>
          </cell>
          <cell r="H1232" t="str">
            <v>10/2025</v>
          </cell>
          <cell r="I1232">
            <v>0</v>
          </cell>
          <cell r="J1232">
            <v>569.42960000000005</v>
          </cell>
          <cell r="K1232">
            <v>0</v>
          </cell>
          <cell r="L1232">
            <v>21.860761217948699</v>
          </cell>
          <cell r="M1232">
            <v>0</v>
          </cell>
          <cell r="O1232">
            <v>18.149999999999999</v>
          </cell>
          <cell r="P1232">
            <v>0</v>
          </cell>
          <cell r="R1232">
            <v>0</v>
          </cell>
          <cell r="S1232">
            <v>0</v>
          </cell>
          <cell r="U1232">
            <v>0</v>
          </cell>
          <cell r="V1232">
            <v>0</v>
          </cell>
          <cell r="X1232" t="str">
            <v>-</v>
          </cell>
        </row>
        <row r="1233">
          <cell r="C1233" t="str">
            <v>HOSPITAL MIGUEL ARRAES - CG. Nº 023/2022</v>
          </cell>
          <cell r="E1233" t="str">
            <v>WANDERSON MEDEIROS RODRIGUES</v>
          </cell>
          <cell r="F1233" t="str">
            <v>2 - Outros Profissionais da Saúde</v>
          </cell>
          <cell r="G1233" t="str">
            <v>3222-05</v>
          </cell>
          <cell r="H1233" t="str">
            <v>10/2025</v>
          </cell>
          <cell r="I1233">
            <v>0</v>
          </cell>
          <cell r="J1233">
            <v>296.62560000000002</v>
          </cell>
          <cell r="K1233">
            <v>0</v>
          </cell>
          <cell r="L1233">
            <v>21.860761217948699</v>
          </cell>
          <cell r="M1233">
            <v>30.36</v>
          </cell>
          <cell r="O1233">
            <v>2.27</v>
          </cell>
          <cell r="P1233">
            <v>0</v>
          </cell>
          <cell r="R1233">
            <v>132.47632057008286</v>
          </cell>
          <cell r="S1233">
            <v>91.08</v>
          </cell>
          <cell r="U1233">
            <v>0</v>
          </cell>
          <cell r="V1233">
            <v>0</v>
          </cell>
          <cell r="X1233" t="str">
            <v>-</v>
          </cell>
        </row>
        <row r="1234">
          <cell r="C1234" t="str">
            <v>HOSPITAL MIGUEL ARRAES - CG. Nº 023/2022</v>
          </cell>
          <cell r="E1234" t="str">
            <v>WASHINGTON MARTINS GOMES DE OLIVEIRA</v>
          </cell>
          <cell r="F1234" t="str">
            <v>3 - Administrativo</v>
          </cell>
          <cell r="G1234" t="str">
            <v>5174-10</v>
          </cell>
          <cell r="H1234" t="str">
            <v>10/2025</v>
          </cell>
          <cell r="I1234">
            <v>0</v>
          </cell>
          <cell r="J1234">
            <v>121.44</v>
          </cell>
          <cell r="K1234">
            <v>0</v>
          </cell>
          <cell r="L1234">
            <v>21.860761217948699</v>
          </cell>
          <cell r="M1234">
            <v>0</v>
          </cell>
          <cell r="O1234">
            <v>2.27</v>
          </cell>
          <cell r="P1234">
            <v>0</v>
          </cell>
          <cell r="R1234">
            <v>0</v>
          </cell>
          <cell r="S1234">
            <v>0</v>
          </cell>
          <cell r="U1234">
            <v>0</v>
          </cell>
          <cell r="V1234">
            <v>0</v>
          </cell>
          <cell r="X1234" t="str">
            <v>-</v>
          </cell>
        </row>
        <row r="1235">
          <cell r="C1235" t="str">
            <v>HOSPITAL MIGUEL ARRAES - CG. Nº 023/2022</v>
          </cell>
          <cell r="E1235" t="str">
            <v>WASLEY FERREIRA GOMES</v>
          </cell>
          <cell r="F1235" t="str">
            <v>2 - Outros Profissionais da Saúde</v>
          </cell>
          <cell r="G1235" t="str">
            <v>3222-05</v>
          </cell>
          <cell r="H1235" t="str">
            <v>10/2025</v>
          </cell>
          <cell r="I1235">
            <v>0</v>
          </cell>
          <cell r="J1235">
            <v>115.3248</v>
          </cell>
          <cell r="K1235">
            <v>0</v>
          </cell>
          <cell r="L1235">
            <v>21.860761217948699</v>
          </cell>
          <cell r="M1235">
            <v>30.36</v>
          </cell>
          <cell r="O1235">
            <v>2.27</v>
          </cell>
          <cell r="P1235">
            <v>0</v>
          </cell>
          <cell r="R1235">
            <v>177.31009568443662</v>
          </cell>
          <cell r="S1235">
            <v>57.68</v>
          </cell>
          <cell r="U1235">
            <v>0</v>
          </cell>
          <cell r="V1235">
            <v>0</v>
          </cell>
          <cell r="X1235" t="str">
            <v>-</v>
          </cell>
        </row>
        <row r="1236">
          <cell r="C1236" t="str">
            <v>HOSPITAL MIGUEL ARRAES - CG. Nº 023/2022</v>
          </cell>
          <cell r="E1236" t="str">
            <v>WEDJA CAROLINA GOMES DO NASCIMENTO</v>
          </cell>
          <cell r="F1236" t="str">
            <v>2 - Outros Profissionais da Saúde</v>
          </cell>
          <cell r="G1236" t="str">
            <v>5211-30</v>
          </cell>
          <cell r="H1236" t="str">
            <v>10/2025</v>
          </cell>
          <cell r="I1236">
            <v>0</v>
          </cell>
          <cell r="J1236">
            <v>151.86160000000001</v>
          </cell>
          <cell r="K1236">
            <v>0</v>
          </cell>
          <cell r="L1236">
            <v>21.860761217948699</v>
          </cell>
          <cell r="M1236">
            <v>0</v>
          </cell>
          <cell r="O1236">
            <v>2.27</v>
          </cell>
          <cell r="P1236">
            <v>0</v>
          </cell>
          <cell r="R1236">
            <v>0</v>
          </cell>
          <cell r="S1236">
            <v>0</v>
          </cell>
          <cell r="U1236">
            <v>78.12</v>
          </cell>
          <cell r="V1236">
            <v>0</v>
          </cell>
          <cell r="X1236" t="str">
            <v>Auxílio creche</v>
          </cell>
        </row>
        <row r="1237">
          <cell r="C1237" t="str">
            <v>HOSPITAL MIGUEL ARRAES - CG. Nº 023/2022</v>
          </cell>
          <cell r="E1237" t="str">
            <v>WEDJA MARIA SOUSA DA SILVA</v>
          </cell>
          <cell r="F1237" t="str">
            <v>2 - Outros Profissionais da Saúde</v>
          </cell>
          <cell r="G1237" t="str">
            <v>5211-30</v>
          </cell>
          <cell r="H1237" t="str">
            <v>10/2025</v>
          </cell>
          <cell r="I1237">
            <v>0</v>
          </cell>
          <cell r="J1237">
            <v>149.792</v>
          </cell>
          <cell r="K1237">
            <v>0</v>
          </cell>
          <cell r="L1237">
            <v>21.860761217948699</v>
          </cell>
          <cell r="M1237">
            <v>0</v>
          </cell>
          <cell r="O1237">
            <v>2.27</v>
          </cell>
          <cell r="P1237">
            <v>0</v>
          </cell>
          <cell r="R1237">
            <v>141.29155037727409</v>
          </cell>
          <cell r="S1237">
            <v>100.42</v>
          </cell>
          <cell r="U1237">
            <v>0</v>
          </cell>
          <cell r="V1237">
            <v>0</v>
          </cell>
          <cell r="X1237" t="str">
            <v>-</v>
          </cell>
        </row>
        <row r="1238">
          <cell r="C1238" t="str">
            <v>HOSPITAL MIGUEL ARRAES - CG. Nº 023/2022</v>
          </cell>
          <cell r="E1238" t="str">
            <v>WEIDSON BRAYAN PINHEIRO MELO</v>
          </cell>
          <cell r="F1238" t="str">
            <v>2 - Outros Profissionais da Saúde</v>
          </cell>
          <cell r="G1238" t="str">
            <v>2236-05</v>
          </cell>
          <cell r="H1238" t="str">
            <v>10/2025</v>
          </cell>
          <cell r="I1238">
            <v>0</v>
          </cell>
          <cell r="J1238">
            <v>261.7928</v>
          </cell>
          <cell r="K1238">
            <v>0</v>
          </cell>
          <cell r="L1238">
            <v>21.860761217948699</v>
          </cell>
          <cell r="M1238">
            <v>3.06</v>
          </cell>
          <cell r="O1238">
            <v>4.7699999999999996</v>
          </cell>
          <cell r="P1238">
            <v>0</v>
          </cell>
          <cell r="R1238">
            <v>0</v>
          </cell>
          <cell r="S1238">
            <v>0</v>
          </cell>
          <cell r="U1238">
            <v>121.1</v>
          </cell>
          <cell r="V1238">
            <v>0</v>
          </cell>
          <cell r="X1238" t="str">
            <v>Auxílio creche</v>
          </cell>
        </row>
        <row r="1239">
          <cell r="C1239" t="str">
            <v>HOSPITAL MIGUEL ARRAES - CG. Nº 023/2022</v>
          </cell>
          <cell r="E1239" t="str">
            <v>WELLINGTON DA SILVA CARVALHO</v>
          </cell>
          <cell r="F1239" t="str">
            <v>3 - Administrativo</v>
          </cell>
          <cell r="G1239" t="str">
            <v>1421-05</v>
          </cell>
          <cell r="H1239" t="str">
            <v>10/2025</v>
          </cell>
          <cell r="I1239">
            <v>0</v>
          </cell>
          <cell r="J1239">
            <v>405.11200000000002</v>
          </cell>
          <cell r="K1239">
            <v>0</v>
          </cell>
          <cell r="L1239">
            <v>21.860761217948699</v>
          </cell>
          <cell r="M1239">
            <v>0</v>
          </cell>
          <cell r="O1239">
            <v>2.27</v>
          </cell>
          <cell r="P1239">
            <v>0</v>
          </cell>
          <cell r="R1239">
            <v>0</v>
          </cell>
          <cell r="S1239">
            <v>0</v>
          </cell>
          <cell r="U1239">
            <v>0</v>
          </cell>
          <cell r="V1239">
            <v>0</v>
          </cell>
          <cell r="X1239" t="str">
            <v>-</v>
          </cell>
        </row>
        <row r="1240">
          <cell r="C1240" t="str">
            <v>HOSPITAL MIGUEL ARRAES - CG. Nº 023/2022</v>
          </cell>
          <cell r="E1240" t="str">
            <v>WELLINGTON RENATO DA SILVA SANTOS</v>
          </cell>
          <cell r="F1240" t="str">
            <v>2 - Outros Profissionais da Saúde</v>
          </cell>
          <cell r="G1240" t="str">
            <v>2236-05</v>
          </cell>
          <cell r="H1240" t="str">
            <v>10/2025</v>
          </cell>
          <cell r="I1240">
            <v>0</v>
          </cell>
          <cell r="J1240">
            <v>244.39920000000001</v>
          </cell>
          <cell r="K1240">
            <v>0</v>
          </cell>
          <cell r="L1240">
            <v>21.860761217948699</v>
          </cell>
          <cell r="M1240">
            <v>2.8</v>
          </cell>
          <cell r="O1240">
            <v>4.7699999999999996</v>
          </cell>
          <cell r="P1240">
            <v>0</v>
          </cell>
          <cell r="R1240">
            <v>0</v>
          </cell>
          <cell r="S1240">
            <v>0</v>
          </cell>
          <cell r="U1240">
            <v>0</v>
          </cell>
          <cell r="V1240">
            <v>0</v>
          </cell>
          <cell r="X1240" t="str">
            <v>-</v>
          </cell>
        </row>
        <row r="1241">
          <cell r="C1241" t="str">
            <v>HOSPITAL MIGUEL ARRAES - CG. Nº 023/2022</v>
          </cell>
          <cell r="E1241" t="str">
            <v>WELMA DA SILVA LIMA</v>
          </cell>
          <cell r="F1241" t="str">
            <v>2 - Outros Profissionais da Saúde</v>
          </cell>
          <cell r="G1241" t="str">
            <v>3222-05</v>
          </cell>
          <cell r="H1241" t="str">
            <v>10/2025</v>
          </cell>
          <cell r="I1241">
            <v>0</v>
          </cell>
          <cell r="J1241">
            <v>291.50880000000001</v>
          </cell>
          <cell r="K1241">
            <v>0</v>
          </cell>
          <cell r="L1241">
            <v>21.860761217948699</v>
          </cell>
          <cell r="M1241">
            <v>0</v>
          </cell>
          <cell r="O1241">
            <v>2.27</v>
          </cell>
          <cell r="P1241">
            <v>0</v>
          </cell>
          <cell r="R1241">
            <v>0</v>
          </cell>
          <cell r="S1241">
            <v>91.08</v>
          </cell>
          <cell r="U1241">
            <v>0</v>
          </cell>
          <cell r="V1241">
            <v>0</v>
          </cell>
          <cell r="X1241" t="str">
            <v>-</v>
          </cell>
        </row>
        <row r="1242">
          <cell r="C1242" t="str">
            <v>HOSPITAL MIGUEL ARRAES - CG. Nº 023/2022</v>
          </cell>
          <cell r="E1242" t="str">
            <v>WENDELY CARLA NASCIMENTO DE LIMA</v>
          </cell>
          <cell r="F1242" t="str">
            <v>3 - Administrativo</v>
          </cell>
          <cell r="G1242" t="str">
            <v>4131-15</v>
          </cell>
          <cell r="H1242" t="str">
            <v>10/2025</v>
          </cell>
          <cell r="I1242">
            <v>0</v>
          </cell>
          <cell r="J1242">
            <v>225.04560000000001</v>
          </cell>
          <cell r="K1242">
            <v>0</v>
          </cell>
          <cell r="L1242">
            <v>21.860761217948699</v>
          </cell>
          <cell r="M1242">
            <v>43.64</v>
          </cell>
          <cell r="O1242">
            <v>2.27</v>
          </cell>
          <cell r="P1242">
            <v>0</v>
          </cell>
          <cell r="R1242">
            <v>0</v>
          </cell>
          <cell r="S1242">
            <v>0</v>
          </cell>
          <cell r="U1242">
            <v>0</v>
          </cell>
          <cell r="V1242">
            <v>0</v>
          </cell>
          <cell r="X1242" t="str">
            <v>-</v>
          </cell>
        </row>
        <row r="1243">
          <cell r="C1243" t="str">
            <v>HOSPITAL MIGUEL ARRAES - CG. Nº 023/2022</v>
          </cell>
          <cell r="E1243" t="str">
            <v>WERLANY INGRID DA SILVA BARBOSA</v>
          </cell>
          <cell r="F1243" t="str">
            <v>2 - Outros Profissionais da Saúde</v>
          </cell>
          <cell r="G1243" t="str">
            <v>2235-05</v>
          </cell>
          <cell r="H1243" t="str">
            <v>10/2025</v>
          </cell>
          <cell r="I1243">
            <v>0</v>
          </cell>
          <cell r="J1243">
            <v>483.86559999999997</v>
          </cell>
          <cell r="K1243">
            <v>0</v>
          </cell>
          <cell r="L1243">
            <v>21.860761217948699</v>
          </cell>
          <cell r="M1243">
            <v>3.05</v>
          </cell>
          <cell r="O1243">
            <v>4.7699999999999996</v>
          </cell>
          <cell r="P1243">
            <v>0</v>
          </cell>
          <cell r="R1243">
            <v>0</v>
          </cell>
          <cell r="S1243">
            <v>0</v>
          </cell>
          <cell r="U1243">
            <v>0</v>
          </cell>
          <cell r="V1243">
            <v>0</v>
          </cell>
          <cell r="X1243" t="str">
            <v>-</v>
          </cell>
        </row>
        <row r="1244">
          <cell r="C1244" t="str">
            <v>HOSPITAL MIGUEL ARRAES - CG. Nº 023/2022</v>
          </cell>
          <cell r="E1244" t="str">
            <v>WERYKA NEONILA SALES DO NASCIMENTO</v>
          </cell>
          <cell r="F1244" t="str">
            <v>2 - Outros Profissionais da Saúde</v>
          </cell>
          <cell r="G1244" t="str">
            <v>3222-05</v>
          </cell>
          <cell r="H1244" t="str">
            <v>10/2025</v>
          </cell>
          <cell r="I1244">
            <v>0</v>
          </cell>
          <cell r="J1244">
            <v>345.11200000000002</v>
          </cell>
          <cell r="K1244">
            <v>0</v>
          </cell>
          <cell r="L1244">
            <v>21.860761217948699</v>
          </cell>
          <cell r="M1244">
            <v>0</v>
          </cell>
          <cell r="O1244">
            <v>2.27</v>
          </cell>
          <cell r="P1244">
            <v>0</v>
          </cell>
          <cell r="R1244">
            <v>0</v>
          </cell>
          <cell r="S1244">
            <v>0</v>
          </cell>
          <cell r="U1244">
            <v>0</v>
          </cell>
          <cell r="V1244">
            <v>0</v>
          </cell>
          <cell r="X1244" t="str">
            <v>-</v>
          </cell>
        </row>
        <row r="1245">
          <cell r="C1245" t="str">
            <v>HOSPITAL MIGUEL ARRAES - CG. Nº 023/2022</v>
          </cell>
          <cell r="E1245" t="str">
            <v>WESLEY FERREIRA DA SILVA</v>
          </cell>
          <cell r="F1245" t="str">
            <v>3 - Administrativo</v>
          </cell>
          <cell r="G1245" t="str">
            <v>4110-10</v>
          </cell>
          <cell r="H1245" t="str">
            <v>10/2025</v>
          </cell>
          <cell r="I1245">
            <v>0</v>
          </cell>
          <cell r="J1245">
            <v>152.02080000000001</v>
          </cell>
          <cell r="K1245">
            <v>0</v>
          </cell>
          <cell r="L1245">
            <v>21.860761217948699</v>
          </cell>
          <cell r="M1245">
            <v>30.36</v>
          </cell>
          <cell r="O1245">
            <v>2.27</v>
          </cell>
          <cell r="P1245">
            <v>0</v>
          </cell>
          <cell r="R1245">
            <v>247.07430806356888</v>
          </cell>
          <cell r="S1245">
            <v>91.08</v>
          </cell>
          <cell r="U1245">
            <v>0</v>
          </cell>
          <cell r="V1245">
            <v>0</v>
          </cell>
          <cell r="X1245" t="str">
            <v>-</v>
          </cell>
        </row>
        <row r="1246">
          <cell r="C1246" t="str">
            <v>HOSPITAL MIGUEL ARRAES - CG. Nº 023/2022</v>
          </cell>
          <cell r="E1246" t="str">
            <v>WILIEDA MYRTES DAS NEVES</v>
          </cell>
          <cell r="F1246" t="str">
            <v>2 - Outros Profissionais da Saúde</v>
          </cell>
          <cell r="G1246" t="str">
            <v>3222-05</v>
          </cell>
          <cell r="H1246" t="str">
            <v>10/2025</v>
          </cell>
          <cell r="I1246">
            <v>0</v>
          </cell>
          <cell r="J1246">
            <v>291.9144</v>
          </cell>
          <cell r="K1246">
            <v>0</v>
          </cell>
          <cell r="L1246">
            <v>21.860761217948699</v>
          </cell>
          <cell r="M1246">
            <v>0</v>
          </cell>
          <cell r="O1246">
            <v>2.27</v>
          </cell>
          <cell r="P1246">
            <v>0</v>
          </cell>
          <cell r="R1246">
            <v>141.29155037727409</v>
          </cell>
          <cell r="S1246">
            <v>91.08</v>
          </cell>
          <cell r="U1246">
            <v>0</v>
          </cell>
          <cell r="V1246">
            <v>0</v>
          </cell>
          <cell r="X1246" t="str">
            <v>-</v>
          </cell>
        </row>
        <row r="1247">
          <cell r="C1247" t="str">
            <v>HOSPITAL MIGUEL ARRAES - CG. Nº 023/2022</v>
          </cell>
          <cell r="E1247" t="str">
            <v>WILLAMIS DA SILVA NUNES</v>
          </cell>
          <cell r="F1247" t="str">
            <v>3 - Administrativo</v>
          </cell>
          <cell r="G1247" t="str">
            <v>5143-20</v>
          </cell>
          <cell r="H1247" t="str">
            <v>10/2025</v>
          </cell>
          <cell r="I1247">
            <v>0</v>
          </cell>
          <cell r="J1247">
            <v>210.42080000000001</v>
          </cell>
          <cell r="K1247">
            <v>0</v>
          </cell>
          <cell r="L1247">
            <v>21.860761217948699</v>
          </cell>
          <cell r="M1247">
            <v>30.36</v>
          </cell>
          <cell r="O1247">
            <v>2.27</v>
          </cell>
          <cell r="P1247">
            <v>0</v>
          </cell>
          <cell r="R1247">
            <v>132.47632057008286</v>
          </cell>
          <cell r="S1247">
            <v>91.08</v>
          </cell>
          <cell r="U1247">
            <v>0</v>
          </cell>
          <cell r="V1247">
            <v>0</v>
          </cell>
          <cell r="X1247" t="str">
            <v>-</v>
          </cell>
        </row>
        <row r="1248">
          <cell r="C1248" t="str">
            <v>HOSPITAL MIGUEL ARRAES - CG. Nº 023/2022</v>
          </cell>
          <cell r="E1248" t="str">
            <v>WILLAMS FRANCISCO DA ROCHA</v>
          </cell>
          <cell r="F1248" t="str">
            <v>2 - Outros Profissionais da Saúde</v>
          </cell>
          <cell r="G1248" t="str">
            <v>2236-05</v>
          </cell>
          <cell r="H1248" t="str">
            <v>10/2025</v>
          </cell>
          <cell r="I1248">
            <v>0</v>
          </cell>
          <cell r="J1248">
            <v>302.024</v>
          </cell>
          <cell r="K1248">
            <v>0</v>
          </cell>
          <cell r="L1248">
            <v>21.860761217948699</v>
          </cell>
          <cell r="M1248">
            <v>3.82</v>
          </cell>
          <cell r="O1248">
            <v>4.7699999999999996</v>
          </cell>
          <cell r="P1248">
            <v>0</v>
          </cell>
          <cell r="R1248">
            <v>0</v>
          </cell>
          <cell r="S1248">
            <v>0</v>
          </cell>
          <cell r="U1248">
            <v>0</v>
          </cell>
          <cell r="V1248">
            <v>0</v>
          </cell>
          <cell r="X1248" t="str">
            <v>-</v>
          </cell>
        </row>
        <row r="1249">
          <cell r="C1249" t="str">
            <v>HOSPITAL MIGUEL ARRAES - CG. Nº 023/2022</v>
          </cell>
          <cell r="E1249" t="str">
            <v>WILLAMS SILVA REGO</v>
          </cell>
          <cell r="F1249" t="str">
            <v>3 - Administrativo</v>
          </cell>
          <cell r="G1249" t="str">
            <v>5174-10</v>
          </cell>
          <cell r="H1249" t="str">
            <v>10/2025</v>
          </cell>
          <cell r="I1249">
            <v>0</v>
          </cell>
          <cell r="J1249">
            <v>138.97919999999999</v>
          </cell>
          <cell r="K1249">
            <v>0</v>
          </cell>
          <cell r="L1249">
            <v>21.860761217948699</v>
          </cell>
          <cell r="M1249">
            <v>30.36</v>
          </cell>
          <cell r="O1249">
            <v>2.27</v>
          </cell>
          <cell r="P1249">
            <v>0</v>
          </cell>
          <cell r="R1249">
            <v>0</v>
          </cell>
          <cell r="S1249">
            <v>85.92</v>
          </cell>
          <cell r="U1249">
            <v>0</v>
          </cell>
          <cell r="V1249">
            <v>0</v>
          </cell>
          <cell r="X1249" t="str">
            <v>-</v>
          </cell>
        </row>
        <row r="1250">
          <cell r="C1250" t="str">
            <v>HOSPITAL MIGUEL ARRAES - CG. Nº 023/2022</v>
          </cell>
          <cell r="E1250" t="str">
            <v>WILLIAM ARAUJO DE SANTANA</v>
          </cell>
          <cell r="F1250" t="str">
            <v>3 - Administrativo</v>
          </cell>
          <cell r="G1250" t="str">
            <v>5143-20</v>
          </cell>
          <cell r="H1250" t="str">
            <v>10/2025</v>
          </cell>
          <cell r="I1250">
            <v>0</v>
          </cell>
          <cell r="J1250">
            <v>0</v>
          </cell>
          <cell r="K1250">
            <v>0</v>
          </cell>
          <cell r="L1250">
            <v>21.860761217948699</v>
          </cell>
          <cell r="M1250">
            <v>30.36</v>
          </cell>
          <cell r="O1250">
            <v>2.27</v>
          </cell>
          <cell r="P1250">
            <v>0</v>
          </cell>
          <cell r="R1250">
            <v>132.47632057008286</v>
          </cell>
          <cell r="S1250">
            <v>0</v>
          </cell>
          <cell r="U1250">
            <v>0</v>
          </cell>
          <cell r="V1250">
            <v>0</v>
          </cell>
          <cell r="X1250" t="str">
            <v>-</v>
          </cell>
        </row>
        <row r="1251">
          <cell r="C1251" t="str">
            <v>HOSPITAL MIGUEL ARRAES - CG. Nº 023/2022</v>
          </cell>
          <cell r="E1251" t="str">
            <v>WILLIAMS FERREIRA DA SILVA JUNIOR</v>
          </cell>
          <cell r="F1251" t="str">
            <v>3 - Administrativo</v>
          </cell>
          <cell r="G1251" t="str">
            <v>1312-05</v>
          </cell>
          <cell r="H1251" t="str">
            <v>10/2025</v>
          </cell>
          <cell r="I1251">
            <v>0</v>
          </cell>
          <cell r="J1251">
            <v>1251.4656</v>
          </cell>
          <cell r="K1251">
            <v>0</v>
          </cell>
          <cell r="L1251">
            <v>21.860761217948699</v>
          </cell>
          <cell r="M1251">
            <v>0</v>
          </cell>
          <cell r="O1251">
            <v>2.27</v>
          </cell>
          <cell r="P1251">
            <v>0</v>
          </cell>
          <cell r="R1251">
            <v>0</v>
          </cell>
          <cell r="S1251">
            <v>0</v>
          </cell>
          <cell r="U1251">
            <v>0</v>
          </cell>
          <cell r="V1251">
            <v>0</v>
          </cell>
          <cell r="X1251" t="str">
            <v>-</v>
          </cell>
        </row>
        <row r="1252">
          <cell r="C1252" t="str">
            <v>HOSPITAL MIGUEL ARRAES - CG. Nº 023/2022</v>
          </cell>
          <cell r="E1252" t="str">
            <v>WILMA RODRIGUES BEZERRA DOS SANTOS</v>
          </cell>
          <cell r="F1252" t="str">
            <v>3 - Administrativo</v>
          </cell>
          <cell r="G1252" t="str">
            <v>4110-10</v>
          </cell>
          <cell r="H1252" t="str">
            <v>10/2025</v>
          </cell>
          <cell r="I1252">
            <v>0</v>
          </cell>
          <cell r="J1252">
            <v>167.47200000000001</v>
          </cell>
          <cell r="K1252">
            <v>0</v>
          </cell>
          <cell r="L1252">
            <v>21.860761217948699</v>
          </cell>
          <cell r="M1252">
            <v>30.36</v>
          </cell>
          <cell r="O1252">
            <v>2.27</v>
          </cell>
          <cell r="P1252">
            <v>0</v>
          </cell>
          <cell r="R1252">
            <v>264.70476767795128</v>
          </cell>
          <cell r="S1252">
            <v>91.08</v>
          </cell>
          <cell r="U1252">
            <v>0</v>
          </cell>
          <cell r="V1252">
            <v>0</v>
          </cell>
          <cell r="X1252" t="str">
            <v>-</v>
          </cell>
        </row>
        <row r="1253">
          <cell r="C1253" t="str">
            <v>HOSPITAL MIGUEL ARRAES - CG. Nº 023/2022</v>
          </cell>
          <cell r="E1253" t="str">
            <v>WITALAUAN DOS SANTOS BRANDAO DE LIMA</v>
          </cell>
          <cell r="F1253" t="str">
            <v>3 - Administrativo</v>
          </cell>
          <cell r="G1253" t="str">
            <v>5135-05</v>
          </cell>
          <cell r="H1253" t="str">
            <v>10/2025</v>
          </cell>
          <cell r="I1253">
            <v>0</v>
          </cell>
          <cell r="J1253">
            <v>147.55279999999999</v>
          </cell>
          <cell r="K1253">
            <v>0</v>
          </cell>
          <cell r="L1253">
            <v>21.860761217948699</v>
          </cell>
          <cell r="M1253">
            <v>30.36</v>
          </cell>
          <cell r="O1253">
            <v>2.27</v>
          </cell>
          <cell r="P1253">
            <v>0</v>
          </cell>
          <cell r="R1253">
            <v>0</v>
          </cell>
          <cell r="S1253">
            <v>0</v>
          </cell>
          <cell r="U1253">
            <v>0</v>
          </cell>
          <cell r="V1253">
            <v>0</v>
          </cell>
          <cell r="X1253" t="str">
            <v>-</v>
          </cell>
        </row>
        <row r="1254">
          <cell r="C1254" t="str">
            <v>HOSPITAL MIGUEL ARRAES - CG. Nº 023/2022</v>
          </cell>
          <cell r="E1254" t="str">
            <v>WITOR HUGO DE MORAES CASTRO SOUSA LEITE</v>
          </cell>
          <cell r="F1254" t="str">
            <v>3 - Administrativo</v>
          </cell>
          <cell r="G1254" t="str">
            <v>3172-10</v>
          </cell>
          <cell r="H1254" t="str">
            <v>10/2025</v>
          </cell>
          <cell r="I1254">
            <v>0</v>
          </cell>
          <cell r="J1254">
            <v>202.71440000000001</v>
          </cell>
          <cell r="K1254">
            <v>0</v>
          </cell>
          <cell r="L1254">
            <v>21.860761217948699</v>
          </cell>
          <cell r="M1254">
            <v>44</v>
          </cell>
          <cell r="O1254">
            <v>2.27</v>
          </cell>
          <cell r="P1254">
            <v>0</v>
          </cell>
          <cell r="R1254">
            <v>0</v>
          </cell>
          <cell r="S1254">
            <v>0</v>
          </cell>
          <cell r="U1254">
            <v>0</v>
          </cell>
          <cell r="V1254">
            <v>0</v>
          </cell>
          <cell r="X1254" t="str">
            <v>-</v>
          </cell>
        </row>
        <row r="1255">
          <cell r="C1255" t="str">
            <v>HOSPITAL MIGUEL ARRAES - CG. Nº 023/2022</v>
          </cell>
          <cell r="E1255" t="str">
            <v>YASMIN BARBOSA ANDRADE DA HORA</v>
          </cell>
          <cell r="F1255" t="str">
            <v>2 - Outros Profissionais da Saúde</v>
          </cell>
          <cell r="G1255" t="str">
            <v>2237-10</v>
          </cell>
          <cell r="H1255" t="str">
            <v>10/2025</v>
          </cell>
          <cell r="I1255">
            <v>0</v>
          </cell>
          <cell r="J1255">
            <v>376.23200000000003</v>
          </cell>
          <cell r="K1255">
            <v>0</v>
          </cell>
          <cell r="L1255">
            <v>21.860761217948699</v>
          </cell>
          <cell r="M1255">
            <v>0</v>
          </cell>
          <cell r="O1255">
            <v>2.27</v>
          </cell>
          <cell r="P1255">
            <v>0</v>
          </cell>
          <cell r="R1255">
            <v>0</v>
          </cell>
          <cell r="S1255">
            <v>0</v>
          </cell>
          <cell r="U1255">
            <v>0</v>
          </cell>
          <cell r="V1255">
            <v>0</v>
          </cell>
          <cell r="X1255" t="str">
            <v>-</v>
          </cell>
        </row>
        <row r="1256">
          <cell r="C1256" t="str">
            <v>HOSPITAL MIGUEL ARRAES - CG. Nº 023/2022</v>
          </cell>
          <cell r="E1256" t="str">
            <v>YASMIN BATISTA DOS SANTOS</v>
          </cell>
          <cell r="F1256" t="str">
            <v>2 - Outros Profissionais da Saúde</v>
          </cell>
          <cell r="G1256" t="str">
            <v>2516-05</v>
          </cell>
          <cell r="H1256" t="str">
            <v>10/2025</v>
          </cell>
          <cell r="I1256">
            <v>0</v>
          </cell>
          <cell r="J1256">
            <v>317.19200000000001</v>
          </cell>
          <cell r="K1256">
            <v>0</v>
          </cell>
          <cell r="L1256">
            <v>21.860761217948699</v>
          </cell>
          <cell r="M1256">
            <v>0</v>
          </cell>
          <cell r="O1256">
            <v>2.27</v>
          </cell>
          <cell r="P1256">
            <v>0</v>
          </cell>
          <cell r="R1256">
            <v>0</v>
          </cell>
          <cell r="S1256">
            <v>0</v>
          </cell>
          <cell r="U1256">
            <v>0</v>
          </cell>
          <cell r="V1256">
            <v>0</v>
          </cell>
          <cell r="X1256" t="str">
            <v>-</v>
          </cell>
        </row>
        <row r="1257">
          <cell r="C1257" t="str">
            <v>HOSPITAL MIGUEL ARRAES - CG. Nº 023/2022</v>
          </cell>
          <cell r="E1257" t="str">
            <v>YASMIN RIBEIRO DE ALBUQUERQUE MARINHO</v>
          </cell>
          <cell r="F1257" t="str">
            <v>2 - Outros Profissionais da Saúde</v>
          </cell>
          <cell r="G1257" t="str">
            <v>3222-05</v>
          </cell>
          <cell r="H1257" t="str">
            <v>10/2025</v>
          </cell>
          <cell r="I1257">
            <v>0</v>
          </cell>
          <cell r="J1257">
            <v>322.084</v>
          </cell>
          <cell r="K1257">
            <v>0</v>
          </cell>
          <cell r="L1257">
            <v>21.860761217948699</v>
          </cell>
          <cell r="M1257">
            <v>0</v>
          </cell>
          <cell r="O1257">
            <v>2.27</v>
          </cell>
          <cell r="P1257">
            <v>0</v>
          </cell>
          <cell r="R1257">
            <v>202.99815902761273</v>
          </cell>
          <cell r="S1257">
            <v>0</v>
          </cell>
          <cell r="U1257">
            <v>0</v>
          </cell>
          <cell r="V1257">
            <v>0</v>
          </cell>
          <cell r="X1257" t="str">
            <v>-</v>
          </cell>
        </row>
        <row r="1258">
          <cell r="C1258" t="str">
            <v>HOSPITAL MIGUEL ARRAES - CG. Nº 023/2022</v>
          </cell>
          <cell r="E1258" t="str">
            <v>YLKA ANNY COUTO OLIVEIRA BARBOZA</v>
          </cell>
          <cell r="F1258" t="str">
            <v>2 - Outros Profissionais da Saúde</v>
          </cell>
          <cell r="G1258" t="str">
            <v>2237-10</v>
          </cell>
          <cell r="H1258" t="str">
            <v>10/2025</v>
          </cell>
          <cell r="I1258">
            <v>0</v>
          </cell>
          <cell r="J1258">
            <v>421.00400000000002</v>
          </cell>
          <cell r="K1258">
            <v>0</v>
          </cell>
          <cell r="L1258">
            <v>21.860761217948699</v>
          </cell>
          <cell r="M1258">
            <v>0</v>
          </cell>
          <cell r="O1258">
            <v>2.27</v>
          </cell>
          <cell r="P1258">
            <v>0</v>
          </cell>
          <cell r="R1258">
            <v>0</v>
          </cell>
          <cell r="S1258">
            <v>0</v>
          </cell>
          <cell r="U1258">
            <v>0</v>
          </cell>
          <cell r="V1258">
            <v>0</v>
          </cell>
          <cell r="X1258" t="str">
            <v>-</v>
          </cell>
        </row>
        <row r="1259">
          <cell r="C1259" t="str">
            <v>HOSPITAL MIGUEL ARRAES - CG. Nº 023/2022</v>
          </cell>
          <cell r="E1259" t="str">
            <v>ZENAIDE MARIA DOS SANTOS</v>
          </cell>
          <cell r="F1259" t="str">
            <v>2 - Outros Profissionais da Saúde</v>
          </cell>
          <cell r="G1259" t="str">
            <v>3222-05</v>
          </cell>
          <cell r="H1259" t="str">
            <v>10/2025</v>
          </cell>
          <cell r="I1259">
            <v>0</v>
          </cell>
          <cell r="J1259">
            <v>316.06560000000002</v>
          </cell>
          <cell r="K1259">
            <v>0</v>
          </cell>
          <cell r="L1259">
            <v>21.860761217948699</v>
          </cell>
          <cell r="M1259">
            <v>0</v>
          </cell>
          <cell r="O1259">
            <v>2.27</v>
          </cell>
          <cell r="P1259">
            <v>0</v>
          </cell>
          <cell r="R1259">
            <v>141.29155037727409</v>
          </cell>
          <cell r="S1259">
            <v>88.95</v>
          </cell>
          <cell r="U1259">
            <v>0</v>
          </cell>
          <cell r="V1259">
            <v>0</v>
          </cell>
          <cell r="X1259" t="str">
            <v>-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D1" workbookViewId="0">
      <selection activeCell="D138" sqref="D138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ABDON COSTA LESSA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5143-20</v>
      </c>
      <c r="G3" s="13" t="str">
        <f>IF('[1]TCE - ANEXO III - Preencher'!H12="","",'[1]TCE - ANEXO III - Preencher'!H12)</f>
        <v>10/2025</v>
      </c>
      <c r="H3" s="14">
        <f>'[1]TCE - ANEXO III - Preencher'!I12</f>
        <v>0</v>
      </c>
      <c r="I3" s="14">
        <f>'[1]TCE - ANEXO III - Preencher'!J12</f>
        <v>220.1088</v>
      </c>
      <c r="J3" s="14">
        <f>'[1]TCE - ANEXO III - Preencher'!K12</f>
        <v>0</v>
      </c>
      <c r="K3" s="15">
        <f>'[1]TCE - ANEXO III - Preencher'!L12</f>
        <v>21.860761217948699</v>
      </c>
      <c r="L3" s="15">
        <f>'[1]TCE - ANEXO III - Preencher'!M12</f>
        <v>30.36</v>
      </c>
      <c r="M3" s="15">
        <f>K3-L3</f>
        <v>-8.4992387820513002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141.29155037727409</v>
      </c>
      <c r="R3" s="15">
        <f>'[1]TCE - ANEXO III - Preencher'!S12</f>
        <v>84.7</v>
      </c>
      <c r="S3" s="16">
        <f>Q3-R3</f>
        <v>56.591550377274089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270.47111159522279</v>
      </c>
    </row>
    <row r="4" spans="1:28" x14ac:dyDescent="0.25">
      <c r="A4" s="8">
        <f>IFERROR(VLOOKUP(B4,'[1]DADOS (OCULTAR)'!$Q$3:$S$136,3,0),"")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ABERVAL SALVINO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10/2025</v>
      </c>
      <c r="H4" s="14">
        <f>'[1]TCE - ANEXO III - Preencher'!I13</f>
        <v>0</v>
      </c>
      <c r="I4" s="14">
        <f>'[1]TCE - ANEXO III - Preencher'!J13</f>
        <v>303.86799999999999</v>
      </c>
      <c r="J4" s="14">
        <f>'[1]TCE - ANEXO III - Preencher'!K13</f>
        <v>0</v>
      </c>
      <c r="K4" s="15">
        <f>'[1]TCE - ANEXO III - Preencher'!L13</f>
        <v>21.860761217948699</v>
      </c>
      <c r="L4" s="15">
        <f>'[1]TCE - ANEXO III - Preencher'!M13</f>
        <v>30.36</v>
      </c>
      <c r="M4" s="15">
        <f t="shared" ref="M4:M67" si="1">K4-L4</f>
        <v>-8.4992387820513002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132.47632057008286</v>
      </c>
      <c r="R4" s="15">
        <f>'[1]TCE - ANEXO III - Preencher'!S13</f>
        <v>91.08</v>
      </c>
      <c r="S4" s="16">
        <f t="shared" ref="S4:S67" si="3">Q4-R4</f>
        <v>41.396320570082864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339.03508178803156</v>
      </c>
    </row>
    <row r="5" spans="1:28" x14ac:dyDescent="0.25">
      <c r="A5" s="8">
        <f>IFERROR(VLOOKUP(B5,'[1]DADOS (OCULTAR)'!$Q$3:$S$136,3,0),"")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ACACIO FELIPE FERREIRA VILA NOVA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10/2025</v>
      </c>
      <c r="H5" s="14">
        <f>'[1]TCE - ANEXO III - Preencher'!I14</f>
        <v>0</v>
      </c>
      <c r="I5" s="14">
        <f>'[1]TCE - ANEXO III - Preencher'!J14</f>
        <v>79.796800000000005</v>
      </c>
      <c r="J5" s="14">
        <f>'[1]TCE - ANEXO III - Preencher'!K14</f>
        <v>0</v>
      </c>
      <c r="K5" s="15">
        <f>'[1]TCE - ANEXO III - Preencher'!L14</f>
        <v>21.860761217948699</v>
      </c>
      <c r="L5" s="15">
        <f>'[1]TCE - ANEXO III - Preencher'!M14</f>
        <v>0</v>
      </c>
      <c r="M5" s="15">
        <f t="shared" si="1"/>
        <v>21.860761217948699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101.65756121794871</v>
      </c>
    </row>
    <row r="6" spans="1:28" x14ac:dyDescent="0.25">
      <c r="A6" s="8">
        <f>IFERROR(VLOOKUP(B6,'[1]DADOS (OCULTAR)'!$Q$3:$S$136,3,0),"")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ACACIO JOSE CARNEIRO LOPES FILHO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5211-30</v>
      </c>
      <c r="G6" s="13" t="str">
        <f>IF('[1]TCE - ANEXO III - Preencher'!H15="","",'[1]TCE - ANEXO III - Preencher'!H15)</f>
        <v>10/2025</v>
      </c>
      <c r="H6" s="14">
        <f>'[1]TCE - ANEXO III - Preencher'!I15</f>
        <v>0</v>
      </c>
      <c r="I6" s="14">
        <f>'[1]TCE - ANEXO III - Preencher'!J15</f>
        <v>138.42160000000001</v>
      </c>
      <c r="J6" s="14">
        <f>'[1]TCE - ANEXO III - Preencher'!K15</f>
        <v>0</v>
      </c>
      <c r="K6" s="15">
        <f>'[1]TCE - ANEXO III - Preencher'!L15</f>
        <v>21.860761217948699</v>
      </c>
      <c r="L6" s="15">
        <f>'[1]TCE - ANEXO III - Preencher'!M15</f>
        <v>33.47</v>
      </c>
      <c r="M6" s="15">
        <f t="shared" si="1"/>
        <v>-11.6092387820513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141.29155037727409</v>
      </c>
      <c r="R6" s="15">
        <f>'[1]TCE - ANEXO III - Preencher'!S15</f>
        <v>0</v>
      </c>
      <c r="S6" s="16">
        <f t="shared" si="3"/>
        <v>141.29155037727409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270.37391159522281</v>
      </c>
    </row>
    <row r="7" spans="1:28" x14ac:dyDescent="0.25">
      <c r="A7" s="8">
        <f>IFERROR(VLOOKUP(B7,'[1]DADOS (OCULTAR)'!$Q$3:$S$136,3,0),"")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ADELLE SUELY COSTA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10/2025</v>
      </c>
      <c r="H7" s="14">
        <f>'[1]TCE - ANEXO III - Preencher'!I16</f>
        <v>0</v>
      </c>
      <c r="I7" s="14">
        <f>'[1]TCE - ANEXO III - Preencher'!J16</f>
        <v>368.56400000000002</v>
      </c>
      <c r="J7" s="14">
        <f>'[1]TCE - ANEXO III - Preencher'!K16</f>
        <v>0</v>
      </c>
      <c r="K7" s="15">
        <f>'[1]TCE - ANEXO III - Preencher'!L16</f>
        <v>21.860761217948699</v>
      </c>
      <c r="L7" s="15">
        <f>'[1]TCE - ANEXO III - Preencher'!M16</f>
        <v>30.36</v>
      </c>
      <c r="M7" s="15">
        <f t="shared" si="1"/>
        <v>-8.4992387820513002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141.29155037727409</v>
      </c>
      <c r="R7" s="15">
        <f>'[1]TCE - ANEXO III - Preencher'!S16</f>
        <v>87.44</v>
      </c>
      <c r="S7" s="16">
        <f t="shared" si="3"/>
        <v>53.851550377274094</v>
      </c>
      <c r="T7" s="15">
        <f>'[1]TCE - ANEXO III - Preencher'!U16</f>
        <v>75.62</v>
      </c>
      <c r="U7" s="15">
        <f>'[1]TCE - ANEXO III - Preencher'!V16</f>
        <v>0</v>
      </c>
      <c r="V7" s="16">
        <f t="shared" si="4"/>
        <v>75.62</v>
      </c>
      <c r="W7" s="17" t="str">
        <f>IF('[1]TCE - ANEXO III - Preencher'!X16="","",'[1]TCE - ANEXO III - Preencher'!X16)</f>
        <v>Auxílio creche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491.80631159522284</v>
      </c>
    </row>
    <row r="8" spans="1:28" x14ac:dyDescent="0.25">
      <c r="A8" s="8">
        <f>IFERROR(VLOOKUP(B8,'[1]DADOS (OCULTAR)'!$Q$3:$S$136,3,0),"")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ADELSON ARTUR DOS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5142-25</v>
      </c>
      <c r="G8" s="13" t="str">
        <f>IF('[1]TCE - ANEXO III - Preencher'!H17="","",'[1]TCE - ANEXO III - Preencher'!H17)</f>
        <v>10/2025</v>
      </c>
      <c r="H8" s="14">
        <f>'[1]TCE - ANEXO III - Preencher'!I17</f>
        <v>0</v>
      </c>
      <c r="I8" s="14">
        <f>'[1]TCE - ANEXO III - Preencher'!J17</f>
        <v>198.3</v>
      </c>
      <c r="J8" s="14">
        <f>'[1]TCE - ANEXO III - Preencher'!K17</f>
        <v>0</v>
      </c>
      <c r="K8" s="15">
        <f>'[1]TCE - ANEXO III - Preencher'!L17</f>
        <v>21.860761217948699</v>
      </c>
      <c r="L8" s="15">
        <f>'[1]TCE - ANEXO III - Preencher'!M17</f>
        <v>30.36</v>
      </c>
      <c r="M8" s="15">
        <f t="shared" si="1"/>
        <v>-8.4992387820513002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9.0631032694056408</v>
      </c>
      <c r="R8" s="15">
        <f>'[1]TCE - ANEXO III - Preencher'!S17</f>
        <v>0</v>
      </c>
      <c r="S8" s="16">
        <f t="shared" si="3"/>
        <v>9.0631032694056408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201.13386448735437</v>
      </c>
    </row>
    <row r="9" spans="1:28" x14ac:dyDescent="0.25">
      <c r="A9" s="8">
        <f>IFERROR(VLOOKUP(B9,'[1]DADOS (OCULTAR)'!$Q$3:$S$136,3,0),"")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ADILSON DE SANTANA NETO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5143-20</v>
      </c>
      <c r="G9" s="13" t="str">
        <f>IF('[1]TCE - ANEXO III - Preencher'!H18="","",'[1]TCE - ANEXO III - Preencher'!H18)</f>
        <v>10/2025</v>
      </c>
      <c r="H9" s="14">
        <f>'[1]TCE - ANEXO III - Preencher'!I18</f>
        <v>0</v>
      </c>
      <c r="I9" s="14">
        <f>'[1]TCE - ANEXO III - Preencher'!J18</f>
        <v>170.01599999999999</v>
      </c>
      <c r="J9" s="14">
        <f>'[1]TCE - ANEXO III - Preencher'!K18</f>
        <v>0</v>
      </c>
      <c r="K9" s="15">
        <f>'[1]TCE - ANEXO III - Preencher'!L18</f>
        <v>21.860761217948699</v>
      </c>
      <c r="L9" s="15">
        <f>'[1]TCE - ANEXO III - Preencher'!M18</f>
        <v>3.04</v>
      </c>
      <c r="M9" s="15">
        <f t="shared" si="1"/>
        <v>18.8207612179487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191.1067612179487</v>
      </c>
    </row>
    <row r="10" spans="1:28" x14ac:dyDescent="0.25">
      <c r="A10" s="8">
        <f>IFERROR(VLOOKUP(B10,'[1]DADOS (OCULTAR)'!$Q$3:$S$136,3,0),"")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ADRIA BEATRIZ SILVA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10/2025</v>
      </c>
      <c r="H10" s="14">
        <f>'[1]TCE - ANEXO III - Preencher'!I19</f>
        <v>0</v>
      </c>
      <c r="I10" s="14">
        <f>'[1]TCE - ANEXO III - Preencher'!J19</f>
        <v>410.4</v>
      </c>
      <c r="J10" s="14">
        <f>'[1]TCE - ANEXO III - Preencher'!K19</f>
        <v>0</v>
      </c>
      <c r="K10" s="15">
        <f>'[1]TCE - ANEXO III - Preencher'!L19</f>
        <v>21.860761217948699</v>
      </c>
      <c r="L10" s="15">
        <f>'[1]TCE - ANEXO III - Preencher'!M19</f>
        <v>2.79</v>
      </c>
      <c r="M10" s="15">
        <f t="shared" si="1"/>
        <v>19.0707612179487</v>
      </c>
      <c r="N10" s="15">
        <f>'[1]TCE - ANEXO III - Preencher'!O19</f>
        <v>4.7699999999999996</v>
      </c>
      <c r="O10" s="15">
        <f>'[1]TCE - ANEXO III - Preencher'!P19</f>
        <v>0</v>
      </c>
      <c r="P10" s="16">
        <f t="shared" si="2"/>
        <v>4.7699999999999996</v>
      </c>
      <c r="Q10" s="15">
        <f>'[1]TCE - ANEXO III - Preencher'!R19</f>
        <v>202.99815902761273</v>
      </c>
      <c r="R10" s="15">
        <f>'[1]TCE - ANEXO III - Preencher'!S19</f>
        <v>111.54</v>
      </c>
      <c r="S10" s="16">
        <f t="shared" si="3"/>
        <v>91.458159027612723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525.69892024556134</v>
      </c>
    </row>
    <row r="11" spans="1:28" x14ac:dyDescent="0.25">
      <c r="A11" s="8">
        <f>IFERROR(VLOOKUP(B11,'[1]DADOS (OCULTAR)'!$Q$3:$S$136,3,0),"")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ADRIANA AUGUSTO DE FARIAS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10/2025</v>
      </c>
      <c r="H11" s="14">
        <f>'[1]TCE - ANEXO III - Preencher'!I20</f>
        <v>0</v>
      </c>
      <c r="I11" s="14">
        <f>'[1]TCE - ANEXO III - Preencher'!J20</f>
        <v>303.86799999999999</v>
      </c>
      <c r="J11" s="14">
        <f>'[1]TCE - ANEXO III - Preencher'!K20</f>
        <v>0</v>
      </c>
      <c r="K11" s="15">
        <f>'[1]TCE - ANEXO III - Preencher'!L20</f>
        <v>21.860761217948699</v>
      </c>
      <c r="L11" s="15">
        <f>'[1]TCE - ANEXO III - Preencher'!M20</f>
        <v>30.36</v>
      </c>
      <c r="M11" s="15">
        <f t="shared" si="1"/>
        <v>-8.4992387820513002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141.29155037727409</v>
      </c>
      <c r="R11" s="15">
        <f>'[1]TCE - ANEXO III - Preencher'!S20</f>
        <v>0</v>
      </c>
      <c r="S11" s="16">
        <f t="shared" si="3"/>
        <v>141.29155037727409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438.93031159522275</v>
      </c>
    </row>
    <row r="12" spans="1:28" x14ac:dyDescent="0.25">
      <c r="A12" s="8">
        <f>IFERROR(VLOOKUP(B12,'[1]DADOS (OCULTAR)'!$Q$3:$S$136,3,0),"")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CARVALHO BRAZ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 t="str">
        <f>IF('[1]TCE - ANEXO III - Preencher'!H21="","",'[1]TCE - ANEXO III - Preencher'!H21)</f>
        <v>10/2025</v>
      </c>
      <c r="H12" s="14">
        <f>'[1]TCE - ANEXO III - Preencher'!I21</f>
        <v>0</v>
      </c>
      <c r="I12" s="14">
        <f>'[1]TCE - ANEXO III - Preencher'!J21</f>
        <v>434.07440000000003</v>
      </c>
      <c r="J12" s="14">
        <f>'[1]TCE - ANEXO III - Preencher'!K21</f>
        <v>0</v>
      </c>
      <c r="K12" s="15">
        <f>'[1]TCE - ANEXO III - Preencher'!L21</f>
        <v>21.860761217948699</v>
      </c>
      <c r="L12" s="15">
        <f>'[1]TCE - ANEXO III - Preencher'!M21</f>
        <v>0</v>
      </c>
      <c r="M12" s="15">
        <f t="shared" si="1"/>
        <v>21.860761217948699</v>
      </c>
      <c r="N12" s="15">
        <f>'[1]TCE - ANEXO III - Preencher'!O21</f>
        <v>4.7699999999999996</v>
      </c>
      <c r="O12" s="15">
        <f>'[1]TCE - ANEXO III - Preencher'!P21</f>
        <v>0</v>
      </c>
      <c r="P12" s="16">
        <f t="shared" si="2"/>
        <v>4.7699999999999996</v>
      </c>
      <c r="Q12" s="15">
        <f>'[1]TCE - ANEXO III - Preencher'!R21</f>
        <v>202.99815902761273</v>
      </c>
      <c r="R12" s="15">
        <f>'[1]TCE - ANEXO III - Preencher'!S21</f>
        <v>117.46</v>
      </c>
      <c r="S12" s="16">
        <f t="shared" si="3"/>
        <v>85.538159027612735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546.24332024556145</v>
      </c>
    </row>
    <row r="13" spans="1:28" x14ac:dyDescent="0.25">
      <c r="A13" s="8">
        <f>IFERROR(VLOOKUP(B13,'[1]DADOS (OCULTAR)'!$Q$3:$S$136,3,0),"")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ADRIANA MARIA DA SILVA ALVES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10/2025</v>
      </c>
      <c r="H13" s="14">
        <f>'[1]TCE - ANEXO III - Preencher'!I22</f>
        <v>0</v>
      </c>
      <c r="I13" s="14">
        <f>'[1]TCE - ANEXO III - Preencher'!J22</f>
        <v>303.86799999999999</v>
      </c>
      <c r="J13" s="14">
        <f>'[1]TCE - ANEXO III - Preencher'!K22</f>
        <v>0</v>
      </c>
      <c r="K13" s="15">
        <f>'[1]TCE - ANEXO III - Preencher'!L22</f>
        <v>21.860761217948699</v>
      </c>
      <c r="L13" s="15">
        <f>'[1]TCE - ANEXO III - Preencher'!M22</f>
        <v>30.36</v>
      </c>
      <c r="M13" s="15">
        <f t="shared" si="1"/>
        <v>-8.4992387820513002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0</v>
      </c>
      <c r="R13" s="15">
        <f>'[1]TCE - ANEXO III - Preencher'!S22</f>
        <v>91.08</v>
      </c>
      <c r="S13" s="16">
        <f t="shared" si="3"/>
        <v>-91.08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206.5587612179487</v>
      </c>
    </row>
    <row r="14" spans="1:28" x14ac:dyDescent="0.25">
      <c r="A14" s="8">
        <f>IFERROR(VLOOKUP(B14,'[1]DADOS (OCULTAR)'!$Q$3:$S$136,3,0),"")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ADRIANA ROSE MUNIZ DOS SANTOS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5211-30</v>
      </c>
      <c r="G14" s="13" t="str">
        <f>IF('[1]TCE - ANEXO III - Preencher'!H23="","",'[1]TCE - ANEXO III - Preencher'!H23)</f>
        <v>10/2025</v>
      </c>
      <c r="H14" s="14">
        <f>'[1]TCE - ANEXO III - Preencher'!I23</f>
        <v>0</v>
      </c>
      <c r="I14" s="14">
        <f>'[1]TCE - ANEXO III - Preencher'!J23</f>
        <v>169.83680000000001</v>
      </c>
      <c r="J14" s="14">
        <f>'[1]TCE - ANEXO III - Preencher'!K23</f>
        <v>0</v>
      </c>
      <c r="K14" s="15">
        <f>'[1]TCE - ANEXO III - Preencher'!L23</f>
        <v>21.860761217948699</v>
      </c>
      <c r="L14" s="15">
        <f>'[1]TCE - ANEXO III - Preencher'!M23</f>
        <v>33.47</v>
      </c>
      <c r="M14" s="15">
        <f t="shared" si="1"/>
        <v>-11.6092387820513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132.47632057008286</v>
      </c>
      <c r="R14" s="15">
        <f>'[1]TCE - ANEXO III - Preencher'!S23</f>
        <v>0</v>
      </c>
      <c r="S14" s="16">
        <f t="shared" si="3"/>
        <v>132.47632057008286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292.97388178803158</v>
      </c>
    </row>
    <row r="15" spans="1:28" x14ac:dyDescent="0.25">
      <c r="A15" s="8">
        <f>IFERROR(VLOOKUP(B15,'[1]DADOS (OCULTAR)'!$Q$3:$S$136,3,0),"")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ADRIANA YASMIN BARRETO FERREIRA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10/2025</v>
      </c>
      <c r="H15" s="14">
        <f>'[1]TCE - ANEXO III - Preencher'!I24</f>
        <v>0</v>
      </c>
      <c r="I15" s="14">
        <f>'[1]TCE - ANEXO III - Preencher'!J24</f>
        <v>483.60160000000002</v>
      </c>
      <c r="J15" s="14">
        <f>'[1]TCE - ANEXO III - Preencher'!K24</f>
        <v>0</v>
      </c>
      <c r="K15" s="15">
        <f>'[1]TCE - ANEXO III - Preencher'!L24</f>
        <v>21.860761217948699</v>
      </c>
      <c r="L15" s="15">
        <f>'[1]TCE - ANEXO III - Preencher'!M24</f>
        <v>3.59</v>
      </c>
      <c r="M15" s="15">
        <f t="shared" si="1"/>
        <v>18.270761217948699</v>
      </c>
      <c r="N15" s="15">
        <f>'[1]TCE - ANEXO III - Preencher'!O24</f>
        <v>4.7699999999999996</v>
      </c>
      <c r="O15" s="15">
        <f>'[1]TCE - ANEXO III - Preencher'!P24</f>
        <v>0</v>
      </c>
      <c r="P15" s="16">
        <f t="shared" si="2"/>
        <v>4.7699999999999996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120.26</v>
      </c>
      <c r="U15" s="15">
        <f>'[1]TCE - ANEXO III - Preencher'!V24</f>
        <v>0</v>
      </c>
      <c r="V15" s="16">
        <f t="shared" si="4"/>
        <v>120.26</v>
      </c>
      <c r="W15" s="17" t="str">
        <f>IF('[1]TCE - ANEXO III - Preencher'!X24="","",'[1]TCE - ANEXO III - Preencher'!X24)</f>
        <v>Auxílio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626.90236121794874</v>
      </c>
    </row>
    <row r="16" spans="1:28" x14ac:dyDescent="0.25">
      <c r="A16" s="8">
        <f>IFERROR(VLOOKUP(B16,'[1]DADOS (OCULTAR)'!$Q$3:$S$136,3,0),"")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ADRIANO JOSE SILVA DE QUEIROZ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5211-30</v>
      </c>
      <c r="G16" s="13" t="str">
        <f>IF('[1]TCE - ANEXO III - Preencher'!H25="","",'[1]TCE - ANEXO III - Preencher'!H25)</f>
        <v>10/2025</v>
      </c>
      <c r="H16" s="14">
        <f>'[1]TCE - ANEXO III - Preencher'!I25</f>
        <v>0</v>
      </c>
      <c r="I16" s="14">
        <f>'[1]TCE - ANEXO III - Preencher'!J25</f>
        <v>149.792</v>
      </c>
      <c r="J16" s="14">
        <f>'[1]TCE - ANEXO III - Preencher'!K25</f>
        <v>0</v>
      </c>
      <c r="K16" s="15">
        <f>'[1]TCE - ANEXO III - Preencher'!L25</f>
        <v>21.860761217948699</v>
      </c>
      <c r="L16" s="15">
        <f>'[1]TCE - ANEXO III - Preencher'!M25</f>
        <v>0</v>
      </c>
      <c r="M16" s="15">
        <f t="shared" si="1"/>
        <v>21.860761217948699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173.9227612179487</v>
      </c>
    </row>
    <row r="17" spans="1:28" x14ac:dyDescent="0.25">
      <c r="A17" s="8">
        <f>IFERROR(VLOOKUP(B17,'[1]DADOS (OCULTAR)'!$Q$3:$S$136,3,0),"")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ADRIELLY JULLIANE DA SILVA ARRUDA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10/2025</v>
      </c>
      <c r="H17" s="14">
        <f>'[1]TCE - ANEXO III - Preencher'!I26</f>
        <v>0</v>
      </c>
      <c r="I17" s="14">
        <f>'[1]TCE - ANEXO III - Preencher'!J26</f>
        <v>351.6712</v>
      </c>
      <c r="J17" s="14">
        <f>'[1]TCE - ANEXO III - Preencher'!K26</f>
        <v>0</v>
      </c>
      <c r="K17" s="15">
        <f>'[1]TCE - ANEXO III - Preencher'!L26</f>
        <v>21.860761217948699</v>
      </c>
      <c r="L17" s="15">
        <f>'[1]TCE - ANEXO III - Preencher'!M26</f>
        <v>0</v>
      </c>
      <c r="M17" s="15">
        <f t="shared" si="1"/>
        <v>21.860761217948699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132.47632057008286</v>
      </c>
      <c r="R17" s="15">
        <f>'[1]TCE - ANEXO III - Preencher'!S26</f>
        <v>0</v>
      </c>
      <c r="S17" s="16">
        <f t="shared" si="3"/>
        <v>132.47632057008286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508.27828178803156</v>
      </c>
    </row>
    <row r="18" spans="1:28" x14ac:dyDescent="0.25">
      <c r="A18" s="8">
        <f>IFERROR(VLOOKUP(B18,'[1]DADOS (OCULTAR)'!$Q$3:$S$136,3,0),"")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ADRIELLY RAFAELA DE OLIVEIRA ALVES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10/2025</v>
      </c>
      <c r="H18" s="14">
        <f>'[1]TCE - ANEXO III - Preencher'!I27</f>
        <v>0</v>
      </c>
      <c r="I18" s="14">
        <f>'[1]TCE - ANEXO III - Preencher'!J27</f>
        <v>291.72399999999999</v>
      </c>
      <c r="J18" s="14">
        <f>'[1]TCE - ANEXO III - Preencher'!K27</f>
        <v>0</v>
      </c>
      <c r="K18" s="15">
        <f>'[1]TCE - ANEXO III - Preencher'!L27</f>
        <v>21.860761217948699</v>
      </c>
      <c r="L18" s="15">
        <f>'[1]TCE - ANEXO III - Preencher'!M27</f>
        <v>0</v>
      </c>
      <c r="M18" s="15">
        <f t="shared" si="1"/>
        <v>21.860761217948699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88.400171534126727</v>
      </c>
      <c r="R18" s="15">
        <f>'[1]TCE - ANEXO III - Preencher'!S27</f>
        <v>91.08</v>
      </c>
      <c r="S18" s="16">
        <f t="shared" si="3"/>
        <v>-2.6798284658732712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313.17493275207539</v>
      </c>
    </row>
    <row r="19" spans="1:28" x14ac:dyDescent="0.25">
      <c r="A19" s="8">
        <f>IFERROR(VLOOKUP(B19,'[1]DADOS (OCULTAR)'!$Q$3:$S$136,3,0),"")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ADRIENNE FELICIANA PAIVA DE MORAIS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10/2025</v>
      </c>
      <c r="H19" s="14">
        <f>'[1]TCE - ANEXO III - Preencher'!I28</f>
        <v>0</v>
      </c>
      <c r="I19" s="14">
        <f>'[1]TCE - ANEXO III - Preencher'!J28</f>
        <v>310.27120000000002</v>
      </c>
      <c r="J19" s="14">
        <f>'[1]TCE - ANEXO III - Preencher'!K28</f>
        <v>0</v>
      </c>
      <c r="K19" s="15">
        <f>'[1]TCE - ANEXO III - Preencher'!L28</f>
        <v>21.860761217948699</v>
      </c>
      <c r="L19" s="15">
        <f>'[1]TCE - ANEXO III - Preencher'!M28</f>
        <v>30.36</v>
      </c>
      <c r="M19" s="15">
        <f t="shared" si="1"/>
        <v>-8.4992387820513002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>-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304.04196121794871</v>
      </c>
    </row>
    <row r="20" spans="1:28" x14ac:dyDescent="0.25">
      <c r="A20" s="8">
        <f>IFERROR(VLOOKUP(B20,'[1]DADOS (OCULTAR)'!$Q$3:$S$136,3,0),"")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ADSON REGIS DE BARROS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2234-05</v>
      </c>
      <c r="G20" s="13" t="str">
        <f>IF('[1]TCE - ANEXO III - Preencher'!H29="","",'[1]TCE - ANEXO III - Preencher'!H29)</f>
        <v>10/2025</v>
      </c>
      <c r="H20" s="14">
        <f>'[1]TCE - ANEXO III - Preencher'!I29</f>
        <v>0</v>
      </c>
      <c r="I20" s="14">
        <f>'[1]TCE - ANEXO III - Preencher'!J29</f>
        <v>450.19200000000001</v>
      </c>
      <c r="J20" s="14">
        <f>'[1]TCE - ANEXO III - Preencher'!K29</f>
        <v>0</v>
      </c>
      <c r="K20" s="15">
        <f>'[1]TCE - ANEXO III - Preencher'!L29</f>
        <v>21.860761217948699</v>
      </c>
      <c r="L20" s="15">
        <f>'[1]TCE - ANEXO III - Preencher'!M29</f>
        <v>20.079999999999998</v>
      </c>
      <c r="M20" s="15">
        <f t="shared" si="1"/>
        <v>1.7807612179487009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454.24276121794867</v>
      </c>
    </row>
    <row r="21" spans="1:28" x14ac:dyDescent="0.25">
      <c r="A21" s="8">
        <f>IFERROR(VLOOKUP(B21,'[1]DADOS (OCULTAR)'!$Q$3:$S$136,3,0),"")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AGNA ANDREZA DE ARAUJO BEZERRA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10/2025</v>
      </c>
      <c r="H21" s="14">
        <f>'[1]TCE - ANEXO III - Preencher'!I30</f>
        <v>0</v>
      </c>
      <c r="I21" s="14">
        <f>'[1]TCE - ANEXO III - Preencher'!J30</f>
        <v>446.70159999999998</v>
      </c>
      <c r="J21" s="14">
        <f>'[1]TCE - ANEXO III - Preencher'!K30</f>
        <v>0</v>
      </c>
      <c r="K21" s="15">
        <f>'[1]TCE - ANEXO III - Preencher'!L30</f>
        <v>21.860761217948699</v>
      </c>
      <c r="L21" s="15">
        <f>'[1]TCE - ANEXO III - Preencher'!M30</f>
        <v>3.05</v>
      </c>
      <c r="M21" s="15">
        <f t="shared" si="1"/>
        <v>18.810761217948698</v>
      </c>
      <c r="N21" s="15">
        <f>'[1]TCE - ANEXO III - Preencher'!O30</f>
        <v>4.7699999999999996</v>
      </c>
      <c r="O21" s="15">
        <f>'[1]TCE - ANEXO III - Preencher'!P30</f>
        <v>0</v>
      </c>
      <c r="P21" s="16">
        <f t="shared" si="2"/>
        <v>4.7699999999999996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470.28236121794868</v>
      </c>
    </row>
    <row r="22" spans="1:28" x14ac:dyDescent="0.25">
      <c r="A22" s="8">
        <f>IFERROR(VLOOKUP(B22,'[1]DADOS (OCULTAR)'!$Q$3:$S$136,3,0),"")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ALANE EDUARDO DE SOUZA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10/2025</v>
      </c>
      <c r="H22" s="14">
        <f>'[1]TCE - ANEXO III - Preencher'!I31</f>
        <v>0</v>
      </c>
      <c r="I22" s="14">
        <f>'[1]TCE - ANEXO III - Preencher'!J31</f>
        <v>376.4248</v>
      </c>
      <c r="J22" s="14">
        <f>'[1]TCE - ANEXO III - Preencher'!K31</f>
        <v>0</v>
      </c>
      <c r="K22" s="15">
        <f>'[1]TCE - ANEXO III - Preencher'!L31</f>
        <v>21.860761217948699</v>
      </c>
      <c r="L22" s="15">
        <f>'[1]TCE - ANEXO III - Preencher'!M31</f>
        <v>0</v>
      </c>
      <c r="M22" s="15">
        <f t="shared" si="1"/>
        <v>21.860761217948699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141.29155037727409</v>
      </c>
      <c r="R22" s="15">
        <f>'[1]TCE - ANEXO III - Preencher'!S31</f>
        <v>91.08</v>
      </c>
      <c r="S22" s="16">
        <f t="shared" si="3"/>
        <v>50.211550377274094</v>
      </c>
      <c r="T22" s="15">
        <f>'[1]TCE - ANEXO III - Preencher'!U31</f>
        <v>81.02</v>
      </c>
      <c r="U22" s="15">
        <f>'[1]TCE - ANEXO III - Preencher'!V31</f>
        <v>0</v>
      </c>
      <c r="V22" s="16">
        <f t="shared" si="4"/>
        <v>81.02</v>
      </c>
      <c r="W22" s="17" t="str">
        <f>IF('[1]TCE - ANEXO III - Preencher'!X31="","",'[1]TCE - ANEXO III - Preencher'!X31)</f>
        <v>Auxílio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531.78711159522277</v>
      </c>
    </row>
    <row r="23" spans="1:28" x14ac:dyDescent="0.25">
      <c r="A23" s="8">
        <f>IFERROR(VLOOKUP(B23,'[1]DADOS (OCULTAR)'!$Q$3:$S$136,3,0),"")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ALBERTO ALVES BARBOSA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10/2025</v>
      </c>
      <c r="H23" s="14">
        <f>'[1]TCE - ANEXO III - Preencher'!I32</f>
        <v>0</v>
      </c>
      <c r="I23" s="14">
        <f>'[1]TCE - ANEXO III - Preencher'!J32</f>
        <v>53.778399999999998</v>
      </c>
      <c r="J23" s="14">
        <f>'[1]TCE - ANEXO III - Preencher'!K32</f>
        <v>0</v>
      </c>
      <c r="K23" s="15">
        <f>'[1]TCE - ANEXO III - Preencher'!L32</f>
        <v>21.860761217948699</v>
      </c>
      <c r="L23" s="15">
        <f>'[1]TCE - ANEXO III - Preencher'!M32</f>
        <v>0</v>
      </c>
      <c r="M23" s="15">
        <f t="shared" si="1"/>
        <v>21.860761217948699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7.16</v>
      </c>
      <c r="S23" s="16">
        <f t="shared" si="3"/>
        <v>-7.16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70.749161217948696</v>
      </c>
    </row>
    <row r="24" spans="1:28" x14ac:dyDescent="0.25">
      <c r="A24" s="8">
        <f>IFERROR(VLOOKUP(B24,'[1]DADOS (OCULTAR)'!$Q$3:$S$136,3,0),"")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ALCILENE ELIAS DO NASCIMENTO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10/2025</v>
      </c>
      <c r="H24" s="14">
        <f>'[1]TCE - ANEXO III - Preencher'!I33</f>
        <v>0</v>
      </c>
      <c r="I24" s="14">
        <f>'[1]TCE - ANEXO III - Preencher'!J33</f>
        <v>303.30160000000001</v>
      </c>
      <c r="J24" s="14">
        <f>'[1]TCE - ANEXO III - Preencher'!K33</f>
        <v>0</v>
      </c>
      <c r="K24" s="15">
        <f>'[1]TCE - ANEXO III - Preencher'!L33</f>
        <v>21.860761217948699</v>
      </c>
      <c r="L24" s="15">
        <f>'[1]TCE - ANEXO III - Preencher'!M33</f>
        <v>0</v>
      </c>
      <c r="M24" s="15">
        <f t="shared" si="1"/>
        <v>21.860761217948699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132.47632057008286</v>
      </c>
      <c r="R24" s="15">
        <f>'[1]TCE - ANEXO III - Preencher'!S33</f>
        <v>91.08</v>
      </c>
      <c r="S24" s="16">
        <f t="shared" si="3"/>
        <v>41.396320570082864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368.82868178803159</v>
      </c>
    </row>
    <row r="25" spans="1:28" x14ac:dyDescent="0.25">
      <c r="A25" s="8">
        <f>IFERROR(VLOOKUP(B25,'[1]DADOS (OCULTAR)'!$Q$3:$S$136,3,0),"")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ALDECI DOS SANTOS DE LIMA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5134-30</v>
      </c>
      <c r="G25" s="13" t="str">
        <f>IF('[1]TCE - ANEXO III - Preencher'!H34="","",'[1]TCE - ANEXO III - Preencher'!H34)</f>
        <v>10/2025</v>
      </c>
      <c r="H25" s="14">
        <f>'[1]TCE - ANEXO III - Preencher'!I34</f>
        <v>0</v>
      </c>
      <c r="I25" s="14">
        <f>'[1]TCE - ANEXO III - Preencher'!J34</f>
        <v>157.6328</v>
      </c>
      <c r="J25" s="14">
        <f>'[1]TCE - ANEXO III - Preencher'!K34</f>
        <v>0</v>
      </c>
      <c r="K25" s="15">
        <f>'[1]TCE - ANEXO III - Preencher'!L34</f>
        <v>21.860761217948699</v>
      </c>
      <c r="L25" s="15">
        <f>'[1]TCE - ANEXO III - Preencher'!M34</f>
        <v>30.36</v>
      </c>
      <c r="M25" s="15">
        <f t="shared" si="1"/>
        <v>-8.4992387820513002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141.29155037727409</v>
      </c>
      <c r="R25" s="15">
        <f>'[1]TCE - ANEXO III - Preencher'!S34</f>
        <v>91.08</v>
      </c>
      <c r="S25" s="16">
        <f t="shared" si="3"/>
        <v>50.211550377274094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201.6151115952228</v>
      </c>
    </row>
    <row r="26" spans="1:28" x14ac:dyDescent="0.25">
      <c r="A26" s="8">
        <f>IFERROR(VLOOKUP(B26,'[1]DADOS (OCULTAR)'!$Q$3:$S$136,3,0),"")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ALDEMIR OLIMPIO FELIX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3241-15</v>
      </c>
      <c r="G26" s="13" t="str">
        <f>IF('[1]TCE - ANEXO III - Preencher'!H35="","",'[1]TCE - ANEXO III - Preencher'!H35)</f>
        <v>10/2025</v>
      </c>
      <c r="H26" s="14">
        <f>'[1]TCE - ANEXO III - Preencher'!I35</f>
        <v>0</v>
      </c>
      <c r="I26" s="14">
        <f>'[1]TCE - ANEXO III - Preencher'!J35</f>
        <v>316.35039999999998</v>
      </c>
      <c r="J26" s="14">
        <f>'[1]TCE - ANEXO III - Preencher'!K35</f>
        <v>0</v>
      </c>
      <c r="K26" s="15">
        <f>'[1]TCE - ANEXO III - Preencher'!L35</f>
        <v>21.860761217948699</v>
      </c>
      <c r="L26" s="15">
        <f>'[1]TCE - ANEXO III - Preencher'!M35</f>
        <v>0</v>
      </c>
      <c r="M26" s="15">
        <f t="shared" si="1"/>
        <v>21.860761217948699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340.48116121794868</v>
      </c>
    </row>
    <row r="27" spans="1:28" x14ac:dyDescent="0.25">
      <c r="A27" s="8">
        <f>IFERROR(VLOOKUP(B27,'[1]DADOS (OCULTAR)'!$Q$3:$S$136,3,0),"")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ALDENEIDE MARIA DOS SANTOS DE SOUZA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10/2025</v>
      </c>
      <c r="H27" s="14">
        <f>'[1]TCE - ANEXO III - Preencher'!I36</f>
        <v>0</v>
      </c>
      <c r="I27" s="14">
        <f>'[1]TCE - ANEXO III - Preencher'!J36</f>
        <v>449.94880000000001</v>
      </c>
      <c r="J27" s="14">
        <f>'[1]TCE - ANEXO III - Preencher'!K36</f>
        <v>0</v>
      </c>
      <c r="K27" s="15">
        <f>'[1]TCE - ANEXO III - Preencher'!L36</f>
        <v>21.860761217948699</v>
      </c>
      <c r="L27" s="15">
        <f>'[1]TCE - ANEXO III - Preencher'!M36</f>
        <v>2.79</v>
      </c>
      <c r="M27" s="15">
        <f t="shared" si="1"/>
        <v>19.0707612179487</v>
      </c>
      <c r="N27" s="15">
        <f>'[1]TCE - ANEXO III - Preencher'!O36</f>
        <v>4.7699999999999996</v>
      </c>
      <c r="O27" s="15">
        <f>'[1]TCE - ANEXO III - Preencher'!P36</f>
        <v>0</v>
      </c>
      <c r="P27" s="16">
        <f t="shared" si="2"/>
        <v>4.7699999999999996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473.78956121794869</v>
      </c>
    </row>
    <row r="28" spans="1:28" x14ac:dyDescent="0.25">
      <c r="A28" s="8">
        <f>IFERROR(VLOOKUP(B28,'[1]DADOS (OCULTAR)'!$Q$3:$S$136,3,0),"")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ALDILENE OLIVEIRA DA CRUZ BORGES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5143-20</v>
      </c>
      <c r="G28" s="13" t="str">
        <f>IF('[1]TCE - ANEXO III - Preencher'!H37="","",'[1]TCE - ANEXO III - Preencher'!H37)</f>
        <v>10/2025</v>
      </c>
      <c r="H28" s="14">
        <f>'[1]TCE - ANEXO III - Preencher'!I37</f>
        <v>0</v>
      </c>
      <c r="I28" s="14">
        <f>'[1]TCE - ANEXO III - Preencher'!J37</f>
        <v>211.39599999999999</v>
      </c>
      <c r="J28" s="14">
        <f>'[1]TCE - ANEXO III - Preencher'!K37</f>
        <v>0</v>
      </c>
      <c r="K28" s="15">
        <f>'[1]TCE - ANEXO III - Preencher'!L37</f>
        <v>21.860761217948699</v>
      </c>
      <c r="L28" s="15">
        <f>'[1]TCE - ANEXO III - Preencher'!M37</f>
        <v>0</v>
      </c>
      <c r="M28" s="15">
        <f t="shared" si="1"/>
        <v>21.860761217948699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9.0631032694056408</v>
      </c>
      <c r="R28" s="15">
        <f>'[1]TCE - ANEXO III - Preencher'!S37</f>
        <v>91.08</v>
      </c>
      <c r="S28" s="16">
        <f t="shared" si="3"/>
        <v>-82.016896730594354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153.50986448735432</v>
      </c>
    </row>
    <row r="29" spans="1:28" x14ac:dyDescent="0.25">
      <c r="A29" s="8">
        <f>IFERROR(VLOOKUP(B29,'[1]DADOS (OCULTAR)'!$Q$3:$S$136,3,0),"")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ALESSANDRA CRISTINA SILVA BARROS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2234-05</v>
      </c>
      <c r="G29" s="13" t="str">
        <f>IF('[1]TCE - ANEXO III - Preencher'!H38="","",'[1]TCE - ANEXO III - Preencher'!H38)</f>
        <v>10/2025</v>
      </c>
      <c r="H29" s="14">
        <f>'[1]TCE - ANEXO III - Preencher'!I38</f>
        <v>0</v>
      </c>
      <c r="I29" s="14">
        <f>'[1]TCE - ANEXO III - Preencher'!J38</f>
        <v>345.71039999999999</v>
      </c>
      <c r="J29" s="14">
        <f>'[1]TCE - ANEXO III - Preencher'!K38</f>
        <v>0</v>
      </c>
      <c r="K29" s="15">
        <f>'[1]TCE - ANEXO III - Preencher'!L38</f>
        <v>21.860761217948699</v>
      </c>
      <c r="L29" s="15">
        <f>'[1]TCE - ANEXO III - Preencher'!M38</f>
        <v>17.63</v>
      </c>
      <c r="M29" s="15">
        <f t="shared" si="1"/>
        <v>4.2307612179487002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521.96</v>
      </c>
      <c r="U29" s="15">
        <f>'[1]TCE - ANEXO III - Preencher'!V38</f>
        <v>0</v>
      </c>
      <c r="V29" s="16">
        <f t="shared" si="4"/>
        <v>521.96</v>
      </c>
      <c r="W29" s="17" t="str">
        <f>IF('[1]TCE - ANEXO III - Preencher'!X38="","",'[1]TCE - ANEXO III - Preencher'!X38)</f>
        <v>Auxílio creche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874.17116121794879</v>
      </c>
    </row>
    <row r="30" spans="1:28" x14ac:dyDescent="0.25">
      <c r="A30" s="8">
        <f>IFERROR(VLOOKUP(B30,'[1]DADOS (OCULTAR)'!$Q$3:$S$136,3,0),"")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ALESSANDRA FERNANDES MACHADO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5211-30</v>
      </c>
      <c r="G30" s="13" t="str">
        <f>IF('[1]TCE - ANEXO III - Preencher'!H39="","",'[1]TCE - ANEXO III - Preencher'!H39)</f>
        <v>10/2025</v>
      </c>
      <c r="H30" s="14">
        <f>'[1]TCE - ANEXO III - Preencher'!I39</f>
        <v>0</v>
      </c>
      <c r="I30" s="14">
        <f>'[1]TCE - ANEXO III - Preencher'!J39</f>
        <v>148.65600000000001</v>
      </c>
      <c r="J30" s="14">
        <f>'[1]TCE - ANEXO III - Preencher'!K39</f>
        <v>0</v>
      </c>
      <c r="K30" s="15">
        <f>'[1]TCE - ANEXO III - Preencher'!L39</f>
        <v>21.860761217948699</v>
      </c>
      <c r="L30" s="15">
        <f>'[1]TCE - ANEXO III - Preencher'!M39</f>
        <v>0</v>
      </c>
      <c r="M30" s="15">
        <f t="shared" si="1"/>
        <v>21.860761217948699</v>
      </c>
      <c r="N30" s="15">
        <f>'[1]TCE - ANEXO III - Preencher'!O39</f>
        <v>2.27</v>
      </c>
      <c r="O30" s="15">
        <f>'[1]TCE - ANEXO III - Preencher'!P39</f>
        <v>0</v>
      </c>
      <c r="P30" s="16">
        <f t="shared" si="2"/>
        <v>2.27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172.78676121794871</v>
      </c>
    </row>
    <row r="31" spans="1:28" x14ac:dyDescent="0.25">
      <c r="A31" s="8">
        <f>IFERROR(VLOOKUP(B31,'[1]DADOS (OCULTAR)'!$Q$3:$S$136,3,0),"")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ALESSANDRA PEREIRA DE SOUSA FERREIRA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10/2025</v>
      </c>
      <c r="H31" s="14">
        <f>'[1]TCE - ANEXO III - Preencher'!I40</f>
        <v>0</v>
      </c>
      <c r="I31" s="14">
        <f>'[1]TCE - ANEXO III - Preencher'!J40</f>
        <v>139.8768</v>
      </c>
      <c r="J31" s="14">
        <f>'[1]TCE - ANEXO III - Preencher'!K40</f>
        <v>0</v>
      </c>
      <c r="K31" s="15">
        <f>'[1]TCE - ANEXO III - Preencher'!L40</f>
        <v>21.860761217948699</v>
      </c>
      <c r="L31" s="15">
        <f>'[1]TCE - ANEXO III - Preencher'!M40</f>
        <v>0</v>
      </c>
      <c r="M31" s="15">
        <f t="shared" si="1"/>
        <v>21.860761217948699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141.29155037727409</v>
      </c>
      <c r="R31" s="15">
        <f>'[1]TCE - ANEXO III - Preencher'!S40</f>
        <v>85.31</v>
      </c>
      <c r="S31" s="16">
        <f t="shared" si="3"/>
        <v>55.98155037727409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219.98911159522279</v>
      </c>
    </row>
    <row r="32" spans="1:28" x14ac:dyDescent="0.25">
      <c r="A32" s="8">
        <f>IFERROR(VLOOKUP(B32,'[1]DADOS (OCULTAR)'!$Q$3:$S$136,3,0),"")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ALEXANDRA ARAUJO MENEZES FIDELIS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2237-10</v>
      </c>
      <c r="G32" s="13" t="str">
        <f>IF('[1]TCE - ANEXO III - Preencher'!H41="","",'[1]TCE - ANEXO III - Preencher'!H41)</f>
        <v>10/2025</v>
      </c>
      <c r="H32" s="14">
        <f>'[1]TCE - ANEXO III - Preencher'!I41</f>
        <v>0</v>
      </c>
      <c r="I32" s="14">
        <f>'[1]TCE - ANEXO III - Preencher'!J41</f>
        <v>282.85840000000002</v>
      </c>
      <c r="J32" s="14">
        <f>'[1]TCE - ANEXO III - Preencher'!K41</f>
        <v>0</v>
      </c>
      <c r="K32" s="15">
        <f>'[1]TCE - ANEXO III - Preencher'!L41</f>
        <v>21.860761217948699</v>
      </c>
      <c r="L32" s="15">
        <f>'[1]TCE - ANEXO III - Preencher'!M41</f>
        <v>0</v>
      </c>
      <c r="M32" s="15">
        <f t="shared" si="1"/>
        <v>21.860761217948699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306.98916121794872</v>
      </c>
    </row>
    <row r="33" spans="1:28" x14ac:dyDescent="0.25">
      <c r="A33" s="8">
        <f>IFERROR(VLOOKUP(B33,'[1]DADOS (OCULTAR)'!$Q$3:$S$136,3,0),"")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ALEXANDRA BEZERRA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5143-20</v>
      </c>
      <c r="G33" s="13" t="str">
        <f>IF('[1]TCE - ANEXO III - Preencher'!H42="","",'[1]TCE - ANEXO III - Preencher'!H42)</f>
        <v>10/2025</v>
      </c>
      <c r="H33" s="14">
        <f>'[1]TCE - ANEXO III - Preencher'!I42</f>
        <v>0</v>
      </c>
      <c r="I33" s="14">
        <f>'[1]TCE - ANEXO III - Preencher'!J42</f>
        <v>107.6768</v>
      </c>
      <c r="J33" s="14">
        <f>'[1]TCE - ANEXO III - Preencher'!K42</f>
        <v>0</v>
      </c>
      <c r="K33" s="15">
        <f>'[1]TCE - ANEXO III - Preencher'!L42</f>
        <v>21.860761217948699</v>
      </c>
      <c r="L33" s="15">
        <f>'[1]TCE - ANEXO III - Preencher'!M42</f>
        <v>30.36</v>
      </c>
      <c r="M33" s="15">
        <f t="shared" si="1"/>
        <v>-8.4992387820513002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88.670095684436632</v>
      </c>
      <c r="R33" s="15">
        <f>'[1]TCE - ANEXO III - Preencher'!S42</f>
        <v>57.68</v>
      </c>
      <c r="S33" s="16">
        <f t="shared" si="3"/>
        <v>30.990095684436632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132.43765690238533</v>
      </c>
    </row>
    <row r="34" spans="1:28" x14ac:dyDescent="0.25">
      <c r="A34" s="8">
        <f>IFERROR(VLOOKUP(B34,'[1]DADOS (OCULTAR)'!$Q$3:$S$136,3,0),"")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ALEXANDRA SOARES MOREIRA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10/2025</v>
      </c>
      <c r="H34" s="14">
        <f>'[1]TCE - ANEXO III - Preencher'!I43</f>
        <v>0</v>
      </c>
      <c r="I34" s="14">
        <f>'[1]TCE - ANEXO III - Preencher'!J43</f>
        <v>303.05680000000001</v>
      </c>
      <c r="J34" s="14">
        <f>'[1]TCE - ANEXO III - Preencher'!K43</f>
        <v>0</v>
      </c>
      <c r="K34" s="15">
        <f>'[1]TCE - ANEXO III - Preencher'!L43</f>
        <v>21.860761217948699</v>
      </c>
      <c r="L34" s="15">
        <f>'[1]TCE - ANEXO III - Preencher'!M43</f>
        <v>30.36</v>
      </c>
      <c r="M34" s="15">
        <f t="shared" si="1"/>
        <v>-8.4992387820513002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141.29155037727409</v>
      </c>
      <c r="R34" s="15">
        <f>'[1]TCE - ANEXO III - Preencher'!S43</f>
        <v>91.08</v>
      </c>
      <c r="S34" s="16">
        <f t="shared" si="3"/>
        <v>50.211550377274094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347.03911159522278</v>
      </c>
    </row>
    <row r="35" spans="1:28" x14ac:dyDescent="0.25">
      <c r="A35" s="8">
        <f>IFERROR(VLOOKUP(B35,'[1]DADOS (OCULTAR)'!$Q$3:$S$136,3,0),"")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ALEXANDRE BENEDITO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10/2025</v>
      </c>
      <c r="H35" s="14">
        <f>'[1]TCE - ANEXO III - Preencher'!I44</f>
        <v>0</v>
      </c>
      <c r="I35" s="14">
        <f>'[1]TCE - ANEXO III - Preencher'!J44</f>
        <v>313.30560000000003</v>
      </c>
      <c r="J35" s="14">
        <f>'[1]TCE - ANEXO III - Preencher'!K44</f>
        <v>0</v>
      </c>
      <c r="K35" s="15">
        <f>'[1]TCE - ANEXO III - Preencher'!L44</f>
        <v>21.860761217948699</v>
      </c>
      <c r="L35" s="15">
        <f>'[1]TCE - ANEXO III - Preencher'!M44</f>
        <v>0</v>
      </c>
      <c r="M35" s="15">
        <f t="shared" si="1"/>
        <v>21.860761217948699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141.29155037727409</v>
      </c>
      <c r="R35" s="15">
        <f>'[1]TCE - ANEXO III - Preencher'!S44</f>
        <v>91.08</v>
      </c>
      <c r="S35" s="16">
        <f t="shared" si="3"/>
        <v>50.211550377274094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387.64791159522281</v>
      </c>
    </row>
    <row r="36" spans="1:28" x14ac:dyDescent="0.25">
      <c r="A36" s="8">
        <f>IFERROR(VLOOKUP(B36,'[1]DADOS (OCULTAR)'!$Q$3:$S$136,3,0),"")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ALEXANDRE MAGNUM TIGRE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2149-15</v>
      </c>
      <c r="G36" s="13" t="str">
        <f>IF('[1]TCE - ANEXO III - Preencher'!H45="","",'[1]TCE - ANEXO III - Preencher'!H45)</f>
        <v>10/2025</v>
      </c>
      <c r="H36" s="14">
        <f>'[1]TCE - ANEXO III - Preencher'!I45</f>
        <v>0</v>
      </c>
      <c r="I36" s="14">
        <f>'[1]TCE - ANEXO III - Preencher'!J45</f>
        <v>711.64800000000002</v>
      </c>
      <c r="J36" s="14">
        <f>'[1]TCE - ANEXO III - Preencher'!K45</f>
        <v>0</v>
      </c>
      <c r="K36" s="15">
        <f>'[1]TCE - ANEXO III - Preencher'!L45</f>
        <v>21.860761217948699</v>
      </c>
      <c r="L36" s="15">
        <f>'[1]TCE - ANEXO III - Preencher'!M45</f>
        <v>44</v>
      </c>
      <c r="M36" s="15">
        <f t="shared" si="1"/>
        <v>-22.139238782051301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691.77876121794873</v>
      </c>
    </row>
    <row r="37" spans="1:28" x14ac:dyDescent="0.25">
      <c r="A37" s="8">
        <f>IFERROR(VLOOKUP(B37,'[1]DADOS (OCULTAR)'!$Q$3:$S$136,3,0),"")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ALEXANDRE MESSIAS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5151-10</v>
      </c>
      <c r="G37" s="13" t="str">
        <f>IF('[1]TCE - ANEXO III - Preencher'!H46="","",'[1]TCE - ANEXO III - Preencher'!H46)</f>
        <v>10/2025</v>
      </c>
      <c r="H37" s="14">
        <f>'[1]TCE - ANEXO III - Preencher'!I46</f>
        <v>0</v>
      </c>
      <c r="I37" s="14">
        <f>'[1]TCE - ANEXO III - Preencher'!J46</f>
        <v>151.80000000000001</v>
      </c>
      <c r="J37" s="14">
        <f>'[1]TCE - ANEXO III - Preencher'!K46</f>
        <v>0</v>
      </c>
      <c r="K37" s="15">
        <f>'[1]TCE - ANEXO III - Preencher'!L46</f>
        <v>21.860761217948699</v>
      </c>
      <c r="L37" s="15">
        <f>'[1]TCE - ANEXO III - Preencher'!M46</f>
        <v>30.36</v>
      </c>
      <c r="M37" s="15">
        <f t="shared" si="1"/>
        <v>-8.4992387820513002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141.29155037727409</v>
      </c>
      <c r="R37" s="15">
        <f>'[1]TCE - ANEXO III - Preencher'!S46</f>
        <v>86.53</v>
      </c>
      <c r="S37" s="16">
        <f t="shared" si="3"/>
        <v>54.761550377274091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200.33231159522282</v>
      </c>
    </row>
    <row r="38" spans="1:28" x14ac:dyDescent="0.25">
      <c r="A38" s="8">
        <f>IFERROR(VLOOKUP(B38,'[1]DADOS (OCULTAR)'!$Q$3:$S$136,3,0),"")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ALEXEYEVILA LEITE CAVALCANTE DO REGO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4110-10</v>
      </c>
      <c r="G38" s="13" t="str">
        <f>IF('[1]TCE - ANEXO III - Preencher'!H47="","",'[1]TCE - ANEXO III - Preencher'!H47)</f>
        <v>10/2025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21.860761217948699</v>
      </c>
      <c r="L38" s="15">
        <f>'[1]TCE - ANEXO III - Preencher'!M47</f>
        <v>0</v>
      </c>
      <c r="M38" s="15">
        <f t="shared" si="1"/>
        <v>21.860761217948699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24.130761217948699</v>
      </c>
    </row>
    <row r="39" spans="1:28" x14ac:dyDescent="0.25">
      <c r="A39" s="8">
        <f>IFERROR(VLOOKUP(B39,'[1]DADOS (OCULTAR)'!$Q$3:$S$136,3,0),"")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ALEXSANDRA ALVES MATIAS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10/2025</v>
      </c>
      <c r="H39" s="14">
        <f>'[1]TCE - ANEXO III - Preencher'!I48</f>
        <v>0</v>
      </c>
      <c r="I39" s="14">
        <f>'[1]TCE - ANEXO III - Preencher'!J48</f>
        <v>291.53280000000001</v>
      </c>
      <c r="J39" s="14">
        <f>'[1]TCE - ANEXO III - Preencher'!K48</f>
        <v>0</v>
      </c>
      <c r="K39" s="15">
        <f>'[1]TCE - ANEXO III - Preencher'!L48</f>
        <v>21.860761217948699</v>
      </c>
      <c r="L39" s="15">
        <f>'[1]TCE - ANEXO III - Preencher'!M48</f>
        <v>30.36</v>
      </c>
      <c r="M39" s="15">
        <f t="shared" si="1"/>
        <v>-8.4992387820513002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141.29155037727409</v>
      </c>
      <c r="R39" s="15">
        <f>'[1]TCE - ANEXO III - Preencher'!S48</f>
        <v>83.79</v>
      </c>
      <c r="S39" s="16">
        <f t="shared" si="3"/>
        <v>57.501550377274086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342.8051115952228</v>
      </c>
    </row>
    <row r="40" spans="1:28" x14ac:dyDescent="0.25">
      <c r="A40" s="8">
        <f>IFERROR(VLOOKUP(B40,'[1]DADOS (OCULTAR)'!$Q$3:$S$136,3,0),"")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ALEXSANDRA DOS SANTOS BASTESEK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10/2025</v>
      </c>
      <c r="H40" s="14">
        <f>'[1]TCE - ANEXO III - Preencher'!I49</f>
        <v>0</v>
      </c>
      <c r="I40" s="14">
        <f>'[1]TCE - ANEXO III - Preencher'!J49</f>
        <v>349.3528</v>
      </c>
      <c r="J40" s="14">
        <f>'[1]TCE - ANEXO III - Preencher'!K49</f>
        <v>0</v>
      </c>
      <c r="K40" s="15">
        <f>'[1]TCE - ANEXO III - Preencher'!L49</f>
        <v>21.860761217948699</v>
      </c>
      <c r="L40" s="15">
        <f>'[1]TCE - ANEXO III - Preencher'!M49</f>
        <v>30.36</v>
      </c>
      <c r="M40" s="15">
        <f t="shared" si="1"/>
        <v>-8.4992387820513002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343.12356121794869</v>
      </c>
    </row>
    <row r="41" spans="1:28" x14ac:dyDescent="0.25">
      <c r="A41" s="8">
        <f>IFERROR(VLOOKUP(B41,'[1]DADOS (OCULTAR)'!$Q$3:$S$136,3,0),"")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ALEXSANDRA DOS SANTOS SOUZA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10/2025</v>
      </c>
      <c r="H41" s="14">
        <f>'[1]TCE - ANEXO III - Preencher'!I50</f>
        <v>0</v>
      </c>
      <c r="I41" s="14">
        <f>'[1]TCE - ANEXO III - Preencher'!J50</f>
        <v>318.0496</v>
      </c>
      <c r="J41" s="14">
        <f>'[1]TCE - ANEXO III - Preencher'!K50</f>
        <v>0</v>
      </c>
      <c r="K41" s="15">
        <f>'[1]TCE - ANEXO III - Preencher'!L50</f>
        <v>21.860761217948699</v>
      </c>
      <c r="L41" s="15">
        <f>'[1]TCE - ANEXO III - Preencher'!M50</f>
        <v>0</v>
      </c>
      <c r="M41" s="15">
        <f t="shared" si="1"/>
        <v>21.860761217948699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264.70476767795128</v>
      </c>
      <c r="R41" s="15">
        <f>'[1]TCE - ANEXO III - Preencher'!S50</f>
        <v>0</v>
      </c>
      <c r="S41" s="16">
        <f t="shared" si="3"/>
        <v>264.70476767795128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606.88512889589992</v>
      </c>
    </row>
    <row r="42" spans="1:28" x14ac:dyDescent="0.25">
      <c r="A42" s="8">
        <f>IFERROR(VLOOKUP(B42,'[1]DADOS (OCULTAR)'!$Q$3:$S$136,3,0),"")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ALEXSANDRA LUCENA DE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10/2025</v>
      </c>
      <c r="H42" s="14">
        <f>'[1]TCE - ANEXO III - Preencher'!I51</f>
        <v>0</v>
      </c>
      <c r="I42" s="14">
        <f>'[1]TCE - ANEXO III - Preencher'!J51</f>
        <v>583.23119999999994</v>
      </c>
      <c r="J42" s="14">
        <f>'[1]TCE - ANEXO III - Preencher'!K51</f>
        <v>0</v>
      </c>
      <c r="K42" s="15">
        <f>'[1]TCE - ANEXO III - Preencher'!L51</f>
        <v>21.860761217948699</v>
      </c>
      <c r="L42" s="15">
        <f>'[1]TCE - ANEXO III - Preencher'!M51</f>
        <v>0</v>
      </c>
      <c r="M42" s="15">
        <f t="shared" si="1"/>
        <v>21.860761217948699</v>
      </c>
      <c r="N42" s="15">
        <f>'[1]TCE - ANEXO III - Preencher'!O51</f>
        <v>4.7699999999999996</v>
      </c>
      <c r="O42" s="15">
        <f>'[1]TCE - ANEXO III - Preencher'!P51</f>
        <v>0</v>
      </c>
      <c r="P42" s="16">
        <f t="shared" si="2"/>
        <v>4.7699999999999996</v>
      </c>
      <c r="Q42" s="15">
        <f>'[1]TCE - ANEXO III - Preencher'!R51</f>
        <v>202.99815902761273</v>
      </c>
      <c r="R42" s="15">
        <f>'[1]TCE - ANEXO III - Preencher'!S51</f>
        <v>0</v>
      </c>
      <c r="S42" s="16">
        <f t="shared" si="3"/>
        <v>202.99815902761273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812.86012024556135</v>
      </c>
    </row>
    <row r="43" spans="1:28" x14ac:dyDescent="0.25">
      <c r="A43" s="8">
        <f>IFERROR(VLOOKUP(B43,'[1]DADOS (OCULTAR)'!$Q$3:$S$136,3,0),"")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ALEXSANDRA VIANA DOS SANTOS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10/2025</v>
      </c>
      <c r="H43" s="14">
        <f>'[1]TCE - ANEXO III - Preencher'!I52</f>
        <v>0</v>
      </c>
      <c r="I43" s="14">
        <f>'[1]TCE - ANEXO III - Preencher'!J52</f>
        <v>291.49680000000001</v>
      </c>
      <c r="J43" s="14">
        <f>'[1]TCE - ANEXO III - Preencher'!K52</f>
        <v>0</v>
      </c>
      <c r="K43" s="15">
        <f>'[1]TCE - ANEXO III - Preencher'!L52</f>
        <v>21.860761217948699</v>
      </c>
      <c r="L43" s="15">
        <f>'[1]TCE - ANEXO III - Preencher'!M52</f>
        <v>30.36</v>
      </c>
      <c r="M43" s="15">
        <f t="shared" si="1"/>
        <v>-8.4992387820513002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285.2675612179487</v>
      </c>
    </row>
    <row r="44" spans="1:28" x14ac:dyDescent="0.25">
      <c r="A44" s="8">
        <f>IFERROR(VLOOKUP(B44,'[1]DADOS (OCULTAR)'!$Q$3:$S$136,3,0),"")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ALEXSANDRO GEREMIAS DE SANTANA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5143-20</v>
      </c>
      <c r="G44" s="13" t="str">
        <f>IF('[1]TCE - ANEXO III - Preencher'!H53="","",'[1]TCE - ANEXO III - Preencher'!H53)</f>
        <v>10/2025</v>
      </c>
      <c r="H44" s="14">
        <f>'[1]TCE - ANEXO III - Preencher'!I53</f>
        <v>0</v>
      </c>
      <c r="I44" s="14">
        <f>'[1]TCE - ANEXO III - Preencher'!J53</f>
        <v>160.0984</v>
      </c>
      <c r="J44" s="14">
        <f>'[1]TCE - ANEXO III - Preencher'!K53</f>
        <v>0</v>
      </c>
      <c r="K44" s="15">
        <f>'[1]TCE - ANEXO III - Preencher'!L53</f>
        <v>21.860761217948699</v>
      </c>
      <c r="L44" s="15">
        <f>'[1]TCE - ANEXO III - Preencher'!M53</f>
        <v>0</v>
      </c>
      <c r="M44" s="15">
        <f t="shared" si="1"/>
        <v>21.860761217948699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184.2291612179487</v>
      </c>
    </row>
    <row r="45" spans="1:28" x14ac:dyDescent="0.25">
      <c r="A45" s="8">
        <f>IFERROR(VLOOKUP(B45,'[1]DADOS (OCULTAR)'!$Q$3:$S$136,3,0),"")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ALINE CLAUDIA GOMES DA SILVA</v>
      </c>
      <c r="E45" s="9" t="str">
        <f>IF('[1]TCE - ANEXO III - Preencher'!F54="4 - Assistência Odontológica","2 - Outros Profissionais da Saúde",'[1]TCE - ANEXO III - Preencher'!F54)</f>
        <v xml:space="preserve"> 1 - Médico</v>
      </c>
      <c r="F45" s="12" t="str">
        <f>'[1]TCE - ANEXO III - Preencher'!G54</f>
        <v>2251-50</v>
      </c>
      <c r="G45" s="13" t="str">
        <f>IF('[1]TCE - ANEXO III - Preencher'!H54="","",'[1]TCE - ANEXO III - Preencher'!H54)</f>
        <v>10/2025</v>
      </c>
      <c r="H45" s="14">
        <f>'[1]TCE - ANEXO III - Preencher'!I54</f>
        <v>0</v>
      </c>
      <c r="I45" s="14">
        <f>'[1]TCE - ANEXO III - Preencher'!J54</f>
        <v>1000.2864</v>
      </c>
      <c r="J45" s="14">
        <f>'[1]TCE - ANEXO III - Preencher'!K54</f>
        <v>0</v>
      </c>
      <c r="K45" s="15">
        <f>'[1]TCE - ANEXO III - Preencher'!L54</f>
        <v>21.860761217948699</v>
      </c>
      <c r="L45" s="15">
        <f>'[1]TCE - ANEXO III - Preencher'!M54</f>
        <v>0</v>
      </c>
      <c r="M45" s="15">
        <f t="shared" si="1"/>
        <v>21.860761217948699</v>
      </c>
      <c r="N45" s="15">
        <f>'[1]TCE - ANEXO III - Preencher'!O54</f>
        <v>18.149999999999999</v>
      </c>
      <c r="O45" s="15">
        <f>'[1]TCE - ANEXO III - Preencher'!P54</f>
        <v>0</v>
      </c>
      <c r="P45" s="16">
        <f t="shared" si="2"/>
        <v>18.149999999999999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1040.2971612179488</v>
      </c>
    </row>
    <row r="46" spans="1:28" x14ac:dyDescent="0.25">
      <c r="A46" s="8">
        <f>IFERROR(VLOOKUP(B46,'[1]DADOS (OCULTAR)'!$Q$3:$S$136,3,0),"")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ALINE CREUZA DE SANTANA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2234-05</v>
      </c>
      <c r="G46" s="13" t="str">
        <f>IF('[1]TCE - ANEXO III - Preencher'!H55="","",'[1]TCE - ANEXO III - Preencher'!H55)</f>
        <v>10/2025</v>
      </c>
      <c r="H46" s="14">
        <f>'[1]TCE - ANEXO III - Preencher'!I55</f>
        <v>0</v>
      </c>
      <c r="I46" s="14">
        <f>'[1]TCE - ANEXO III - Preencher'!J55</f>
        <v>729.17520000000002</v>
      </c>
      <c r="J46" s="14">
        <f>'[1]TCE - ANEXO III - Preencher'!K55</f>
        <v>0</v>
      </c>
      <c r="K46" s="15">
        <f>'[1]TCE - ANEXO III - Preencher'!L55</f>
        <v>21.860761217948699</v>
      </c>
      <c r="L46" s="15">
        <f>'[1]TCE - ANEXO III - Preencher'!M55</f>
        <v>0</v>
      </c>
      <c r="M46" s="15">
        <f t="shared" si="1"/>
        <v>21.860761217948699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753.30596121794872</v>
      </c>
    </row>
    <row r="47" spans="1:28" x14ac:dyDescent="0.25">
      <c r="A47" s="8">
        <f>IFERROR(VLOOKUP(B47,'[1]DADOS (OCULTAR)'!$Q$3:$S$136,3,0),"")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ALINE CRISTINA DE ARAUJO CAVALCANTI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10/2025</v>
      </c>
      <c r="H47" s="14">
        <f>'[1]TCE - ANEXO III - Preencher'!I56</f>
        <v>0</v>
      </c>
      <c r="I47" s="14">
        <f>'[1]TCE - ANEXO III - Preencher'!J56</f>
        <v>303.6232</v>
      </c>
      <c r="J47" s="14">
        <f>'[1]TCE - ANEXO III - Preencher'!K56</f>
        <v>0</v>
      </c>
      <c r="K47" s="15">
        <f>'[1]TCE - ANEXO III - Preencher'!L56</f>
        <v>21.860761217948699</v>
      </c>
      <c r="L47" s="15">
        <f>'[1]TCE - ANEXO III - Preencher'!M56</f>
        <v>30.36</v>
      </c>
      <c r="M47" s="15">
        <f t="shared" si="1"/>
        <v>-8.4992387820513002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132.47632057008286</v>
      </c>
      <c r="R47" s="15">
        <f>'[1]TCE - ANEXO III - Preencher'!S56</f>
        <v>91.08</v>
      </c>
      <c r="S47" s="16">
        <f t="shared" si="3"/>
        <v>41.396320570082864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338.79028178803156</v>
      </c>
    </row>
    <row r="48" spans="1:28" x14ac:dyDescent="0.25">
      <c r="A48" s="8">
        <f>IFERROR(VLOOKUP(B48,'[1]DADOS (OCULTAR)'!$Q$3:$S$136,3,0),"")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ALINE GOMES DOS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10/2025</v>
      </c>
      <c r="H48" s="14">
        <f>'[1]TCE - ANEXO III - Preencher'!I57</f>
        <v>0</v>
      </c>
      <c r="I48" s="14">
        <f>'[1]TCE - ANEXO III - Preencher'!J57</f>
        <v>68.910399999999996</v>
      </c>
      <c r="J48" s="14">
        <f>'[1]TCE - ANEXO III - Preencher'!K57</f>
        <v>0</v>
      </c>
      <c r="K48" s="15">
        <f>'[1]TCE - ANEXO III - Preencher'!L57</f>
        <v>21.860761217948699</v>
      </c>
      <c r="L48" s="15">
        <f>'[1]TCE - ANEXO III - Preencher'!M57</f>
        <v>2.79</v>
      </c>
      <c r="M48" s="15">
        <f t="shared" si="1"/>
        <v>19.0707612179487</v>
      </c>
      <c r="N48" s="15">
        <f>'[1]TCE - ANEXO III - Preencher'!O57</f>
        <v>4.7699999999999996</v>
      </c>
      <c r="O48" s="15">
        <f>'[1]TCE - ANEXO III - Preencher'!P57</f>
        <v>0</v>
      </c>
      <c r="P48" s="16">
        <f t="shared" si="2"/>
        <v>4.7699999999999996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36.08</v>
      </c>
      <c r="U48" s="15">
        <f>'[1]TCE - ANEXO III - Preencher'!V57</f>
        <v>0</v>
      </c>
      <c r="V48" s="16">
        <f t="shared" si="4"/>
        <v>36.08</v>
      </c>
      <c r="W48" s="17" t="str">
        <f>IF('[1]TCE - ANEXO III - Preencher'!X57="","",'[1]TCE - ANEXO III - Preencher'!X57)</f>
        <v>Auxílio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128.8311612179487</v>
      </c>
    </row>
    <row r="49" spans="1:28" x14ac:dyDescent="0.25">
      <c r="A49" s="8">
        <f>IFERROR(VLOOKUP(B49,'[1]DADOS (OCULTAR)'!$Q$3:$S$136,3,0),"")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ALINE INES ANACLETO CORREIA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10/2025</v>
      </c>
      <c r="H49" s="14">
        <f>'[1]TCE - ANEXO III - Preencher'!I58</f>
        <v>0</v>
      </c>
      <c r="I49" s="14">
        <f>'[1]TCE - ANEXO III - Preencher'!J58</f>
        <v>545.53520000000003</v>
      </c>
      <c r="J49" s="14">
        <f>'[1]TCE - ANEXO III - Preencher'!K58</f>
        <v>0</v>
      </c>
      <c r="K49" s="15">
        <f>'[1]TCE - ANEXO III - Preencher'!L58</f>
        <v>21.860761217948699</v>
      </c>
      <c r="L49" s="15">
        <f>'[1]TCE - ANEXO III - Preencher'!M58</f>
        <v>3.59</v>
      </c>
      <c r="M49" s="15">
        <f t="shared" si="1"/>
        <v>18.270761217948699</v>
      </c>
      <c r="N49" s="15">
        <f>'[1]TCE - ANEXO III - Preencher'!O58</f>
        <v>4.7699999999999996</v>
      </c>
      <c r="O49" s="15">
        <f>'[1]TCE - ANEXO III - Preencher'!P58</f>
        <v>0</v>
      </c>
      <c r="P49" s="16">
        <f t="shared" si="2"/>
        <v>4.7699999999999996</v>
      </c>
      <c r="Q49" s="15">
        <f>'[1]TCE - ANEXO III - Preencher'!R58</f>
        <v>202.99815902761273</v>
      </c>
      <c r="R49" s="15">
        <f>'[1]TCE - ANEXO III - Preencher'!S58</f>
        <v>143.65</v>
      </c>
      <c r="S49" s="16">
        <f t="shared" si="3"/>
        <v>59.348159027612724</v>
      </c>
      <c r="T49" s="15">
        <f>'[1]TCE - ANEXO III - Preencher'!U58</f>
        <v>120.26</v>
      </c>
      <c r="U49" s="15">
        <f>'[1]TCE - ANEXO III - Preencher'!V58</f>
        <v>0</v>
      </c>
      <c r="V49" s="16">
        <f t="shared" si="4"/>
        <v>120.26</v>
      </c>
      <c r="W49" s="17" t="str">
        <f>IF('[1]TCE - ANEXO III - Preencher'!X58="","",'[1]TCE - ANEXO III - Preencher'!X58)</f>
        <v>Auxílio creche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748.18412024556142</v>
      </c>
    </row>
    <row r="50" spans="1:28" x14ac:dyDescent="0.25">
      <c r="A50" s="8">
        <f>IFERROR(VLOOKUP(B50,'[1]DADOS (OCULTAR)'!$Q$3:$S$136,3,0),"")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ALINE JOSE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 t="str">
        <f>IF('[1]TCE - ANEXO III - Preencher'!H59="","",'[1]TCE - ANEXO III - Preencher'!H59)</f>
        <v>10/2025</v>
      </c>
      <c r="H50" s="14">
        <f>'[1]TCE - ANEXO III - Preencher'!I59</f>
        <v>0</v>
      </c>
      <c r="I50" s="14">
        <f>'[1]TCE - ANEXO III - Preencher'!J59</f>
        <v>231.47919999999999</v>
      </c>
      <c r="J50" s="14">
        <f>'[1]TCE - ANEXO III - Preencher'!K59</f>
        <v>0</v>
      </c>
      <c r="K50" s="15">
        <f>'[1]TCE - ANEXO III - Preencher'!L59</f>
        <v>21.860761217948699</v>
      </c>
      <c r="L50" s="15">
        <f>'[1]TCE - ANEXO III - Preencher'!M59</f>
        <v>0</v>
      </c>
      <c r="M50" s="15">
        <f t="shared" si="1"/>
        <v>21.860761217948699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141.29155037727409</v>
      </c>
      <c r="R50" s="15">
        <f>'[1]TCE - ANEXO III - Preencher'!S59</f>
        <v>91.08</v>
      </c>
      <c r="S50" s="16">
        <f t="shared" si="3"/>
        <v>50.211550377274094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305.82151159522277</v>
      </c>
    </row>
    <row r="51" spans="1:28" x14ac:dyDescent="0.25">
      <c r="A51" s="8">
        <f>IFERROR(VLOOKUP(B51,'[1]DADOS (OCULTAR)'!$Q$3:$S$136,3,0),"")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ALINE MENDES DE ALBUQUERQUE MIRANDA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10/2025</v>
      </c>
      <c r="H51" s="14">
        <f>'[1]TCE - ANEXO III - Preencher'!I60</f>
        <v>0</v>
      </c>
      <c r="I51" s="14">
        <f>'[1]TCE - ANEXO III - Preencher'!J60</f>
        <v>406.74959999999999</v>
      </c>
      <c r="J51" s="14">
        <f>'[1]TCE - ANEXO III - Preencher'!K60</f>
        <v>0</v>
      </c>
      <c r="K51" s="15">
        <f>'[1]TCE - ANEXO III - Preencher'!L60</f>
        <v>21.860761217948699</v>
      </c>
      <c r="L51" s="15">
        <f>'[1]TCE - ANEXO III - Preencher'!M60</f>
        <v>0</v>
      </c>
      <c r="M51" s="15">
        <f t="shared" si="1"/>
        <v>21.860761217948699</v>
      </c>
      <c r="N51" s="15">
        <f>'[1]TCE - ANEXO III - Preencher'!O60</f>
        <v>4.7699999999999996</v>
      </c>
      <c r="O51" s="15">
        <f>'[1]TCE - ANEXO III - Preencher'!P60</f>
        <v>0</v>
      </c>
      <c r="P51" s="16">
        <f t="shared" si="2"/>
        <v>4.7699999999999996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433.38036121794869</v>
      </c>
    </row>
    <row r="52" spans="1:28" x14ac:dyDescent="0.25">
      <c r="A52" s="8">
        <f>IFERROR(VLOOKUP(B52,'[1]DADOS (OCULTAR)'!$Q$3:$S$136,3,0),"")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ALINE REGI DE FREITAS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10/2025</v>
      </c>
      <c r="H52" s="14">
        <f>'[1]TCE - ANEXO III - Preencher'!I61</f>
        <v>0</v>
      </c>
      <c r="I52" s="14">
        <f>'[1]TCE - ANEXO III - Preencher'!J61</f>
        <v>328.96960000000001</v>
      </c>
      <c r="J52" s="14">
        <f>'[1]TCE - ANEXO III - Preencher'!K61</f>
        <v>0</v>
      </c>
      <c r="K52" s="15">
        <f>'[1]TCE - ANEXO III - Preencher'!L61</f>
        <v>21.860761217948699</v>
      </c>
      <c r="L52" s="15">
        <f>'[1]TCE - ANEXO III - Preencher'!M61</f>
        <v>0</v>
      </c>
      <c r="M52" s="15">
        <f t="shared" si="1"/>
        <v>21.860761217948699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132.47632057008286</v>
      </c>
      <c r="R52" s="15">
        <f>'[1]TCE - ANEXO III - Preencher'!S61</f>
        <v>87.44</v>
      </c>
      <c r="S52" s="16">
        <f t="shared" si="3"/>
        <v>45.036320570082864</v>
      </c>
      <c r="T52" s="15">
        <f>'[1]TCE - ANEXO III - Preencher'!U61</f>
        <v>75.62</v>
      </c>
      <c r="U52" s="15">
        <f>'[1]TCE - ANEXO III - Preencher'!V61</f>
        <v>0</v>
      </c>
      <c r="V52" s="16">
        <f t="shared" si="4"/>
        <v>75.62</v>
      </c>
      <c r="W52" s="17" t="str">
        <f>IF('[1]TCE - ANEXO III - Preencher'!X61="","",'[1]TCE - ANEXO III - Preencher'!X61)</f>
        <v>Auxílio creche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473.75668178803159</v>
      </c>
    </row>
    <row r="53" spans="1:28" x14ac:dyDescent="0.25">
      <c r="A53" s="8">
        <f>IFERROR(VLOOKUP(B53,'[1]DADOS (OCULTAR)'!$Q$3:$S$136,3,0),"")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ALLAN ROBERTO CESARIO DO NASCIMENTO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5174-10</v>
      </c>
      <c r="G53" s="13" t="str">
        <f>IF('[1]TCE - ANEXO III - Preencher'!H62="","",'[1]TCE - ANEXO III - Preencher'!H62)</f>
        <v>10/2025</v>
      </c>
      <c r="H53" s="14">
        <f>'[1]TCE - ANEXO III - Preencher'!I62</f>
        <v>0</v>
      </c>
      <c r="I53" s="14">
        <f>'[1]TCE - ANEXO III - Preencher'!J62</f>
        <v>36.432000000000002</v>
      </c>
      <c r="J53" s="14">
        <f>'[1]TCE - ANEXO III - Preencher'!K62</f>
        <v>0</v>
      </c>
      <c r="K53" s="15">
        <f>'[1]TCE - ANEXO III - Preencher'!L62</f>
        <v>21.860761217948699</v>
      </c>
      <c r="L53" s="15">
        <f>'[1]TCE - ANEXO III - Preencher'!M62</f>
        <v>30.36</v>
      </c>
      <c r="M53" s="15">
        <f t="shared" si="1"/>
        <v>-8.4992387820513002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30.202761217948701</v>
      </c>
    </row>
    <row r="54" spans="1:28" x14ac:dyDescent="0.25">
      <c r="A54" s="8">
        <f>IFERROR(VLOOKUP(B54,'[1]DADOS (OCULTAR)'!$Q$3:$S$136,3,0),"")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ALLANA FRITZ CHAVES RODRIGUES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5152-05</v>
      </c>
      <c r="G54" s="13" t="str">
        <f>IF('[1]TCE - ANEXO III - Preencher'!H63="","",'[1]TCE - ANEXO III - Preencher'!H63)</f>
        <v>10/2025</v>
      </c>
      <c r="H54" s="14">
        <f>'[1]TCE - ANEXO III - Preencher'!I63</f>
        <v>0</v>
      </c>
      <c r="I54" s="14">
        <f>'[1]TCE - ANEXO III - Preencher'!J63</f>
        <v>148.40960000000001</v>
      </c>
      <c r="J54" s="14">
        <f>'[1]TCE - ANEXO III - Preencher'!K63</f>
        <v>0</v>
      </c>
      <c r="K54" s="15">
        <f>'[1]TCE - ANEXO III - Preencher'!L63</f>
        <v>21.860761217948699</v>
      </c>
      <c r="L54" s="15">
        <f>'[1]TCE - ANEXO III - Preencher'!M63</f>
        <v>30.36</v>
      </c>
      <c r="M54" s="15">
        <f t="shared" si="1"/>
        <v>-8.4992387820513002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142.18036121794873</v>
      </c>
    </row>
    <row r="55" spans="1:28" x14ac:dyDescent="0.25">
      <c r="A55" s="8">
        <f>IFERROR(VLOOKUP(B55,'[1]DADOS (OCULTAR)'!$Q$3:$S$136,3,0),"")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ALLISSON DEYVSON DE LIMA PEREIRA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2236-05</v>
      </c>
      <c r="G55" s="13" t="str">
        <f>IF('[1]TCE - ANEXO III - Preencher'!H64="","",'[1]TCE - ANEXO III - Preencher'!H64)</f>
        <v>10/2025</v>
      </c>
      <c r="H55" s="14">
        <f>'[1]TCE - ANEXO III - Preencher'!I64</f>
        <v>0</v>
      </c>
      <c r="I55" s="14">
        <f>'[1]TCE - ANEXO III - Preencher'!J64</f>
        <v>204.7216</v>
      </c>
      <c r="J55" s="14">
        <f>'[1]TCE - ANEXO III - Preencher'!K64</f>
        <v>0</v>
      </c>
      <c r="K55" s="15">
        <f>'[1]TCE - ANEXO III - Preencher'!L64</f>
        <v>21.860761217948699</v>
      </c>
      <c r="L55" s="15">
        <f>'[1]TCE - ANEXO III - Preencher'!M64</f>
        <v>2.58</v>
      </c>
      <c r="M55" s="15">
        <f t="shared" si="1"/>
        <v>19.280761217948701</v>
      </c>
      <c r="N55" s="15">
        <f>'[1]TCE - ANEXO III - Preencher'!O64</f>
        <v>4.7699999999999996</v>
      </c>
      <c r="O55" s="15">
        <f>'[1]TCE - ANEXO III - Preencher'!P64</f>
        <v>0</v>
      </c>
      <c r="P55" s="16">
        <f t="shared" si="2"/>
        <v>4.7699999999999996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228.77236121794871</v>
      </c>
    </row>
    <row r="56" spans="1:28" x14ac:dyDescent="0.25">
      <c r="A56" s="8">
        <f>IFERROR(VLOOKUP(B56,'[1]DADOS (OCULTAR)'!$Q$3:$S$136,3,0),"")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ALTIENE BEZERRA DE MELO OLIVEIRA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 t="str">
        <f>IF('[1]TCE - ANEXO III - Preencher'!H65="","",'[1]TCE - ANEXO III - Preencher'!H65)</f>
        <v>10/2025</v>
      </c>
      <c r="H56" s="14">
        <f>'[1]TCE - ANEXO III - Preencher'!I65</f>
        <v>0</v>
      </c>
      <c r="I56" s="14">
        <f>'[1]TCE - ANEXO III - Preencher'!J65</f>
        <v>210.87119999999999</v>
      </c>
      <c r="J56" s="14">
        <f>'[1]TCE - ANEXO III - Preencher'!K65</f>
        <v>0</v>
      </c>
      <c r="K56" s="15">
        <f>'[1]TCE - ANEXO III - Preencher'!L65</f>
        <v>21.860761217948699</v>
      </c>
      <c r="L56" s="15">
        <f>'[1]TCE - ANEXO III - Preencher'!M65</f>
        <v>30.36</v>
      </c>
      <c r="M56" s="15">
        <f t="shared" si="1"/>
        <v>-8.4992387820513002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141.29155037727409</v>
      </c>
      <c r="R56" s="15">
        <f>'[1]TCE - ANEXO III - Preencher'!S65</f>
        <v>91.08</v>
      </c>
      <c r="S56" s="16">
        <f t="shared" si="3"/>
        <v>50.211550377274094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254.85351159522281</v>
      </c>
    </row>
    <row r="57" spans="1:28" x14ac:dyDescent="0.25">
      <c r="A57" s="8">
        <f>IFERROR(VLOOKUP(B57,'[1]DADOS (OCULTAR)'!$Q$3:$S$136,3,0),"")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ALVARO ROGERIO PIO DOS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5151-10</v>
      </c>
      <c r="G57" s="13" t="str">
        <f>IF('[1]TCE - ANEXO III - Preencher'!H66="","",'[1]TCE - ANEXO III - Preencher'!H66)</f>
        <v>10/2025</v>
      </c>
      <c r="H57" s="14">
        <f>'[1]TCE - ANEXO III - Preencher'!I66</f>
        <v>0</v>
      </c>
      <c r="I57" s="14">
        <f>'[1]TCE - ANEXO III - Preencher'!J66</f>
        <v>161.73599999999999</v>
      </c>
      <c r="J57" s="14">
        <f>'[1]TCE - ANEXO III - Preencher'!K66</f>
        <v>0</v>
      </c>
      <c r="K57" s="15">
        <f>'[1]TCE - ANEXO III - Preencher'!L66</f>
        <v>21.860761217948699</v>
      </c>
      <c r="L57" s="15">
        <f>'[1]TCE - ANEXO III - Preencher'!M66</f>
        <v>30.36</v>
      </c>
      <c r="M57" s="15">
        <f t="shared" si="1"/>
        <v>-8.4992387820513002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132.47632057008286</v>
      </c>
      <c r="R57" s="15">
        <f>'[1]TCE - ANEXO III - Preencher'!S66</f>
        <v>91.08</v>
      </c>
      <c r="S57" s="16">
        <f t="shared" si="3"/>
        <v>41.396320570082864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196.90308178803156</v>
      </c>
    </row>
    <row r="58" spans="1:28" x14ac:dyDescent="0.25">
      <c r="A58" s="8">
        <f>IFERROR(VLOOKUP(B58,'[1]DADOS (OCULTAR)'!$Q$3:$S$136,3,0),"")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ALYNE KARMEM DE LIMA BARBOZA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10/2025</v>
      </c>
      <c r="H58" s="14">
        <f>'[1]TCE - ANEXO III - Preencher'!I67</f>
        <v>0</v>
      </c>
      <c r="I58" s="14">
        <f>'[1]TCE - ANEXO III - Preencher'!J67</f>
        <v>559.28880000000004</v>
      </c>
      <c r="J58" s="14">
        <f>'[1]TCE - ANEXO III - Preencher'!K67</f>
        <v>0</v>
      </c>
      <c r="K58" s="15">
        <f>'[1]TCE - ANEXO III - Preencher'!L67</f>
        <v>21.860761217948699</v>
      </c>
      <c r="L58" s="15">
        <f>'[1]TCE - ANEXO III - Preencher'!M67</f>
        <v>0</v>
      </c>
      <c r="M58" s="15">
        <f t="shared" si="1"/>
        <v>21.860761217948699</v>
      </c>
      <c r="N58" s="15">
        <f>'[1]TCE - ANEXO III - Preencher'!O67</f>
        <v>4.7699999999999996</v>
      </c>
      <c r="O58" s="15">
        <f>'[1]TCE - ANEXO III - Preencher'!P67</f>
        <v>0</v>
      </c>
      <c r="P58" s="16">
        <f t="shared" si="2"/>
        <v>4.7699999999999996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585.91956121794874</v>
      </c>
    </row>
    <row r="59" spans="1:28" x14ac:dyDescent="0.25">
      <c r="A59" s="8">
        <f>IFERROR(VLOOKUP(B59,'[1]DADOS (OCULTAR)'!$Q$3:$S$136,3,0),"")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AMANDA ALEXANDRE BORGES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10/2025</v>
      </c>
      <c r="H59" s="14">
        <f>'[1]TCE - ANEXO III - Preencher'!I68</f>
        <v>0</v>
      </c>
      <c r="I59" s="14">
        <f>'[1]TCE - ANEXO III - Preencher'!J68</f>
        <v>684.67439999999999</v>
      </c>
      <c r="J59" s="14">
        <f>'[1]TCE - ANEXO III - Preencher'!K68</f>
        <v>0</v>
      </c>
      <c r="K59" s="15">
        <f>'[1]TCE - ANEXO III - Preencher'!L68</f>
        <v>21.860761217948699</v>
      </c>
      <c r="L59" s="15">
        <f>'[1]TCE - ANEXO III - Preencher'!M68</f>
        <v>3.59</v>
      </c>
      <c r="M59" s="15">
        <f t="shared" si="1"/>
        <v>18.270761217948699</v>
      </c>
      <c r="N59" s="15">
        <f>'[1]TCE - ANEXO III - Preencher'!O68</f>
        <v>4.7699999999999996</v>
      </c>
      <c r="O59" s="15">
        <f>'[1]TCE - ANEXO III - Preencher'!P68</f>
        <v>0</v>
      </c>
      <c r="P59" s="16">
        <f t="shared" si="2"/>
        <v>4.7699999999999996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707.71516121794866</v>
      </c>
    </row>
    <row r="60" spans="1:28" x14ac:dyDescent="0.25">
      <c r="A60" s="8">
        <f>IFERROR(VLOOKUP(B60,'[1]DADOS (OCULTAR)'!$Q$3:$S$136,3,0),"")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AMANDA BASTOS CASTRO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2234-05</v>
      </c>
      <c r="G60" s="13" t="str">
        <f>IF('[1]TCE - ANEXO III - Preencher'!H69="","",'[1]TCE - ANEXO III - Preencher'!H69)</f>
        <v>10/2025</v>
      </c>
      <c r="H60" s="14">
        <f>'[1]TCE - ANEXO III - Preencher'!I69</f>
        <v>0</v>
      </c>
      <c r="I60" s="14">
        <f>'[1]TCE - ANEXO III - Preencher'!J69</f>
        <v>404.9008</v>
      </c>
      <c r="J60" s="14">
        <f>'[1]TCE - ANEXO III - Preencher'!K69</f>
        <v>0</v>
      </c>
      <c r="K60" s="15">
        <f>'[1]TCE - ANEXO III - Preencher'!L69</f>
        <v>21.860761217948699</v>
      </c>
      <c r="L60" s="15">
        <f>'[1]TCE - ANEXO III - Preencher'!M69</f>
        <v>0</v>
      </c>
      <c r="M60" s="15">
        <f t="shared" si="1"/>
        <v>21.860761217948699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429.03156121794871</v>
      </c>
    </row>
    <row r="61" spans="1:28" x14ac:dyDescent="0.25">
      <c r="A61" s="8">
        <f>IFERROR(VLOOKUP(B61,'[1]DADOS (OCULTAR)'!$Q$3:$S$136,3,0),"")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AMANDA CRISTINA RODRIGUES CAVALCANTE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10/2025</v>
      </c>
      <c r="H61" s="14">
        <f>'[1]TCE - ANEXO III - Preencher'!I70</f>
        <v>0</v>
      </c>
      <c r="I61" s="14">
        <f>'[1]TCE - ANEXO III - Preencher'!J70</f>
        <v>437.60239999999999</v>
      </c>
      <c r="J61" s="14">
        <f>'[1]TCE - ANEXO III - Preencher'!K70</f>
        <v>0</v>
      </c>
      <c r="K61" s="15">
        <f>'[1]TCE - ANEXO III - Preencher'!L70</f>
        <v>21.860761217948699</v>
      </c>
      <c r="L61" s="15">
        <f>'[1]TCE - ANEXO III - Preencher'!M70</f>
        <v>3.59</v>
      </c>
      <c r="M61" s="15">
        <f t="shared" si="1"/>
        <v>18.270761217948699</v>
      </c>
      <c r="N61" s="15">
        <f>'[1]TCE - ANEXO III - Preencher'!O70</f>
        <v>4.7699999999999996</v>
      </c>
      <c r="O61" s="15">
        <f>'[1]TCE - ANEXO III - Preencher'!P70</f>
        <v>0</v>
      </c>
      <c r="P61" s="16">
        <f t="shared" si="2"/>
        <v>4.7699999999999996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460.64316121794866</v>
      </c>
    </row>
    <row r="62" spans="1:28" x14ac:dyDescent="0.25">
      <c r="A62" s="8">
        <f>IFERROR(VLOOKUP(B62,'[1]DADOS (OCULTAR)'!$Q$3:$S$136,3,0),"")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AMANDA DA SILVA BRASILEIRO DE ARAUJO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10/2025</v>
      </c>
      <c r="H62" s="14">
        <f>'[1]TCE - ANEXO III - Preencher'!I71</f>
        <v>0</v>
      </c>
      <c r="I62" s="14">
        <f>'[1]TCE - ANEXO III - Preencher'!J71</f>
        <v>303.86799999999999</v>
      </c>
      <c r="J62" s="14">
        <f>'[1]TCE - ANEXO III - Preencher'!K71</f>
        <v>0</v>
      </c>
      <c r="K62" s="15">
        <f>'[1]TCE - ANEXO III - Preencher'!L71</f>
        <v>21.860761217948699</v>
      </c>
      <c r="L62" s="15">
        <f>'[1]TCE - ANEXO III - Preencher'!M71</f>
        <v>30.36</v>
      </c>
      <c r="M62" s="15">
        <f t="shared" si="1"/>
        <v>-8.4992387820513002</v>
      </c>
      <c r="N62" s="15">
        <f>'[1]TCE - ANEXO III - Preencher'!O71</f>
        <v>2.27</v>
      </c>
      <c r="O62" s="15">
        <f>'[1]TCE - ANEXO III - Preencher'!P71</f>
        <v>0</v>
      </c>
      <c r="P62" s="16">
        <f t="shared" si="2"/>
        <v>2.27</v>
      </c>
      <c r="Q62" s="15">
        <f>'[1]TCE - ANEXO III - Preencher'!R71</f>
        <v>141.29155037727409</v>
      </c>
      <c r="R62" s="15">
        <f>'[1]TCE - ANEXO III - Preencher'!S71</f>
        <v>91.08</v>
      </c>
      <c r="S62" s="16">
        <f t="shared" si="3"/>
        <v>50.211550377274094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347.85031159522276</v>
      </c>
    </row>
    <row r="63" spans="1:28" x14ac:dyDescent="0.25">
      <c r="A63" s="8">
        <f>IFERROR(VLOOKUP(B63,'[1]DADOS (OCULTAR)'!$Q$3:$S$136,3,0),"")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AMANDA FELIX DA PAIXAO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5174-10</v>
      </c>
      <c r="G63" s="13" t="str">
        <f>IF('[1]TCE - ANEXO III - Preencher'!H72="","",'[1]TCE - ANEXO III - Preencher'!H72)</f>
        <v>10/2025</v>
      </c>
      <c r="H63" s="14">
        <f>'[1]TCE - ANEXO III - Preencher'!I72</f>
        <v>0</v>
      </c>
      <c r="I63" s="14">
        <f>'[1]TCE - ANEXO III - Preencher'!J72</f>
        <v>131.70160000000001</v>
      </c>
      <c r="J63" s="14">
        <f>'[1]TCE - ANEXO III - Preencher'!K72</f>
        <v>0</v>
      </c>
      <c r="K63" s="15">
        <f>'[1]TCE - ANEXO III - Preencher'!L72</f>
        <v>21.860761217948699</v>
      </c>
      <c r="L63" s="15">
        <f>'[1]TCE - ANEXO III - Preencher'!M72</f>
        <v>30.36</v>
      </c>
      <c r="M63" s="15">
        <f t="shared" si="1"/>
        <v>-8.4992387820513002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141.29155037727409</v>
      </c>
      <c r="R63" s="15">
        <f>'[1]TCE - ANEXO III - Preencher'!S72</f>
        <v>91.08</v>
      </c>
      <c r="S63" s="16">
        <f t="shared" si="3"/>
        <v>50.211550377274094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175.68391159522281</v>
      </c>
    </row>
    <row r="64" spans="1:28" x14ac:dyDescent="0.25">
      <c r="A64" s="8">
        <f>IFERROR(VLOOKUP(B64,'[1]DADOS (OCULTAR)'!$Q$3:$S$136,3,0),"")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AMANDA MACHADO DE MOURA FARIAS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10/2025</v>
      </c>
      <c r="H64" s="14">
        <f>'[1]TCE - ANEXO III - Preencher'!I73</f>
        <v>0</v>
      </c>
      <c r="I64" s="14">
        <f>'[1]TCE - ANEXO III - Preencher'!J73</f>
        <v>536.1952</v>
      </c>
      <c r="J64" s="14">
        <f>'[1]TCE - ANEXO III - Preencher'!K73</f>
        <v>0</v>
      </c>
      <c r="K64" s="15">
        <f>'[1]TCE - ANEXO III - Preencher'!L73</f>
        <v>21.860761217948699</v>
      </c>
      <c r="L64" s="15">
        <f>'[1]TCE - ANEXO III - Preencher'!M73</f>
        <v>0</v>
      </c>
      <c r="M64" s="15">
        <f t="shared" si="1"/>
        <v>21.860761217948699</v>
      </c>
      <c r="N64" s="15">
        <f>'[1]TCE - ANEXO III - Preencher'!O73</f>
        <v>4.7699999999999996</v>
      </c>
      <c r="O64" s="15">
        <f>'[1]TCE - ANEXO III - Preencher'!P73</f>
        <v>0</v>
      </c>
      <c r="P64" s="16">
        <f t="shared" si="2"/>
        <v>4.7699999999999996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562.8259612179487</v>
      </c>
    </row>
    <row r="65" spans="1:28" x14ac:dyDescent="0.25">
      <c r="A65" s="8">
        <f>IFERROR(VLOOKUP(B65,'[1]DADOS (OCULTAR)'!$Q$3:$S$136,3,0),"")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AMANDA RAYANE DA SILVA GOMES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2234-05</v>
      </c>
      <c r="G65" s="13" t="str">
        <f>IF('[1]TCE - ANEXO III - Preencher'!H74="","",'[1]TCE - ANEXO III - Preencher'!H74)</f>
        <v>10/2025</v>
      </c>
      <c r="H65" s="14">
        <f>'[1]TCE - ANEXO III - Preencher'!I74</f>
        <v>0</v>
      </c>
      <c r="I65" s="14">
        <f>'[1]TCE - ANEXO III - Preencher'!J74</f>
        <v>418.94240000000002</v>
      </c>
      <c r="J65" s="14">
        <f>'[1]TCE - ANEXO III - Preencher'!K74</f>
        <v>0</v>
      </c>
      <c r="K65" s="15">
        <f>'[1]TCE - ANEXO III - Preencher'!L74</f>
        <v>21.860761217948699</v>
      </c>
      <c r="L65" s="15">
        <f>'[1]TCE - ANEXO III - Preencher'!M74</f>
        <v>0</v>
      </c>
      <c r="M65" s="15">
        <f t="shared" si="1"/>
        <v>21.860761217948699</v>
      </c>
      <c r="N65" s="15">
        <f>'[1]TCE - ANEXO III - Preencher'!O74</f>
        <v>2.27</v>
      </c>
      <c r="O65" s="15">
        <f>'[1]TCE - ANEXO III - Preencher'!P74</f>
        <v>0</v>
      </c>
      <c r="P65" s="16">
        <f t="shared" si="2"/>
        <v>2.27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443.07316121794872</v>
      </c>
    </row>
    <row r="66" spans="1:28" x14ac:dyDescent="0.25">
      <c r="A66" s="8">
        <f>IFERROR(VLOOKUP(B66,'[1]DADOS (OCULTAR)'!$Q$3:$S$136,3,0),"")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AMANDA ROBERTA DE MELO COSTA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10/2025</v>
      </c>
      <c r="H66" s="14">
        <f>'[1]TCE - ANEXO III - Preencher'!I75</f>
        <v>0</v>
      </c>
      <c r="I66" s="14">
        <f>'[1]TCE - ANEXO III - Preencher'!J75</f>
        <v>649.36159999999995</v>
      </c>
      <c r="J66" s="14">
        <f>'[1]TCE - ANEXO III - Preencher'!K75</f>
        <v>0</v>
      </c>
      <c r="K66" s="15">
        <f>'[1]TCE - ANEXO III - Preencher'!L75</f>
        <v>21.860761217948699</v>
      </c>
      <c r="L66" s="15">
        <f>'[1]TCE - ANEXO III - Preencher'!M75</f>
        <v>3.59</v>
      </c>
      <c r="M66" s="15">
        <f t="shared" si="1"/>
        <v>18.270761217948699</v>
      </c>
      <c r="N66" s="15">
        <f>'[1]TCE - ANEXO III - Preencher'!O75</f>
        <v>4.7699999999999996</v>
      </c>
      <c r="O66" s="15">
        <f>'[1]TCE - ANEXO III - Preencher'!P75</f>
        <v>0</v>
      </c>
      <c r="P66" s="16">
        <f t="shared" si="2"/>
        <v>4.7699999999999996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672.40236121794862</v>
      </c>
    </row>
    <row r="67" spans="1:28" x14ac:dyDescent="0.25">
      <c r="A67" s="8">
        <f>IFERROR(VLOOKUP(B67,'[1]DADOS (OCULTAR)'!$Q$3:$S$136,3,0),"")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AMANDHA CARLA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10/2025</v>
      </c>
      <c r="H67" s="14">
        <f>'[1]TCE - ANEXO III - Preencher'!I76</f>
        <v>0</v>
      </c>
      <c r="I67" s="14">
        <f>'[1]TCE - ANEXO III - Preencher'!J76</f>
        <v>303.86799999999999</v>
      </c>
      <c r="J67" s="14">
        <f>'[1]TCE - ANEXO III - Preencher'!K76</f>
        <v>0</v>
      </c>
      <c r="K67" s="15">
        <f>'[1]TCE - ANEXO III - Preencher'!L76</f>
        <v>21.860761217948699</v>
      </c>
      <c r="L67" s="15">
        <f>'[1]TCE - ANEXO III - Preencher'!M76</f>
        <v>0</v>
      </c>
      <c r="M67" s="15">
        <f t="shared" si="1"/>
        <v>21.860761217948699</v>
      </c>
      <c r="N67" s="15">
        <f>'[1]TCE - ANEXO III - Preencher'!O76</f>
        <v>2.27</v>
      </c>
      <c r="O67" s="15">
        <f>'[1]TCE - ANEXO III - Preencher'!P76</f>
        <v>0</v>
      </c>
      <c r="P67" s="16">
        <f t="shared" si="2"/>
        <v>2.27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327.9987612179487</v>
      </c>
    </row>
    <row r="68" spans="1:28" x14ac:dyDescent="0.25">
      <c r="A68" s="8">
        <f>IFERROR(VLOOKUP(B68,'[1]DADOS (OCULTAR)'!$Q$3:$S$136,3,0),"")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AMARO CLEMENTE DE SOUZA JUNIOR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5174-10</v>
      </c>
      <c r="G68" s="13" t="str">
        <f>IF('[1]TCE - ANEXO III - Preencher'!H77="","",'[1]TCE - ANEXO III - Preencher'!H77)</f>
        <v>10/2025</v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10384.39</v>
      </c>
      <c r="K68" s="15">
        <f>'[1]TCE - ANEXO III - Preencher'!L77</f>
        <v>21.860761217948699</v>
      </c>
      <c r="L68" s="15">
        <f>'[1]TCE - ANEXO III - Preencher'!M77</f>
        <v>0</v>
      </c>
      <c r="M68" s="15">
        <f t="shared" ref="M68:M131" si="7">K68-L68</f>
        <v>21.860761217948699</v>
      </c>
      <c r="N68" s="15">
        <f>'[1]TCE - ANEXO III - Preencher'!O77</f>
        <v>2.27</v>
      </c>
      <c r="O68" s="15">
        <f>'[1]TCE - ANEXO III - Preencher'!P77</f>
        <v>0</v>
      </c>
      <c r="P68" s="16">
        <f t="shared" ref="P68:P131" si="8">N68-O68</f>
        <v>2.27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-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10408.520761217949</v>
      </c>
    </row>
    <row r="69" spans="1:28" x14ac:dyDescent="0.25">
      <c r="A69" s="8">
        <f>IFERROR(VLOOKUP(B69,'[1]DADOS (OCULTAR)'!$Q$3:$S$136,3,0),"")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AMELIA CANDIDA FERREIRA DE GOES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10/2025</v>
      </c>
      <c r="H69" s="14">
        <f>'[1]TCE - ANEXO III - Preencher'!I78</f>
        <v>0</v>
      </c>
      <c r="I69" s="14">
        <f>'[1]TCE - ANEXO III - Preencher'!J78</f>
        <v>299.19119999999998</v>
      </c>
      <c r="J69" s="14">
        <f>'[1]TCE - ANEXO III - Preencher'!K78</f>
        <v>0</v>
      </c>
      <c r="K69" s="15">
        <f>'[1]TCE - ANEXO III - Preencher'!L78</f>
        <v>21.860761217948699</v>
      </c>
      <c r="L69" s="15">
        <f>'[1]TCE - ANEXO III - Preencher'!M78</f>
        <v>30.36</v>
      </c>
      <c r="M69" s="15">
        <f t="shared" si="7"/>
        <v>-8.4992387820513002</v>
      </c>
      <c r="N69" s="15">
        <f>'[1]TCE - ANEXO III - Preencher'!O78</f>
        <v>2.27</v>
      </c>
      <c r="O69" s="15">
        <f>'[1]TCE - ANEXO III - Preencher'!P78</f>
        <v>0</v>
      </c>
      <c r="P69" s="16">
        <f t="shared" si="8"/>
        <v>2.27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>-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292.96196121794867</v>
      </c>
    </row>
    <row r="70" spans="1:28" x14ac:dyDescent="0.25">
      <c r="A70" s="8">
        <f>IFERROR(VLOOKUP(B70,'[1]DADOS (OCULTAR)'!$Q$3:$S$136,3,0),"")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>AMINADAB HENRIQUE DE SANTANA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5142-25</v>
      </c>
      <c r="G70" s="13" t="str">
        <f>IF('[1]TCE - ANEXO III - Preencher'!H79="","",'[1]TCE - ANEXO III - Preencher'!H79)</f>
        <v>10/2025</v>
      </c>
      <c r="H70" s="14">
        <f>'[1]TCE - ANEXO III - Preencher'!I79</f>
        <v>0</v>
      </c>
      <c r="I70" s="14">
        <f>'[1]TCE - ANEXO III - Preencher'!J79</f>
        <v>176.2064</v>
      </c>
      <c r="J70" s="14">
        <f>'[1]TCE - ANEXO III - Preencher'!K79</f>
        <v>0</v>
      </c>
      <c r="K70" s="15">
        <f>'[1]TCE - ANEXO III - Preencher'!L79</f>
        <v>21.860761217948699</v>
      </c>
      <c r="L70" s="15">
        <f>'[1]TCE - ANEXO III - Preencher'!M79</f>
        <v>30.36</v>
      </c>
      <c r="M70" s="15">
        <f t="shared" si="7"/>
        <v>-8.4992387820513002</v>
      </c>
      <c r="N70" s="15">
        <f>'[1]TCE - ANEXO III - Preencher'!O79</f>
        <v>2.27</v>
      </c>
      <c r="O70" s="15">
        <f>'[1]TCE - ANEXO III - Preencher'!P79</f>
        <v>0</v>
      </c>
      <c r="P70" s="16">
        <f t="shared" si="8"/>
        <v>2.27</v>
      </c>
      <c r="Q70" s="15">
        <f>'[1]TCE - ANEXO III - Preencher'!R79</f>
        <v>132.47632057008286</v>
      </c>
      <c r="R70" s="15">
        <f>'[1]TCE - ANEXO III - Preencher'!S79</f>
        <v>0</v>
      </c>
      <c r="S70" s="16">
        <f t="shared" si="9"/>
        <v>132.47632057008286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>-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302.45348178803158</v>
      </c>
    </row>
    <row r="71" spans="1:28" x14ac:dyDescent="0.25">
      <c r="A71" s="8">
        <f>IFERROR(VLOOKUP(B71,'[1]DADOS (OCULTAR)'!$Q$3:$S$136,3,0),"")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>ANA ALICE CARNEIRO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10/2025</v>
      </c>
      <c r="H71" s="14">
        <f>'[1]TCE - ANEXO III - Preencher'!I80</f>
        <v>0</v>
      </c>
      <c r="I71" s="14">
        <f>'[1]TCE - ANEXO III - Preencher'!J80</f>
        <v>312.1096</v>
      </c>
      <c r="J71" s="14">
        <f>'[1]TCE - ANEXO III - Preencher'!K80</f>
        <v>0</v>
      </c>
      <c r="K71" s="15">
        <f>'[1]TCE - ANEXO III - Preencher'!L80</f>
        <v>21.860761217948699</v>
      </c>
      <c r="L71" s="15">
        <f>'[1]TCE - ANEXO III - Preencher'!M80</f>
        <v>30.36</v>
      </c>
      <c r="M71" s="15">
        <f t="shared" si="7"/>
        <v>-8.4992387820513002</v>
      </c>
      <c r="N71" s="15">
        <f>'[1]TCE - ANEXO III - Preencher'!O80</f>
        <v>2.27</v>
      </c>
      <c r="O71" s="15">
        <f>'[1]TCE - ANEXO III - Preencher'!P80</f>
        <v>0</v>
      </c>
      <c r="P71" s="16">
        <f t="shared" si="8"/>
        <v>2.27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>-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305.88036121794869</v>
      </c>
    </row>
    <row r="72" spans="1:28" x14ac:dyDescent="0.25">
      <c r="A72" s="8">
        <f>IFERROR(VLOOKUP(B72,'[1]DADOS (OCULTAR)'!$Q$3:$S$136,3,0),"")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>ANA BEATRIZ BORGES DO NASCIMENTO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4110-10</v>
      </c>
      <c r="G72" s="13" t="str">
        <f>IF('[1]TCE - ANEXO III - Preencher'!H81="","",'[1]TCE - ANEXO III - Preencher'!H81)</f>
        <v>10/2025</v>
      </c>
      <c r="H72" s="14">
        <f>'[1]TCE - ANEXO III - Preencher'!I81</f>
        <v>0</v>
      </c>
      <c r="I72" s="14">
        <f>'[1]TCE - ANEXO III - Preencher'!J81</f>
        <v>138.2568</v>
      </c>
      <c r="J72" s="14">
        <f>'[1]TCE - ANEXO III - Preencher'!K81</f>
        <v>0</v>
      </c>
      <c r="K72" s="15">
        <f>'[1]TCE - ANEXO III - Preencher'!L81</f>
        <v>21.860761217948699</v>
      </c>
      <c r="L72" s="15">
        <f>'[1]TCE - ANEXO III - Preencher'!M81</f>
        <v>34.56</v>
      </c>
      <c r="M72" s="15">
        <f t="shared" si="7"/>
        <v>-12.699238782051303</v>
      </c>
      <c r="N72" s="15">
        <f>'[1]TCE - ANEXO III - Preencher'!O81</f>
        <v>2.27</v>
      </c>
      <c r="O72" s="15">
        <f>'[1]TCE - ANEXO III - Preencher'!P81</f>
        <v>0</v>
      </c>
      <c r="P72" s="16">
        <f t="shared" si="8"/>
        <v>2.27</v>
      </c>
      <c r="Q72" s="15">
        <f>'[1]TCE - ANEXO III - Preencher'!R81</f>
        <v>202.99815902761273</v>
      </c>
      <c r="R72" s="15">
        <f>'[1]TCE - ANEXO III - Preencher'!S81</f>
        <v>93.32</v>
      </c>
      <c r="S72" s="16">
        <f t="shared" si="9"/>
        <v>109.67815902761274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>-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237.50572024556141</v>
      </c>
    </row>
    <row r="73" spans="1:28" x14ac:dyDescent="0.25">
      <c r="A73" s="8">
        <f>IFERROR(VLOOKUP(B73,'[1]DADOS (OCULTAR)'!$Q$3:$S$136,3,0),"")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>ANA BEATRIZ GONDIM DE OLIVEIRA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10/2025</v>
      </c>
      <c r="H73" s="14">
        <f>'[1]TCE - ANEXO III - Preencher'!I82</f>
        <v>0</v>
      </c>
      <c r="I73" s="14">
        <f>'[1]TCE - ANEXO III - Preencher'!J82</f>
        <v>309.76319999999998</v>
      </c>
      <c r="J73" s="14">
        <f>'[1]TCE - ANEXO III - Preencher'!K82</f>
        <v>0</v>
      </c>
      <c r="K73" s="15">
        <f>'[1]TCE - ANEXO III - Preencher'!L82</f>
        <v>21.860761217948699</v>
      </c>
      <c r="L73" s="15">
        <f>'[1]TCE - ANEXO III - Preencher'!M82</f>
        <v>0</v>
      </c>
      <c r="M73" s="15">
        <f t="shared" si="7"/>
        <v>21.860761217948699</v>
      </c>
      <c r="N73" s="15">
        <f>'[1]TCE - ANEXO III - Preencher'!O82</f>
        <v>2.27</v>
      </c>
      <c r="O73" s="15">
        <f>'[1]TCE - ANEXO III - Preencher'!P82</f>
        <v>0</v>
      </c>
      <c r="P73" s="16">
        <f t="shared" si="8"/>
        <v>2.27</v>
      </c>
      <c r="Q73" s="15">
        <f>'[1]TCE - ANEXO III - Preencher'!R82</f>
        <v>132.47632057008286</v>
      </c>
      <c r="R73" s="15">
        <f>'[1]TCE - ANEXO III - Preencher'!S82</f>
        <v>91.08</v>
      </c>
      <c r="S73" s="16">
        <f t="shared" si="9"/>
        <v>41.396320570082864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-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375.29028178803156</v>
      </c>
    </row>
    <row r="74" spans="1:28" x14ac:dyDescent="0.25">
      <c r="A74" s="8">
        <f>IFERROR(VLOOKUP(B74,'[1]DADOS (OCULTAR)'!$Q$3:$S$136,3,0),"")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>ANA CAROLINA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10/2025</v>
      </c>
      <c r="H74" s="14">
        <f>'[1]TCE - ANEXO III - Preencher'!I83</f>
        <v>0</v>
      </c>
      <c r="I74" s="14">
        <f>'[1]TCE - ANEXO III - Preencher'!J83</f>
        <v>307.4624</v>
      </c>
      <c r="J74" s="14">
        <f>'[1]TCE - ANEXO III - Preencher'!K83</f>
        <v>0</v>
      </c>
      <c r="K74" s="15">
        <f>'[1]TCE - ANEXO III - Preencher'!L83</f>
        <v>21.860761217948699</v>
      </c>
      <c r="L74" s="15">
        <f>'[1]TCE - ANEXO III - Preencher'!M83</f>
        <v>0</v>
      </c>
      <c r="M74" s="15">
        <f t="shared" si="7"/>
        <v>21.860761217948699</v>
      </c>
      <c r="N74" s="15">
        <f>'[1]TCE - ANEXO III - Preencher'!O83</f>
        <v>2.27</v>
      </c>
      <c r="O74" s="15">
        <f>'[1]TCE - ANEXO III - Preencher'!P83</f>
        <v>0</v>
      </c>
      <c r="P74" s="16">
        <f t="shared" si="8"/>
        <v>2.27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>-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331.5931612179487</v>
      </c>
    </row>
    <row r="75" spans="1:28" x14ac:dyDescent="0.25">
      <c r="A75" s="8">
        <f>IFERROR(VLOOKUP(B75,'[1]DADOS (OCULTAR)'!$Q$3:$S$136,3,0),"")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>ANA CAROLINE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 t="str">
        <f>IF('[1]TCE - ANEXO III - Preencher'!H84="","",'[1]TCE - ANEXO III - Preencher'!H84)</f>
        <v>10/2025</v>
      </c>
      <c r="H75" s="14">
        <f>'[1]TCE - ANEXO III - Preencher'!I84</f>
        <v>0</v>
      </c>
      <c r="I75" s="14">
        <f>'[1]TCE - ANEXO III - Preencher'!J84</f>
        <v>115.66079999999999</v>
      </c>
      <c r="J75" s="14">
        <f>'[1]TCE - ANEXO III - Preencher'!K84</f>
        <v>0</v>
      </c>
      <c r="K75" s="15">
        <f>'[1]TCE - ANEXO III - Preencher'!L84</f>
        <v>21.860761217948699</v>
      </c>
      <c r="L75" s="15">
        <f>'[1]TCE - ANEXO III - Preencher'!M84</f>
        <v>0</v>
      </c>
      <c r="M75" s="15">
        <f t="shared" si="7"/>
        <v>21.860761217948699</v>
      </c>
      <c r="N75" s="15">
        <f>'[1]TCE - ANEXO III - Preencher'!O84</f>
        <v>2.27</v>
      </c>
      <c r="O75" s="15">
        <f>'[1]TCE - ANEXO III - Preencher'!P84</f>
        <v>0</v>
      </c>
      <c r="P75" s="16">
        <f t="shared" si="8"/>
        <v>2.27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>-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139.7915612179487</v>
      </c>
    </row>
    <row r="76" spans="1:28" x14ac:dyDescent="0.25">
      <c r="A76" s="8">
        <f>IFERROR(VLOOKUP(B76,'[1]DADOS (OCULTAR)'!$Q$3:$S$136,3,0),"")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>ANA CATARINA GUEDES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5174-10</v>
      </c>
      <c r="G76" s="13" t="str">
        <f>IF('[1]TCE - ANEXO III - Preencher'!H85="","",'[1]TCE - ANEXO III - Preencher'!H85)</f>
        <v>10/2025</v>
      </c>
      <c r="H76" s="14">
        <f>'[1]TCE - ANEXO III - Preencher'!I85</f>
        <v>0</v>
      </c>
      <c r="I76" s="14">
        <f>'[1]TCE - ANEXO III - Preencher'!J85</f>
        <v>153.69999999999999</v>
      </c>
      <c r="J76" s="14">
        <f>'[1]TCE - ANEXO III - Preencher'!K85</f>
        <v>0</v>
      </c>
      <c r="K76" s="15">
        <f>'[1]TCE - ANEXO III - Preencher'!L85</f>
        <v>21.860761217948699</v>
      </c>
      <c r="L76" s="15">
        <f>'[1]TCE - ANEXO III - Preencher'!M85</f>
        <v>30.36</v>
      </c>
      <c r="M76" s="15">
        <f t="shared" si="7"/>
        <v>-8.4992387820513002</v>
      </c>
      <c r="N76" s="15">
        <f>'[1]TCE - ANEXO III - Preencher'!O85</f>
        <v>2.27</v>
      </c>
      <c r="O76" s="15">
        <f>'[1]TCE - ANEXO III - Preencher'!P85</f>
        <v>0</v>
      </c>
      <c r="P76" s="16">
        <f t="shared" si="8"/>
        <v>2.27</v>
      </c>
      <c r="Q76" s="15">
        <f>'[1]TCE - ANEXO III - Preencher'!R85</f>
        <v>132.47632057008286</v>
      </c>
      <c r="R76" s="15">
        <f>'[1]TCE - ANEXO III - Preencher'!S85</f>
        <v>83.34</v>
      </c>
      <c r="S76" s="16">
        <f t="shared" si="9"/>
        <v>49.136320570082859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>-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196.60708178803156</v>
      </c>
    </row>
    <row r="77" spans="1:28" x14ac:dyDescent="0.25">
      <c r="A77" s="8">
        <f>IFERROR(VLOOKUP(B77,'[1]DADOS (OCULTAR)'!$Q$3:$S$136,3,0),"")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ANA CLAUDIA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5211-30</v>
      </c>
      <c r="G77" s="13" t="str">
        <f>IF('[1]TCE - ANEXO III - Preencher'!H86="","",'[1]TCE - ANEXO III - Preencher'!H86)</f>
        <v>10/2025</v>
      </c>
      <c r="H77" s="14">
        <f>'[1]TCE - ANEXO III - Preencher'!I86</f>
        <v>0</v>
      </c>
      <c r="I77" s="14">
        <f>'[1]TCE - ANEXO III - Preencher'!J86</f>
        <v>153.97120000000001</v>
      </c>
      <c r="J77" s="14">
        <f>'[1]TCE - ANEXO III - Preencher'!K86</f>
        <v>0</v>
      </c>
      <c r="K77" s="15">
        <f>'[1]TCE - ANEXO III - Preencher'!L86</f>
        <v>21.860761217948699</v>
      </c>
      <c r="L77" s="15">
        <f>'[1]TCE - ANEXO III - Preencher'!M86</f>
        <v>0</v>
      </c>
      <c r="M77" s="15">
        <f t="shared" si="7"/>
        <v>21.860761217948699</v>
      </c>
      <c r="N77" s="15">
        <f>'[1]TCE - ANEXO III - Preencher'!O86</f>
        <v>2.27</v>
      </c>
      <c r="O77" s="15">
        <f>'[1]TCE - ANEXO III - Preencher'!P86</f>
        <v>0</v>
      </c>
      <c r="P77" s="16">
        <f t="shared" si="8"/>
        <v>2.27</v>
      </c>
      <c r="Q77" s="15">
        <f>'[1]TCE - ANEXO III - Preencher'!R86</f>
        <v>0</v>
      </c>
      <c r="R77" s="15">
        <f>'[1]TCE - ANEXO III - Preencher'!S86</f>
        <v>100.42</v>
      </c>
      <c r="S77" s="16">
        <f t="shared" si="9"/>
        <v>-100.42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>-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77.681961217948711</v>
      </c>
    </row>
    <row r="78" spans="1:28" x14ac:dyDescent="0.25">
      <c r="A78" s="8">
        <f>IFERROR(VLOOKUP(B78,'[1]DADOS (OCULTAR)'!$Q$3:$S$136,3,0),"")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>ANA CLAUDIA MARIA DA SILVA MOURA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5143-20</v>
      </c>
      <c r="G78" s="13" t="str">
        <f>IF('[1]TCE - ANEXO III - Preencher'!H87="","",'[1]TCE - ANEXO III - Preencher'!H87)</f>
        <v>10/2025</v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1141.69</v>
      </c>
      <c r="K78" s="15">
        <f>'[1]TCE - ANEXO III - Preencher'!L87</f>
        <v>21.860761217948699</v>
      </c>
      <c r="L78" s="15">
        <f>'[1]TCE - ANEXO III - Preencher'!M87</f>
        <v>30.36</v>
      </c>
      <c r="M78" s="15">
        <f t="shared" si="7"/>
        <v>-8.4992387820513002</v>
      </c>
      <c r="N78" s="15">
        <f>'[1]TCE - ANEXO III - Preencher'!O87</f>
        <v>2.27</v>
      </c>
      <c r="O78" s="15">
        <f>'[1]TCE - ANEXO III - Preencher'!P87</f>
        <v>0</v>
      </c>
      <c r="P78" s="16">
        <f t="shared" si="8"/>
        <v>2.27</v>
      </c>
      <c r="Q78" s="15">
        <f>'[1]TCE - ANEXO III - Preencher'!R87</f>
        <v>141.29155037727409</v>
      </c>
      <c r="R78" s="15">
        <f>'[1]TCE - ANEXO III - Preencher'!S87</f>
        <v>111.8</v>
      </c>
      <c r="S78" s="16">
        <f t="shared" si="9"/>
        <v>29.491550377274095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>-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1164.9523115952227</v>
      </c>
    </row>
    <row r="79" spans="1:28" x14ac:dyDescent="0.25">
      <c r="A79" s="8">
        <f>IFERROR(VLOOKUP(B79,'[1]DADOS (OCULTAR)'!$Q$3:$S$136,3,0),"")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 xml:space="preserve">ANA CLAUDIA MENDES DE SOUZA 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5211-30</v>
      </c>
      <c r="G79" s="13" t="str">
        <f>IF('[1]TCE - ANEXO III - Preencher'!H88="","",'[1]TCE - ANEXO III - Preencher'!H88)</f>
        <v>10/2025</v>
      </c>
      <c r="H79" s="14">
        <f>'[1]TCE - ANEXO III - Preencher'!I88</f>
        <v>0</v>
      </c>
      <c r="I79" s="14">
        <f>'[1]TCE - ANEXO III - Preencher'!J88</f>
        <v>143.84</v>
      </c>
      <c r="J79" s="14">
        <f>'[1]TCE - ANEXO III - Preencher'!K88</f>
        <v>0</v>
      </c>
      <c r="K79" s="15">
        <f>'[1]TCE - ANEXO III - Preencher'!L88</f>
        <v>21.860761217948699</v>
      </c>
      <c r="L79" s="15">
        <f>'[1]TCE - ANEXO III - Preencher'!M88</f>
        <v>0</v>
      </c>
      <c r="M79" s="15">
        <f t="shared" si="7"/>
        <v>21.860761217948699</v>
      </c>
      <c r="N79" s="15">
        <f>'[1]TCE - ANEXO III - Preencher'!O88</f>
        <v>2.27</v>
      </c>
      <c r="O79" s="15">
        <f>'[1]TCE - ANEXO III - Preencher'!P88</f>
        <v>0</v>
      </c>
      <c r="P79" s="16">
        <f t="shared" si="8"/>
        <v>2.27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161.82</v>
      </c>
      <c r="U79" s="15">
        <f>'[1]TCE - ANEXO III - Preencher'!V88</f>
        <v>0</v>
      </c>
      <c r="V79" s="16">
        <f t="shared" si="10"/>
        <v>161.82</v>
      </c>
      <c r="W79" s="17" t="str">
        <f>IF('[1]TCE - ANEXO III - Preencher'!X88="","",'[1]TCE - ANEXO III - Preencher'!X88)</f>
        <v>Auxílio creche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329.79076121794867</v>
      </c>
    </row>
    <row r="80" spans="1:28" x14ac:dyDescent="0.25">
      <c r="A80" s="8">
        <f>IFERROR(VLOOKUP(B80,'[1]DADOS (OCULTAR)'!$Q$3:$S$136,3,0),"")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CLAUDIA OLIVEIRA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 t="str">
        <f>IF('[1]TCE - ANEXO III - Preencher'!H89="","",'[1]TCE - ANEXO III - Preencher'!H89)</f>
        <v>10/2025</v>
      </c>
      <c r="H80" s="14">
        <f>'[1]TCE - ANEXO III - Preencher'!I89</f>
        <v>0</v>
      </c>
      <c r="I80" s="14">
        <f>'[1]TCE - ANEXO III - Preencher'!J89</f>
        <v>134.7664</v>
      </c>
      <c r="J80" s="14">
        <f>'[1]TCE - ANEXO III - Preencher'!K89</f>
        <v>0</v>
      </c>
      <c r="K80" s="15">
        <f>'[1]TCE - ANEXO III - Preencher'!L89</f>
        <v>21.860761217948699</v>
      </c>
      <c r="L80" s="15">
        <f>'[1]TCE - ANEXO III - Preencher'!M89</f>
        <v>30.36</v>
      </c>
      <c r="M80" s="15">
        <f t="shared" si="7"/>
        <v>-8.4992387820513002</v>
      </c>
      <c r="N80" s="15">
        <f>'[1]TCE - ANEXO III - Preencher'!O89</f>
        <v>2.27</v>
      </c>
      <c r="O80" s="15">
        <f>'[1]TCE - ANEXO III - Preencher'!P89</f>
        <v>0</v>
      </c>
      <c r="P80" s="16">
        <f t="shared" si="8"/>
        <v>2.27</v>
      </c>
      <c r="Q80" s="15">
        <f>'[1]TCE - ANEXO III - Preencher'!R89</f>
        <v>114.84586095570042</v>
      </c>
      <c r="R80" s="15">
        <f>'[1]TCE - ANEXO III - Preencher'!S89</f>
        <v>82.43</v>
      </c>
      <c r="S80" s="16">
        <f t="shared" si="9"/>
        <v>32.41586095570041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>-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160.95302217364912</v>
      </c>
    </row>
    <row r="81" spans="1:28" x14ac:dyDescent="0.25">
      <c r="A81" s="8">
        <f>IFERROR(VLOOKUP(B81,'[1]DADOS (OCULTAR)'!$Q$3:$S$136,3,0),"")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CLAUDIA SILVA DOS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10/2025</v>
      </c>
      <c r="H81" s="14">
        <f>'[1]TCE - ANEXO III - Preencher'!I90</f>
        <v>0</v>
      </c>
      <c r="I81" s="14">
        <f>'[1]TCE - ANEXO III - Preencher'!J90</f>
        <v>306.416</v>
      </c>
      <c r="J81" s="14">
        <f>'[1]TCE - ANEXO III - Preencher'!K90</f>
        <v>0</v>
      </c>
      <c r="K81" s="15">
        <f>'[1]TCE - ANEXO III - Preencher'!L90</f>
        <v>21.860761217948699</v>
      </c>
      <c r="L81" s="15">
        <f>'[1]TCE - ANEXO III - Preencher'!M90</f>
        <v>0</v>
      </c>
      <c r="M81" s="15">
        <f t="shared" si="7"/>
        <v>21.860761217948699</v>
      </c>
      <c r="N81" s="15">
        <f>'[1]TCE - ANEXO III - Preencher'!O90</f>
        <v>2.27</v>
      </c>
      <c r="O81" s="15">
        <f>'[1]TCE - ANEXO III - Preencher'!P90</f>
        <v>0</v>
      </c>
      <c r="P81" s="16">
        <f t="shared" si="8"/>
        <v>2.27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>-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330.5467612179487</v>
      </c>
    </row>
    <row r="82" spans="1:28" x14ac:dyDescent="0.25">
      <c r="A82" s="8">
        <f>IFERROR(VLOOKUP(B82,'[1]DADOS (OCULTAR)'!$Q$3:$S$136,3,0),"")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 xml:space="preserve">ANA CRISTINA BARROS DOS SANTOS 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10/2025</v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10418.51</v>
      </c>
      <c r="K82" s="15">
        <f>'[1]TCE - ANEXO III - Preencher'!L91</f>
        <v>21.860761217948699</v>
      </c>
      <c r="L82" s="15">
        <f>'[1]TCE - ANEXO III - Preencher'!M91</f>
        <v>30.36</v>
      </c>
      <c r="M82" s="15">
        <f t="shared" si="7"/>
        <v>-8.4992387820513002</v>
      </c>
      <c r="N82" s="15">
        <f>'[1]TCE - ANEXO III - Preencher'!O91</f>
        <v>2.27</v>
      </c>
      <c r="O82" s="15">
        <f>'[1]TCE - ANEXO III - Preencher'!P91</f>
        <v>0</v>
      </c>
      <c r="P82" s="16">
        <f t="shared" si="8"/>
        <v>2.27</v>
      </c>
      <c r="Q82" s="15">
        <f>'[1]TCE - ANEXO III - Preencher'!R91</f>
        <v>123.66109076289165</v>
      </c>
      <c r="R82" s="15">
        <f>'[1]TCE - ANEXO III - Preencher'!S91</f>
        <v>111.4</v>
      </c>
      <c r="S82" s="16">
        <f t="shared" si="9"/>
        <v>12.261090762891641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>-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10424.541851980841</v>
      </c>
    </row>
    <row r="83" spans="1:28" x14ac:dyDescent="0.25">
      <c r="A83" s="8">
        <f>IFERROR(VLOOKUP(B83,'[1]DADOS (OCULTAR)'!$Q$3:$S$136,3,0),"")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CRISTINA BRASILEIRO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10/2025</v>
      </c>
      <c r="H83" s="14">
        <f>'[1]TCE - ANEXO III - Preencher'!I92</f>
        <v>0</v>
      </c>
      <c r="I83" s="14">
        <f>'[1]TCE - ANEXO III - Preencher'!J92</f>
        <v>593.88</v>
      </c>
      <c r="J83" s="14">
        <f>'[1]TCE - ANEXO III - Preencher'!K92</f>
        <v>0</v>
      </c>
      <c r="K83" s="15">
        <f>'[1]TCE - ANEXO III - Preencher'!L92</f>
        <v>21.860761217948699</v>
      </c>
      <c r="L83" s="15">
        <f>'[1]TCE - ANEXO III - Preencher'!M92</f>
        <v>3.59</v>
      </c>
      <c r="M83" s="15">
        <f t="shared" si="7"/>
        <v>18.270761217948699</v>
      </c>
      <c r="N83" s="15">
        <f>'[1]TCE - ANEXO III - Preencher'!O92</f>
        <v>4.7699999999999996</v>
      </c>
      <c r="O83" s="15">
        <f>'[1]TCE - ANEXO III - Preencher'!P92</f>
        <v>0</v>
      </c>
      <c r="P83" s="16">
        <f t="shared" si="8"/>
        <v>4.7699999999999996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>-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616.92076121794867</v>
      </c>
    </row>
    <row r="84" spans="1:28" x14ac:dyDescent="0.25">
      <c r="A84" s="8">
        <f>IFERROR(VLOOKUP(B84,'[1]DADOS (OCULTAR)'!$Q$3:$S$136,3,0),"")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CRISTINA CORREIA DE FREITAS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10/2025</v>
      </c>
      <c r="H84" s="14">
        <f>'[1]TCE - ANEXO III - Preencher'!I93</f>
        <v>0</v>
      </c>
      <c r="I84" s="14">
        <f>'[1]TCE - ANEXO III - Preencher'!J93</f>
        <v>279.58</v>
      </c>
      <c r="J84" s="14">
        <f>'[1]TCE - ANEXO III - Preencher'!K93</f>
        <v>0</v>
      </c>
      <c r="K84" s="15">
        <f>'[1]TCE - ANEXO III - Preencher'!L93</f>
        <v>21.860761217948699</v>
      </c>
      <c r="L84" s="15">
        <f>'[1]TCE - ANEXO III - Preencher'!M93</f>
        <v>0</v>
      </c>
      <c r="M84" s="15">
        <f t="shared" si="7"/>
        <v>21.860761217948699</v>
      </c>
      <c r="N84" s="15">
        <f>'[1]TCE - ANEXO III - Preencher'!O93</f>
        <v>2.27</v>
      </c>
      <c r="O84" s="15">
        <f>'[1]TCE - ANEXO III - Preencher'!P93</f>
        <v>0</v>
      </c>
      <c r="P84" s="16">
        <f t="shared" si="8"/>
        <v>2.27</v>
      </c>
      <c r="Q84" s="15">
        <f>'[1]TCE - ANEXO III - Preencher'!R93</f>
        <v>141.29155037727409</v>
      </c>
      <c r="R84" s="15">
        <f>'[1]TCE - ANEXO III - Preencher'!S93</f>
        <v>91.08</v>
      </c>
      <c r="S84" s="16">
        <f t="shared" si="9"/>
        <v>50.211550377274094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>-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353.92231159522277</v>
      </c>
    </row>
    <row r="85" spans="1:28" x14ac:dyDescent="0.25">
      <c r="A85" s="8">
        <f>IFERROR(VLOOKUP(B85,'[1]DADOS (OCULTAR)'!$Q$3:$S$136,3,0),"")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CRISTINA DA SILVA VIEGAS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5211-30</v>
      </c>
      <c r="G85" s="13" t="str">
        <f>IF('[1]TCE - ANEXO III - Preencher'!H94="","",'[1]TCE - ANEXO III - Preencher'!H94)</f>
        <v>10/2025</v>
      </c>
      <c r="H85" s="14">
        <f>'[1]TCE - ANEXO III - Preencher'!I94</f>
        <v>0</v>
      </c>
      <c r="I85" s="14">
        <f>'[1]TCE - ANEXO III - Preencher'!J94</f>
        <v>147.06479999999999</v>
      </c>
      <c r="J85" s="14">
        <f>'[1]TCE - ANEXO III - Preencher'!K94</f>
        <v>0</v>
      </c>
      <c r="K85" s="15">
        <f>'[1]TCE - ANEXO III - Preencher'!L94</f>
        <v>21.860761217948699</v>
      </c>
      <c r="L85" s="15">
        <f>'[1]TCE - ANEXO III - Preencher'!M94</f>
        <v>0</v>
      </c>
      <c r="M85" s="15">
        <f t="shared" si="7"/>
        <v>21.860761217948699</v>
      </c>
      <c r="N85" s="15">
        <f>'[1]TCE - ANEXO III - Preencher'!O94</f>
        <v>2.27</v>
      </c>
      <c r="O85" s="15">
        <f>'[1]TCE - ANEXO III - Preencher'!P94</f>
        <v>0</v>
      </c>
      <c r="P85" s="16">
        <f t="shared" si="8"/>
        <v>2.27</v>
      </c>
      <c r="Q85" s="15">
        <f>'[1]TCE - ANEXO III - Preencher'!R94</f>
        <v>264.70476767795128</v>
      </c>
      <c r="R85" s="15">
        <f>'[1]TCE - ANEXO III - Preencher'!S94</f>
        <v>100.42</v>
      </c>
      <c r="S85" s="16">
        <f t="shared" si="9"/>
        <v>164.28476767795127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>-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335.48032889589996</v>
      </c>
    </row>
    <row r="86" spans="1:28" x14ac:dyDescent="0.25">
      <c r="A86" s="8">
        <f>IFERROR(VLOOKUP(B86,'[1]DADOS (OCULTAR)'!$Q$3:$S$136,3,0),"")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CRISTINA FERREIRA PIMENTA DA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4131-15</v>
      </c>
      <c r="G86" s="13" t="str">
        <f>IF('[1]TCE - ANEXO III - Preencher'!H95="","",'[1]TCE - ANEXO III - Preencher'!H95)</f>
        <v>10/2025</v>
      </c>
      <c r="H86" s="14">
        <f>'[1]TCE - ANEXO III - Preencher'!I95</f>
        <v>0</v>
      </c>
      <c r="I86" s="14">
        <f>'[1]TCE - ANEXO III - Preencher'!J95</f>
        <v>200.73759999999999</v>
      </c>
      <c r="J86" s="14">
        <f>'[1]TCE - ANEXO III - Preencher'!K95</f>
        <v>0</v>
      </c>
      <c r="K86" s="15">
        <f>'[1]TCE - ANEXO III - Preencher'!L95</f>
        <v>21.860761217948699</v>
      </c>
      <c r="L86" s="15">
        <f>'[1]TCE - ANEXO III - Preencher'!M95</f>
        <v>43.64</v>
      </c>
      <c r="M86" s="15">
        <f t="shared" si="7"/>
        <v>-21.779238782051301</v>
      </c>
      <c r="N86" s="15">
        <f>'[1]TCE - ANEXO III - Preencher'!O95</f>
        <v>2.27</v>
      </c>
      <c r="O86" s="15">
        <f>'[1]TCE - ANEXO III - Preencher'!P95</f>
        <v>0</v>
      </c>
      <c r="P86" s="16">
        <f t="shared" si="8"/>
        <v>2.27</v>
      </c>
      <c r="Q86" s="15">
        <f>'[1]TCE - ANEXO III - Preencher'!R95</f>
        <v>202.99815902761273</v>
      </c>
      <c r="R86" s="15">
        <f>'[1]TCE - ANEXO III - Preencher'!S95</f>
        <v>130.91999999999999</v>
      </c>
      <c r="S86" s="16">
        <f t="shared" si="9"/>
        <v>72.078159027612742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>-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253.30652024556144</v>
      </c>
    </row>
    <row r="87" spans="1:28" x14ac:dyDescent="0.25">
      <c r="A87" s="8">
        <f>IFERROR(VLOOKUP(B87,'[1]DADOS (OCULTAR)'!$Q$3:$S$136,3,0),"")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CYNTIA MATOS MOREIRA DE LIMA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10/2025</v>
      </c>
      <c r="H87" s="14">
        <f>'[1]TCE - ANEXO III - Preencher'!I96</f>
        <v>0</v>
      </c>
      <c r="I87" s="14">
        <f>'[1]TCE - ANEXO III - Preencher'!J96</f>
        <v>367.21519999999998</v>
      </c>
      <c r="J87" s="14">
        <f>'[1]TCE - ANEXO III - Preencher'!K96</f>
        <v>0</v>
      </c>
      <c r="K87" s="15">
        <f>'[1]TCE - ANEXO III - Preencher'!L96</f>
        <v>21.860761217948699</v>
      </c>
      <c r="L87" s="15">
        <f>'[1]TCE - ANEXO III - Preencher'!M96</f>
        <v>30.36</v>
      </c>
      <c r="M87" s="15">
        <f t="shared" si="7"/>
        <v>-8.4992387820513002</v>
      </c>
      <c r="N87" s="15">
        <f>'[1]TCE - ANEXO III - Preencher'!O96</f>
        <v>2.27</v>
      </c>
      <c r="O87" s="15">
        <f>'[1]TCE - ANEXO III - Preencher'!P96</f>
        <v>0</v>
      </c>
      <c r="P87" s="16">
        <f t="shared" si="8"/>
        <v>2.27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>-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360.98596121794867</v>
      </c>
    </row>
    <row r="88" spans="1:28" x14ac:dyDescent="0.25">
      <c r="A88" s="8">
        <f>IFERROR(VLOOKUP(B88,'[1]DADOS (OCULTAR)'!$Q$3:$S$136,3,0),"")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ELES BARBOSA DE BRITO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10/2025</v>
      </c>
      <c r="H88" s="14">
        <f>'[1]TCE - ANEXO III - Preencher'!I97</f>
        <v>0</v>
      </c>
      <c r="I88" s="14">
        <f>'[1]TCE - ANEXO III - Preencher'!J97</f>
        <v>310.27120000000002</v>
      </c>
      <c r="J88" s="14">
        <f>'[1]TCE - ANEXO III - Preencher'!K97</f>
        <v>0</v>
      </c>
      <c r="K88" s="15">
        <f>'[1]TCE - ANEXO III - Preencher'!L97</f>
        <v>21.860761217948699</v>
      </c>
      <c r="L88" s="15">
        <f>'[1]TCE - ANEXO III - Preencher'!M97</f>
        <v>0</v>
      </c>
      <c r="M88" s="15">
        <f t="shared" si="7"/>
        <v>21.860761217948699</v>
      </c>
      <c r="N88" s="15">
        <f>'[1]TCE - ANEXO III - Preencher'!O97</f>
        <v>2.27</v>
      </c>
      <c r="O88" s="15">
        <f>'[1]TCE - ANEXO III - Preencher'!P97</f>
        <v>0</v>
      </c>
      <c r="P88" s="16">
        <f t="shared" si="8"/>
        <v>2.27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>-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334.40196121794872</v>
      </c>
    </row>
    <row r="89" spans="1:28" x14ac:dyDescent="0.25">
      <c r="A89" s="8">
        <f>IFERROR(VLOOKUP(B89,'[1]DADOS (OCULTAR)'!$Q$3:$S$136,3,0),"")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FLAVIA FERNANDES SANTO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10/2025</v>
      </c>
      <c r="H89" s="14">
        <f>'[1]TCE - ANEXO III - Preencher'!I98</f>
        <v>0</v>
      </c>
      <c r="I89" s="14">
        <f>'[1]TCE - ANEXO III - Preencher'!J98</f>
        <v>303.86799999999999</v>
      </c>
      <c r="J89" s="14">
        <f>'[1]TCE - ANEXO III - Preencher'!K98</f>
        <v>0</v>
      </c>
      <c r="K89" s="15">
        <f>'[1]TCE - ANEXO III - Preencher'!L98</f>
        <v>21.860761217948699</v>
      </c>
      <c r="L89" s="15">
        <f>'[1]TCE - ANEXO III - Preencher'!M98</f>
        <v>30.36</v>
      </c>
      <c r="M89" s="15">
        <f t="shared" si="7"/>
        <v>-8.4992387820513002</v>
      </c>
      <c r="N89" s="15">
        <f>'[1]TCE - ANEXO III - Preencher'!O98</f>
        <v>2.27</v>
      </c>
      <c r="O89" s="15">
        <f>'[1]TCE - ANEXO III - Preencher'!P98</f>
        <v>0</v>
      </c>
      <c r="P89" s="16">
        <f t="shared" si="8"/>
        <v>2.27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>-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297.63876121794868</v>
      </c>
    </row>
    <row r="90" spans="1:28" x14ac:dyDescent="0.25">
      <c r="A90" s="8">
        <f>IFERROR(VLOOKUP(B90,'[1]DADOS (OCULTAR)'!$Q$3:$S$136,3,0),"")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KATARINA LIMA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5211-30</v>
      </c>
      <c r="G90" s="13" t="str">
        <f>IF('[1]TCE - ANEXO III - Preencher'!H99="","",'[1]TCE - ANEXO III - Preencher'!H99)</f>
        <v>10/2025</v>
      </c>
      <c r="H90" s="14">
        <f>'[1]TCE - ANEXO III - Preencher'!I99</f>
        <v>0</v>
      </c>
      <c r="I90" s="14">
        <f>'[1]TCE - ANEXO III - Preencher'!J99</f>
        <v>143.4632</v>
      </c>
      <c r="J90" s="14">
        <f>'[1]TCE - ANEXO III - Preencher'!K99</f>
        <v>0</v>
      </c>
      <c r="K90" s="15">
        <f>'[1]TCE - ANEXO III - Preencher'!L99</f>
        <v>21.860761217948699</v>
      </c>
      <c r="L90" s="15">
        <f>'[1]TCE - ANEXO III - Preencher'!M99</f>
        <v>0</v>
      </c>
      <c r="M90" s="15">
        <f t="shared" si="7"/>
        <v>21.860761217948699</v>
      </c>
      <c r="N90" s="15">
        <f>'[1]TCE - ANEXO III - Preencher'!O99</f>
        <v>2.27</v>
      </c>
      <c r="O90" s="15">
        <f>'[1]TCE - ANEXO III - Preencher'!P99</f>
        <v>0</v>
      </c>
      <c r="P90" s="16">
        <f t="shared" si="8"/>
        <v>2.27</v>
      </c>
      <c r="Q90" s="15">
        <f>'[1]TCE - ANEXO III - Preencher'!R99</f>
        <v>282.33522729233374</v>
      </c>
      <c r="R90" s="15">
        <f>'[1]TCE - ANEXO III - Preencher'!S99</f>
        <v>93.72</v>
      </c>
      <c r="S90" s="16">
        <f t="shared" si="9"/>
        <v>188.61522729233374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>-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356.20918851028244</v>
      </c>
    </row>
    <row r="91" spans="1:28" x14ac:dyDescent="0.25">
      <c r="A91" s="8">
        <f>IFERROR(VLOOKUP(B91,'[1]DADOS (OCULTAR)'!$Q$3:$S$136,3,0),"")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LUCIA DO ESPIRITO SANTO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10/2025</v>
      </c>
      <c r="H91" s="14">
        <f>'[1]TCE - ANEXO III - Preencher'!I100</f>
        <v>0</v>
      </c>
      <c r="I91" s="14">
        <f>'[1]TCE - ANEXO III - Preencher'!J100</f>
        <v>339.39440000000002</v>
      </c>
      <c r="J91" s="14">
        <f>'[1]TCE - ANEXO III - Preencher'!K100</f>
        <v>0</v>
      </c>
      <c r="K91" s="15">
        <f>'[1]TCE - ANEXO III - Preencher'!L100</f>
        <v>21.860761217948699</v>
      </c>
      <c r="L91" s="15">
        <f>'[1]TCE - ANEXO III - Preencher'!M100</f>
        <v>0</v>
      </c>
      <c r="M91" s="15">
        <f t="shared" si="7"/>
        <v>21.860761217948699</v>
      </c>
      <c r="N91" s="15">
        <f>'[1]TCE - ANEXO III - Preencher'!O100</f>
        <v>2.27</v>
      </c>
      <c r="O91" s="15">
        <f>'[1]TCE - ANEXO III - Preencher'!P100</f>
        <v>0</v>
      </c>
      <c r="P91" s="16">
        <f t="shared" si="8"/>
        <v>2.27</v>
      </c>
      <c r="Q91" s="15">
        <f>'[1]TCE - ANEXO III - Preencher'!R100</f>
        <v>141.29155037727409</v>
      </c>
      <c r="R91" s="15">
        <f>'[1]TCE - ANEXO III - Preencher'!S100</f>
        <v>91.08</v>
      </c>
      <c r="S91" s="16">
        <f t="shared" si="9"/>
        <v>50.211550377274094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>-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413.7367115952228</v>
      </c>
    </row>
    <row r="92" spans="1:28" x14ac:dyDescent="0.25">
      <c r="A92" s="8">
        <f>IFERROR(VLOOKUP(B92,'[1]DADOS (OCULTAR)'!$Q$3:$S$136,3,0),"")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LUCIA VIEIRA DE OLIVEIRA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2238-10</v>
      </c>
      <c r="G92" s="13" t="str">
        <f>IF('[1]TCE - ANEXO III - Preencher'!H101="","",'[1]TCE - ANEXO III - Preencher'!H101)</f>
        <v>10/2025</v>
      </c>
      <c r="H92" s="14">
        <f>'[1]TCE - ANEXO III - Preencher'!I101</f>
        <v>0</v>
      </c>
      <c r="I92" s="14">
        <f>'[1]TCE - ANEXO III - Preencher'!J101</f>
        <v>218.00239999999999</v>
      </c>
      <c r="J92" s="14">
        <f>'[1]TCE - ANEXO III - Preencher'!K101</f>
        <v>0</v>
      </c>
      <c r="K92" s="15">
        <f>'[1]TCE - ANEXO III - Preencher'!L101</f>
        <v>21.860761217948699</v>
      </c>
      <c r="L92" s="15">
        <f>'[1]TCE - ANEXO III - Preencher'!M101</f>
        <v>0</v>
      </c>
      <c r="M92" s="15">
        <f t="shared" si="7"/>
        <v>21.860761217948699</v>
      </c>
      <c r="N92" s="15">
        <f>'[1]TCE - ANEXO III - Preencher'!O101</f>
        <v>2.27</v>
      </c>
      <c r="O92" s="15">
        <f>'[1]TCE - ANEXO III - Preencher'!P101</f>
        <v>0</v>
      </c>
      <c r="P92" s="16">
        <f t="shared" si="8"/>
        <v>2.27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>-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242.1331612179487</v>
      </c>
    </row>
    <row r="93" spans="1:28" x14ac:dyDescent="0.25">
      <c r="A93" s="8">
        <f>IFERROR(VLOOKUP(B93,'[1]DADOS (OCULTAR)'!$Q$3:$S$136,3,0),"")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LUIZA SOUZA DE OLIVEIRA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10/2025</v>
      </c>
      <c r="H93" s="14">
        <f>'[1]TCE - ANEXO III - Preencher'!I102</f>
        <v>0</v>
      </c>
      <c r="I93" s="14">
        <f>'[1]TCE - ANEXO III - Preencher'!J102</f>
        <v>296.60320000000002</v>
      </c>
      <c r="J93" s="14">
        <f>'[1]TCE - ANEXO III - Preencher'!K102</f>
        <v>0</v>
      </c>
      <c r="K93" s="15">
        <f>'[1]TCE - ANEXO III - Preencher'!L102</f>
        <v>21.860761217948699</v>
      </c>
      <c r="L93" s="15">
        <f>'[1]TCE - ANEXO III - Preencher'!M102</f>
        <v>0</v>
      </c>
      <c r="M93" s="15">
        <f t="shared" si="7"/>
        <v>21.860761217948699</v>
      </c>
      <c r="N93" s="15">
        <f>'[1]TCE - ANEXO III - Preencher'!O102</f>
        <v>2.27</v>
      </c>
      <c r="O93" s="15">
        <f>'[1]TCE - ANEXO III - Preencher'!P102</f>
        <v>0</v>
      </c>
      <c r="P93" s="16">
        <f t="shared" si="8"/>
        <v>2.27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>-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320.73396121794872</v>
      </c>
    </row>
    <row r="94" spans="1:28" x14ac:dyDescent="0.25">
      <c r="A94" s="8">
        <f>IFERROR(VLOOKUP(B94,'[1]DADOS (OCULTAR)'!$Q$3:$S$136,3,0),"")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MARGARETH LUPICINIO AMORIM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10/2025</v>
      </c>
      <c r="H94" s="14">
        <f>'[1]TCE - ANEXO III - Preencher'!I103</f>
        <v>0</v>
      </c>
      <c r="I94" s="14">
        <f>'[1]TCE - ANEXO III - Preencher'!J103</f>
        <v>308.47280000000001</v>
      </c>
      <c r="J94" s="14">
        <f>'[1]TCE - ANEXO III - Preencher'!K103</f>
        <v>0</v>
      </c>
      <c r="K94" s="15">
        <f>'[1]TCE - ANEXO III - Preencher'!L103</f>
        <v>21.860761217948699</v>
      </c>
      <c r="L94" s="15">
        <f>'[1]TCE - ANEXO III - Preencher'!M103</f>
        <v>30.36</v>
      </c>
      <c r="M94" s="15">
        <f t="shared" si="7"/>
        <v>-8.4992387820513002</v>
      </c>
      <c r="N94" s="15">
        <f>'[1]TCE - ANEXO III - Preencher'!O103</f>
        <v>2.27</v>
      </c>
      <c r="O94" s="15">
        <f>'[1]TCE - ANEXO III - Preencher'!P103</f>
        <v>0</v>
      </c>
      <c r="P94" s="16">
        <f t="shared" si="8"/>
        <v>2.27</v>
      </c>
      <c r="Q94" s="15">
        <f>'[1]TCE - ANEXO III - Preencher'!R103</f>
        <v>0</v>
      </c>
      <c r="R94" s="15">
        <f>'[1]TCE - ANEXO III - Preencher'!S103</f>
        <v>91.08</v>
      </c>
      <c r="S94" s="16">
        <f t="shared" si="9"/>
        <v>-91.08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>-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211.16356121794871</v>
      </c>
    </row>
    <row r="95" spans="1:28" x14ac:dyDescent="0.25">
      <c r="A95" s="8">
        <f>IFERROR(VLOOKUP(B95,'[1]DADOS (OCULTAR)'!$Q$3:$S$136,3,0),"")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MARGARETH SANTOS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10/2025</v>
      </c>
      <c r="H95" s="14">
        <f>'[1]TCE - ANEXO III - Preencher'!I104</f>
        <v>0</v>
      </c>
      <c r="I95" s="14">
        <f>'[1]TCE - ANEXO III - Preencher'!J104</f>
        <v>296.95119999999997</v>
      </c>
      <c r="J95" s="14">
        <f>'[1]TCE - ANEXO III - Preencher'!K104</f>
        <v>0</v>
      </c>
      <c r="K95" s="15">
        <f>'[1]TCE - ANEXO III - Preencher'!L104</f>
        <v>21.860761217948699</v>
      </c>
      <c r="L95" s="15">
        <f>'[1]TCE - ANEXO III - Preencher'!M104</f>
        <v>30.36</v>
      </c>
      <c r="M95" s="15">
        <f t="shared" si="7"/>
        <v>-8.4992387820513002</v>
      </c>
      <c r="N95" s="15">
        <f>'[1]TCE - ANEXO III - Preencher'!O104</f>
        <v>2.27</v>
      </c>
      <c r="O95" s="15">
        <f>'[1]TCE - ANEXO III - Preencher'!P104</f>
        <v>0</v>
      </c>
      <c r="P95" s="16">
        <f t="shared" si="8"/>
        <v>2.27</v>
      </c>
      <c r="Q95" s="15">
        <f>'[1]TCE - ANEXO III - Preencher'!R104</f>
        <v>132.47632057008286</v>
      </c>
      <c r="R95" s="15">
        <f>'[1]TCE - ANEXO III - Preencher'!S104</f>
        <v>91.08</v>
      </c>
      <c r="S95" s="16">
        <f t="shared" si="9"/>
        <v>41.396320570082864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>-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332.11828178803154</v>
      </c>
    </row>
    <row r="96" spans="1:28" x14ac:dyDescent="0.25">
      <c r="A96" s="8">
        <f>IFERROR(VLOOKUP(B96,'[1]DADOS (OCULTAR)'!$Q$3:$S$136,3,0),"")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MARIA SABINO DOS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10/2025</v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21.860761217948699</v>
      </c>
      <c r="L96" s="15">
        <f>'[1]TCE - ANEXO III - Preencher'!M105</f>
        <v>0</v>
      </c>
      <c r="M96" s="15">
        <f t="shared" si="7"/>
        <v>21.860761217948699</v>
      </c>
      <c r="N96" s="15">
        <f>'[1]TCE - ANEXO III - Preencher'!O105</f>
        <v>2.27</v>
      </c>
      <c r="O96" s="15">
        <f>'[1]TCE - ANEXO III - Preencher'!P105</f>
        <v>0</v>
      </c>
      <c r="P96" s="16">
        <f t="shared" si="8"/>
        <v>2.27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>-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24.130761217948699</v>
      </c>
    </row>
    <row r="97" spans="1:28" x14ac:dyDescent="0.25">
      <c r="A97" s="8">
        <f>IFERROR(VLOOKUP(B97,'[1]DADOS (OCULTAR)'!$Q$3:$S$136,3,0),"")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NERY VIEIRA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10/2025</v>
      </c>
      <c r="H97" s="14">
        <f>'[1]TCE - ANEXO III - Preencher'!I106</f>
        <v>0</v>
      </c>
      <c r="I97" s="14">
        <f>'[1]TCE - ANEXO III - Preencher'!J106</f>
        <v>544.13760000000002</v>
      </c>
      <c r="J97" s="14">
        <f>'[1]TCE - ANEXO III - Preencher'!K106</f>
        <v>0</v>
      </c>
      <c r="K97" s="15">
        <f>'[1]TCE - ANEXO III - Preencher'!L106</f>
        <v>21.860761217948699</v>
      </c>
      <c r="L97" s="15">
        <f>'[1]TCE - ANEXO III - Preencher'!M106</f>
        <v>0</v>
      </c>
      <c r="M97" s="15">
        <f t="shared" si="7"/>
        <v>21.860761217948699</v>
      </c>
      <c r="N97" s="15">
        <f>'[1]TCE - ANEXO III - Preencher'!O106</f>
        <v>4.7699999999999996</v>
      </c>
      <c r="O97" s="15">
        <f>'[1]TCE - ANEXO III - Preencher'!P106</f>
        <v>0</v>
      </c>
      <c r="P97" s="16">
        <f t="shared" si="8"/>
        <v>4.7699999999999996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>-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570.76836121794872</v>
      </c>
    </row>
    <row r="98" spans="1:28" x14ac:dyDescent="0.25">
      <c r="A98" s="8">
        <f>IFERROR(VLOOKUP(B98,'[1]DADOS (OCULTAR)'!$Q$3:$S$136,3,0),"")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PAULA ALVES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4110-30</v>
      </c>
      <c r="G98" s="13" t="str">
        <f>IF('[1]TCE - ANEXO III - Preencher'!H107="","",'[1]TCE - ANEXO III - Preencher'!H107)</f>
        <v>10/2025</v>
      </c>
      <c r="H98" s="14">
        <f>'[1]TCE - ANEXO III - Preencher'!I107</f>
        <v>0</v>
      </c>
      <c r="I98" s="14">
        <f>'[1]TCE - ANEXO III - Preencher'!J107</f>
        <v>203.23840000000001</v>
      </c>
      <c r="J98" s="14">
        <f>'[1]TCE - ANEXO III - Preencher'!K107</f>
        <v>0</v>
      </c>
      <c r="K98" s="15">
        <f>'[1]TCE - ANEXO III - Preencher'!L107</f>
        <v>21.860761217948699</v>
      </c>
      <c r="L98" s="15">
        <f>'[1]TCE - ANEXO III - Preencher'!M107</f>
        <v>0</v>
      </c>
      <c r="M98" s="15">
        <f t="shared" si="7"/>
        <v>21.860761217948699</v>
      </c>
      <c r="N98" s="15">
        <f>'[1]TCE - ANEXO III - Preencher'!O107</f>
        <v>2.27</v>
      </c>
      <c r="O98" s="15">
        <f>'[1]TCE - ANEXO III - Preencher'!P107</f>
        <v>0</v>
      </c>
      <c r="P98" s="16">
        <f t="shared" si="8"/>
        <v>2.27</v>
      </c>
      <c r="Q98" s="15">
        <f>'[1]TCE - ANEXO III - Preencher'!R107</f>
        <v>202.99815902761273</v>
      </c>
      <c r="R98" s="15">
        <f>'[1]TCE - ANEXO III - Preencher'!S107</f>
        <v>0</v>
      </c>
      <c r="S98" s="16">
        <f t="shared" si="9"/>
        <v>202.99815902761273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>-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430.36732024556147</v>
      </c>
    </row>
    <row r="99" spans="1:28" x14ac:dyDescent="0.25">
      <c r="A99" s="8">
        <f>IFERROR(VLOOKUP(B99,'[1]DADOS (OCULTAR)'!$Q$3:$S$136,3,0),"")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 PAULA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10/2025</v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21.860761217948699</v>
      </c>
      <c r="L99" s="15">
        <f>'[1]TCE - ANEXO III - Preencher'!M108</f>
        <v>0</v>
      </c>
      <c r="M99" s="15">
        <f t="shared" si="7"/>
        <v>21.860761217948699</v>
      </c>
      <c r="N99" s="15">
        <f>'[1]TCE - ANEXO III - Preencher'!O108</f>
        <v>2.27</v>
      </c>
      <c r="O99" s="15">
        <f>'[1]TCE - ANEXO III - Preencher'!P108</f>
        <v>0</v>
      </c>
      <c r="P99" s="16">
        <f t="shared" si="8"/>
        <v>2.27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>-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24.130761217948699</v>
      </c>
    </row>
    <row r="100" spans="1:28" x14ac:dyDescent="0.25">
      <c r="A100" s="8">
        <f>IFERROR(VLOOKUP(B100,'[1]DADOS (OCULTAR)'!$Q$3:$S$136,3,0),"")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 PAULA FERREIRA LEMOS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5174-10</v>
      </c>
      <c r="G100" s="13" t="str">
        <f>IF('[1]TCE - ANEXO III - Preencher'!H109="","",'[1]TCE - ANEXO III - Preencher'!H109)</f>
        <v>10/2025</v>
      </c>
      <c r="H100" s="14">
        <f>'[1]TCE - ANEXO III - Preencher'!I109</f>
        <v>0</v>
      </c>
      <c r="I100" s="14">
        <f>'[1]TCE - ANEXO III - Preencher'!J109</f>
        <v>179.1808</v>
      </c>
      <c r="J100" s="14">
        <f>'[1]TCE - ANEXO III - Preencher'!K109</f>
        <v>0</v>
      </c>
      <c r="K100" s="15">
        <f>'[1]TCE - ANEXO III - Preencher'!L109</f>
        <v>21.860761217948699</v>
      </c>
      <c r="L100" s="15">
        <f>'[1]TCE - ANEXO III - Preencher'!M109</f>
        <v>0</v>
      </c>
      <c r="M100" s="15">
        <f t="shared" si="7"/>
        <v>21.860761217948699</v>
      </c>
      <c r="N100" s="15">
        <f>'[1]TCE - ANEXO III - Preencher'!O109</f>
        <v>2.27</v>
      </c>
      <c r="O100" s="15">
        <f>'[1]TCE - ANEXO III - Preencher'!P109</f>
        <v>0</v>
      </c>
      <c r="P100" s="16">
        <f t="shared" si="8"/>
        <v>2.27</v>
      </c>
      <c r="Q100" s="15">
        <f>'[1]TCE - ANEXO III - Preencher'!R109</f>
        <v>282.33522729233374</v>
      </c>
      <c r="R100" s="15">
        <f>'[1]TCE - ANEXO III - Preencher'!S109</f>
        <v>0</v>
      </c>
      <c r="S100" s="16">
        <f t="shared" si="9"/>
        <v>282.33522729233374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>-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485.64678851028248</v>
      </c>
    </row>
    <row r="101" spans="1:28" x14ac:dyDescent="0.25">
      <c r="A101" s="8">
        <f>IFERROR(VLOOKUP(B101,'[1]DADOS (OCULTAR)'!$Q$3:$S$136,3,0),"")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 PAULA MACIEL CORDEIRO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3241-15</v>
      </c>
      <c r="G101" s="13" t="str">
        <f>IF('[1]TCE - ANEXO III - Preencher'!H110="","",'[1]TCE - ANEXO III - Preencher'!H110)</f>
        <v>10/2025</v>
      </c>
      <c r="H101" s="14">
        <f>'[1]TCE - ANEXO III - Preencher'!I110</f>
        <v>0</v>
      </c>
      <c r="I101" s="14">
        <f>'[1]TCE - ANEXO III - Preencher'!J110</f>
        <v>463.80560000000003</v>
      </c>
      <c r="J101" s="14">
        <f>'[1]TCE - ANEXO III - Preencher'!K110</f>
        <v>0</v>
      </c>
      <c r="K101" s="15">
        <f>'[1]TCE - ANEXO III - Preencher'!L110</f>
        <v>21.860761217948699</v>
      </c>
      <c r="L101" s="15">
        <f>'[1]TCE - ANEXO III - Preencher'!M110</f>
        <v>0</v>
      </c>
      <c r="M101" s="15">
        <f t="shared" si="7"/>
        <v>21.860761217948699</v>
      </c>
      <c r="N101" s="15">
        <f>'[1]TCE - ANEXO III - Preencher'!O110</f>
        <v>2.27</v>
      </c>
      <c r="O101" s="15">
        <f>'[1]TCE - ANEXO III - Preencher'!P110</f>
        <v>0</v>
      </c>
      <c r="P101" s="16">
        <f t="shared" si="8"/>
        <v>2.27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>-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487.93636121794873</v>
      </c>
    </row>
    <row r="102" spans="1:28" x14ac:dyDescent="0.25">
      <c r="A102" s="8">
        <f>IFERROR(VLOOKUP(B102,'[1]DADOS (OCULTAR)'!$Q$3:$S$136,3,0),"")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ANA PAULA MIRANDA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10/2025</v>
      </c>
      <c r="H102" s="14">
        <f>'[1]TCE - ANEXO III - Preencher'!I111</f>
        <v>0</v>
      </c>
      <c r="I102" s="14">
        <f>'[1]TCE - ANEXO III - Preencher'!J111</f>
        <v>338.40559999999999</v>
      </c>
      <c r="J102" s="14">
        <f>'[1]TCE - ANEXO III - Preencher'!K111</f>
        <v>0</v>
      </c>
      <c r="K102" s="15">
        <f>'[1]TCE - ANEXO III - Preencher'!L111</f>
        <v>21.860761217948699</v>
      </c>
      <c r="L102" s="15">
        <f>'[1]TCE - ANEXO III - Preencher'!M111</f>
        <v>0</v>
      </c>
      <c r="M102" s="15">
        <f t="shared" si="7"/>
        <v>21.860761217948699</v>
      </c>
      <c r="N102" s="15">
        <f>'[1]TCE - ANEXO III - Preencher'!O111</f>
        <v>2.27</v>
      </c>
      <c r="O102" s="15">
        <f>'[1]TCE - ANEXO III - Preencher'!P111</f>
        <v>0</v>
      </c>
      <c r="P102" s="16">
        <f t="shared" si="8"/>
        <v>2.27</v>
      </c>
      <c r="Q102" s="15">
        <f>'[1]TCE - ANEXO III - Preencher'!R111</f>
        <v>141.29155037727409</v>
      </c>
      <c r="R102" s="15">
        <f>'[1]TCE - ANEXO III - Preencher'!S111</f>
        <v>91.08</v>
      </c>
      <c r="S102" s="16">
        <f t="shared" si="9"/>
        <v>50.211550377274094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>-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412.74791159522277</v>
      </c>
    </row>
    <row r="103" spans="1:28" x14ac:dyDescent="0.25">
      <c r="A103" s="8">
        <f>IFERROR(VLOOKUP(B103,'[1]DADOS (OCULTAR)'!$Q$3:$S$136,3,0),"")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ANA PAULA NEVES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10/2025</v>
      </c>
      <c r="H103" s="14">
        <f>'[1]TCE - ANEXO III - Preencher'!I112</f>
        <v>0</v>
      </c>
      <c r="I103" s="14">
        <f>'[1]TCE - ANEXO III - Preencher'!J112</f>
        <v>316.012</v>
      </c>
      <c r="J103" s="14">
        <f>'[1]TCE - ANEXO III - Preencher'!K112</f>
        <v>0</v>
      </c>
      <c r="K103" s="15">
        <f>'[1]TCE - ANEXO III - Preencher'!L112</f>
        <v>21.860761217948699</v>
      </c>
      <c r="L103" s="15">
        <f>'[1]TCE - ANEXO III - Preencher'!M112</f>
        <v>30.36</v>
      </c>
      <c r="M103" s="15">
        <f t="shared" si="7"/>
        <v>-8.4992387820513002</v>
      </c>
      <c r="N103" s="15">
        <f>'[1]TCE - ANEXO III - Preencher'!O112</f>
        <v>2.27</v>
      </c>
      <c r="O103" s="15">
        <f>'[1]TCE - ANEXO III - Preencher'!P112</f>
        <v>0</v>
      </c>
      <c r="P103" s="16">
        <f t="shared" si="8"/>
        <v>2.27</v>
      </c>
      <c r="Q103" s="15">
        <f>'[1]TCE - ANEXO III - Preencher'!R112</f>
        <v>132.47632057008286</v>
      </c>
      <c r="R103" s="15">
        <f>'[1]TCE - ANEXO III - Preencher'!S112</f>
        <v>0</v>
      </c>
      <c r="S103" s="16">
        <f t="shared" si="9"/>
        <v>132.47632057008286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>-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442.25908178803155</v>
      </c>
    </row>
    <row r="104" spans="1:28" x14ac:dyDescent="0.25">
      <c r="A104" s="8">
        <f>IFERROR(VLOOKUP(B104,'[1]DADOS (OCULTAR)'!$Q$3:$S$136,3,0),"")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ANA PAULA RESENDE BATISTA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5143-20</v>
      </c>
      <c r="G104" s="13" t="str">
        <f>IF('[1]TCE - ANEXO III - Preencher'!H113="","",'[1]TCE - ANEXO III - Preencher'!H113)</f>
        <v>10/2025</v>
      </c>
      <c r="H104" s="14">
        <f>'[1]TCE - ANEXO III - Preencher'!I113</f>
        <v>0</v>
      </c>
      <c r="I104" s="14">
        <f>'[1]TCE - ANEXO III - Preencher'!J113</f>
        <v>375.49279999999999</v>
      </c>
      <c r="J104" s="14">
        <f>'[1]TCE - ANEXO III - Preencher'!K113</f>
        <v>0</v>
      </c>
      <c r="K104" s="15">
        <f>'[1]TCE - ANEXO III - Preencher'!L113</f>
        <v>21.860761217948699</v>
      </c>
      <c r="L104" s="15">
        <f>'[1]TCE - ANEXO III - Preencher'!M113</f>
        <v>30.36</v>
      </c>
      <c r="M104" s="15">
        <f t="shared" si="7"/>
        <v>-8.4992387820513002</v>
      </c>
      <c r="N104" s="15">
        <f>'[1]TCE - ANEXO III - Preencher'!O113</f>
        <v>2.27</v>
      </c>
      <c r="O104" s="15">
        <f>'[1]TCE - ANEXO III - Preencher'!P113</f>
        <v>0</v>
      </c>
      <c r="P104" s="16">
        <f t="shared" si="8"/>
        <v>2.27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>-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369.26356121794868</v>
      </c>
    </row>
    <row r="105" spans="1:28" x14ac:dyDescent="0.25">
      <c r="A105" s="8">
        <f>IFERROR(VLOOKUP(B105,'[1]DADOS (OCULTAR)'!$Q$3:$S$136,3,0),"")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ANA PAULA SILVA DE ARAUJO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5152-15</v>
      </c>
      <c r="G105" s="13" t="str">
        <f>IF('[1]TCE - ANEXO III - Preencher'!H114="","",'[1]TCE - ANEXO III - Preencher'!H114)</f>
        <v>10/2025</v>
      </c>
      <c r="H105" s="14">
        <f>'[1]TCE - ANEXO III - Preencher'!I114</f>
        <v>0</v>
      </c>
      <c r="I105" s="14">
        <f>'[1]TCE - ANEXO III - Preencher'!J114</f>
        <v>203.38480000000001</v>
      </c>
      <c r="J105" s="14">
        <f>'[1]TCE - ANEXO III - Preencher'!K114</f>
        <v>0</v>
      </c>
      <c r="K105" s="15">
        <f>'[1]TCE - ANEXO III - Preencher'!L114</f>
        <v>21.860761217948699</v>
      </c>
      <c r="L105" s="15">
        <f>'[1]TCE - ANEXO III - Preencher'!M114</f>
        <v>33.549999999999997</v>
      </c>
      <c r="M105" s="15">
        <f t="shared" si="7"/>
        <v>-11.689238782051298</v>
      </c>
      <c r="N105" s="15">
        <f>'[1]TCE - ANEXO III - Preencher'!O114</f>
        <v>2.27</v>
      </c>
      <c r="O105" s="15">
        <f>'[1]TCE - ANEXO III - Preencher'!P114</f>
        <v>0</v>
      </c>
      <c r="P105" s="16">
        <f t="shared" si="8"/>
        <v>2.27</v>
      </c>
      <c r="Q105" s="15">
        <f>'[1]TCE - ANEXO III - Preencher'!R114</f>
        <v>202.99815902761273</v>
      </c>
      <c r="R105" s="15">
        <f>'[1]TCE - ANEXO III - Preencher'!S114</f>
        <v>0</v>
      </c>
      <c r="S105" s="16">
        <f t="shared" si="9"/>
        <v>202.99815902761273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>-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396.96372024556149</v>
      </c>
    </row>
    <row r="106" spans="1:28" x14ac:dyDescent="0.25">
      <c r="A106" s="8">
        <f>IFERROR(VLOOKUP(B106,'[1]DADOS (OCULTAR)'!$Q$3:$S$136,3,0),"")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ANA PRISCILA ALVES PAJUABA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10/2025</v>
      </c>
      <c r="H106" s="14">
        <f>'[1]TCE - ANEXO III - Preencher'!I115</f>
        <v>0</v>
      </c>
      <c r="I106" s="14">
        <f>'[1]TCE - ANEXO III - Preencher'!J115</f>
        <v>316.34320000000002</v>
      </c>
      <c r="J106" s="14">
        <f>'[1]TCE - ANEXO III - Preencher'!K115</f>
        <v>0</v>
      </c>
      <c r="K106" s="15">
        <f>'[1]TCE - ANEXO III - Preencher'!L115</f>
        <v>21.860761217948699</v>
      </c>
      <c r="L106" s="15">
        <f>'[1]TCE - ANEXO III - Preencher'!M115</f>
        <v>30.36</v>
      </c>
      <c r="M106" s="15">
        <f t="shared" si="7"/>
        <v>-8.4992387820513002</v>
      </c>
      <c r="N106" s="15">
        <f>'[1]TCE - ANEXO III - Preencher'!O115</f>
        <v>2.27</v>
      </c>
      <c r="O106" s="15">
        <f>'[1]TCE - ANEXO III - Preencher'!P115</f>
        <v>0</v>
      </c>
      <c r="P106" s="16">
        <f t="shared" si="8"/>
        <v>2.27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>-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310.11396121794871</v>
      </c>
    </row>
    <row r="107" spans="1:28" x14ac:dyDescent="0.25">
      <c r="A107" s="8">
        <f>IFERROR(VLOOKUP(B107,'[1]DADOS (OCULTAR)'!$Q$3:$S$136,3,0),"")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ANA RAFAELA BARBOSA DA SILVA SENA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10/2025</v>
      </c>
      <c r="H107" s="14">
        <f>'[1]TCE - ANEXO III - Preencher'!I116</f>
        <v>0</v>
      </c>
      <c r="I107" s="14">
        <f>'[1]TCE - ANEXO III - Preencher'!J116</f>
        <v>439.28640000000001</v>
      </c>
      <c r="J107" s="14">
        <f>'[1]TCE - ANEXO III - Preencher'!K116</f>
        <v>0</v>
      </c>
      <c r="K107" s="15">
        <f>'[1]TCE - ANEXO III - Preencher'!L116</f>
        <v>21.860761217948699</v>
      </c>
      <c r="L107" s="15">
        <f>'[1]TCE - ANEXO III - Preencher'!M116</f>
        <v>0</v>
      </c>
      <c r="M107" s="15">
        <f t="shared" si="7"/>
        <v>21.860761217948699</v>
      </c>
      <c r="N107" s="15">
        <f>'[1]TCE - ANEXO III - Preencher'!O116</f>
        <v>4.7699999999999996</v>
      </c>
      <c r="O107" s="15">
        <f>'[1]TCE - ANEXO III - Preencher'!P116</f>
        <v>0</v>
      </c>
      <c r="P107" s="16">
        <f t="shared" si="8"/>
        <v>4.7699999999999996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112.24</v>
      </c>
      <c r="U107" s="15">
        <f>'[1]TCE - ANEXO III - Preencher'!V116</f>
        <v>0</v>
      </c>
      <c r="V107" s="16">
        <f t="shared" si="10"/>
        <v>112.24</v>
      </c>
      <c r="W107" s="17" t="str">
        <f>IF('[1]TCE - ANEXO III - Preencher'!X116="","",'[1]TCE - ANEXO III - Preencher'!X116)</f>
        <v>Auxílio creche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578.15716121794867</v>
      </c>
    </row>
    <row r="108" spans="1:28" x14ac:dyDescent="0.25">
      <c r="A108" s="8">
        <f>IFERROR(VLOOKUP(B108,'[1]DADOS (OCULTAR)'!$Q$3:$S$136,3,0),"")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ANA TALITA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10/2025</v>
      </c>
      <c r="H108" s="14">
        <f>'[1]TCE - ANEXO III - Preencher'!I117</f>
        <v>0</v>
      </c>
      <c r="I108" s="14">
        <f>'[1]TCE - ANEXO III - Preencher'!J117</f>
        <v>340.3</v>
      </c>
      <c r="J108" s="14">
        <f>'[1]TCE - ANEXO III - Preencher'!K117</f>
        <v>0</v>
      </c>
      <c r="K108" s="15">
        <f>'[1]TCE - ANEXO III - Preencher'!L117</f>
        <v>21.860761217948699</v>
      </c>
      <c r="L108" s="15">
        <f>'[1]TCE - ANEXO III - Preencher'!M117</f>
        <v>30.36</v>
      </c>
      <c r="M108" s="15">
        <f t="shared" si="7"/>
        <v>-8.4992387820513002</v>
      </c>
      <c r="N108" s="15">
        <f>'[1]TCE - ANEXO III - Preencher'!O117</f>
        <v>2.27</v>
      </c>
      <c r="O108" s="15">
        <f>'[1]TCE - ANEXO III - Preencher'!P117</f>
        <v>0</v>
      </c>
      <c r="P108" s="16">
        <f t="shared" si="8"/>
        <v>2.27</v>
      </c>
      <c r="Q108" s="15">
        <f>'[1]TCE - ANEXO III - Preencher'!R117</f>
        <v>9.0631032694056408</v>
      </c>
      <c r="R108" s="15">
        <f>'[1]TCE - ANEXO III - Preencher'!S117</f>
        <v>0</v>
      </c>
      <c r="S108" s="16">
        <f t="shared" si="9"/>
        <v>9.0631032694056408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>-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343.13386448735434</v>
      </c>
    </row>
    <row r="109" spans="1:28" x14ac:dyDescent="0.25">
      <c r="A109" s="8">
        <f>IFERROR(VLOOKUP(B109,'[1]DADOS (OCULTAR)'!$Q$3:$S$136,3,0),"")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ANA VANESSA BATISTA DE ALMEIDA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10/2025</v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21.860761217948699</v>
      </c>
      <c r="L109" s="15">
        <f>'[1]TCE - ANEXO III - Preencher'!M118</f>
        <v>0</v>
      </c>
      <c r="M109" s="15">
        <f t="shared" si="7"/>
        <v>21.860761217948699</v>
      </c>
      <c r="N109" s="15">
        <f>'[1]TCE - ANEXO III - Preencher'!O118</f>
        <v>2.27</v>
      </c>
      <c r="O109" s="15">
        <f>'[1]TCE - ANEXO III - Preencher'!P118</f>
        <v>0</v>
      </c>
      <c r="P109" s="16">
        <f t="shared" si="8"/>
        <v>2.27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>-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24.130761217948699</v>
      </c>
    </row>
    <row r="110" spans="1:28" x14ac:dyDescent="0.25">
      <c r="A110" s="8">
        <f>IFERROR(VLOOKUP(B110,'[1]DADOS (OCULTAR)'!$Q$3:$S$136,3,0),"")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ANA VIVIAN OLIVEIRA REINALDO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10/2025</v>
      </c>
      <c r="H110" s="14">
        <f>'[1]TCE - ANEXO III - Preencher'!I119</f>
        <v>0</v>
      </c>
      <c r="I110" s="14">
        <f>'[1]TCE - ANEXO III - Preencher'!J119</f>
        <v>422.19119999999998</v>
      </c>
      <c r="J110" s="14">
        <f>'[1]TCE - ANEXO III - Preencher'!K119</f>
        <v>0</v>
      </c>
      <c r="K110" s="15">
        <f>'[1]TCE - ANEXO III - Preencher'!L119</f>
        <v>21.860761217948699</v>
      </c>
      <c r="L110" s="15">
        <f>'[1]TCE - ANEXO III - Preencher'!M119</f>
        <v>0</v>
      </c>
      <c r="M110" s="15">
        <f t="shared" si="7"/>
        <v>21.860761217948699</v>
      </c>
      <c r="N110" s="15">
        <f>'[1]TCE - ANEXO III - Preencher'!O119</f>
        <v>4.7699999999999996</v>
      </c>
      <c r="O110" s="15">
        <f>'[1]TCE - ANEXO III - Preencher'!P119</f>
        <v>0</v>
      </c>
      <c r="P110" s="16">
        <f t="shared" si="8"/>
        <v>4.7699999999999996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>-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448.82196121794868</v>
      </c>
    </row>
    <row r="111" spans="1:28" x14ac:dyDescent="0.25">
      <c r="A111" s="8">
        <f>IFERROR(VLOOKUP(B111,'[1]DADOS (OCULTAR)'!$Q$3:$S$136,3,0),"")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ANALDECI SANTIAGO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5163-45</v>
      </c>
      <c r="G111" s="13" t="str">
        <f>IF('[1]TCE - ANEXO III - Preencher'!H120="","",'[1]TCE - ANEXO III - Preencher'!H120)</f>
        <v>10/2025</v>
      </c>
      <c r="H111" s="14">
        <f>'[1]TCE - ANEXO III - Preencher'!I120</f>
        <v>0</v>
      </c>
      <c r="I111" s="14">
        <f>'[1]TCE - ANEXO III - Preencher'!J120</f>
        <v>174.65600000000001</v>
      </c>
      <c r="J111" s="14">
        <f>'[1]TCE - ANEXO III - Preencher'!K120</f>
        <v>0</v>
      </c>
      <c r="K111" s="15">
        <f>'[1]TCE - ANEXO III - Preencher'!L120</f>
        <v>21.860761217948699</v>
      </c>
      <c r="L111" s="15">
        <f>'[1]TCE - ANEXO III - Preencher'!M120</f>
        <v>0</v>
      </c>
      <c r="M111" s="15">
        <f t="shared" si="7"/>
        <v>21.860761217948699</v>
      </c>
      <c r="N111" s="15">
        <f>'[1]TCE - ANEXO III - Preencher'!O120</f>
        <v>2.27</v>
      </c>
      <c r="O111" s="15">
        <f>'[1]TCE - ANEXO III - Preencher'!P120</f>
        <v>0</v>
      </c>
      <c r="P111" s="16">
        <f t="shared" si="8"/>
        <v>2.27</v>
      </c>
      <c r="Q111" s="15">
        <f>'[1]TCE - ANEXO III - Preencher'!R120</f>
        <v>282.33522729233374</v>
      </c>
      <c r="R111" s="15">
        <f>'[1]TCE - ANEXO III - Preencher'!S120</f>
        <v>91.08</v>
      </c>
      <c r="S111" s="16">
        <f t="shared" si="9"/>
        <v>191.25522729233376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>-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390.04198851028247</v>
      </c>
    </row>
    <row r="112" spans="1:28" x14ac:dyDescent="0.25">
      <c r="A112" s="8">
        <f>IFERROR(VLOOKUP(B112,'[1]DADOS (OCULTAR)'!$Q$3:$S$136,3,0),"")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ANATALIA TEIXEIRA DA SILVA RODRIGUES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2237-10</v>
      </c>
      <c r="G112" s="13" t="str">
        <f>IF('[1]TCE - ANEXO III - Preencher'!H121="","",'[1]TCE - ANEXO III - Preencher'!H121)</f>
        <v>10/2025</v>
      </c>
      <c r="H112" s="14">
        <f>'[1]TCE - ANEXO III - Preencher'!I121</f>
        <v>0</v>
      </c>
      <c r="I112" s="14">
        <f>'[1]TCE - ANEXO III - Preencher'!J121</f>
        <v>527.01199999999994</v>
      </c>
      <c r="J112" s="14">
        <f>'[1]TCE - ANEXO III - Preencher'!K121</f>
        <v>0</v>
      </c>
      <c r="K112" s="15">
        <f>'[1]TCE - ANEXO III - Preencher'!L121</f>
        <v>21.860761217948699</v>
      </c>
      <c r="L112" s="15">
        <f>'[1]TCE - ANEXO III - Preencher'!M121</f>
        <v>0</v>
      </c>
      <c r="M112" s="15">
        <f t="shared" si="7"/>
        <v>21.860761217948699</v>
      </c>
      <c r="N112" s="15">
        <f>'[1]TCE - ANEXO III - Preencher'!O121</f>
        <v>2.27</v>
      </c>
      <c r="O112" s="15">
        <f>'[1]TCE - ANEXO III - Preencher'!P121</f>
        <v>0</v>
      </c>
      <c r="P112" s="16">
        <f t="shared" si="8"/>
        <v>2.27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>-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551.14276121794865</v>
      </c>
    </row>
    <row r="113" spans="1:28" x14ac:dyDescent="0.25">
      <c r="A113" s="8">
        <f>IFERROR(VLOOKUP(B113,'[1]DADOS (OCULTAR)'!$Q$3:$S$136,3,0),"")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ANDERSON DA SILVA MOTA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5151-10</v>
      </c>
      <c r="G113" s="13" t="str">
        <f>IF('[1]TCE - ANEXO III - Preencher'!H122="","",'[1]TCE - ANEXO III - Preencher'!H122)</f>
        <v>10/2025</v>
      </c>
      <c r="H113" s="14">
        <f>'[1]TCE - ANEXO III - Preencher'!I122</f>
        <v>0</v>
      </c>
      <c r="I113" s="14">
        <f>'[1]TCE - ANEXO III - Preencher'!J122</f>
        <v>213.02799999999999</v>
      </c>
      <c r="J113" s="14">
        <f>'[1]TCE - ANEXO III - Preencher'!K122</f>
        <v>0</v>
      </c>
      <c r="K113" s="15">
        <f>'[1]TCE - ANEXO III - Preencher'!L122</f>
        <v>21.860761217948699</v>
      </c>
      <c r="L113" s="15">
        <f>'[1]TCE - ANEXO III - Preencher'!M122</f>
        <v>0</v>
      </c>
      <c r="M113" s="15">
        <f t="shared" si="7"/>
        <v>21.860761217948699</v>
      </c>
      <c r="N113" s="15">
        <f>'[1]TCE - ANEXO III - Preencher'!O122</f>
        <v>2.27</v>
      </c>
      <c r="O113" s="15">
        <f>'[1]TCE - ANEXO III - Preencher'!P122</f>
        <v>0</v>
      </c>
      <c r="P113" s="16">
        <f t="shared" si="8"/>
        <v>2.27</v>
      </c>
      <c r="Q113" s="15">
        <f>'[1]TCE - ANEXO III - Preencher'!R122</f>
        <v>141.29155037727409</v>
      </c>
      <c r="R113" s="15">
        <f>'[1]TCE - ANEXO III - Preencher'!S122</f>
        <v>91.08</v>
      </c>
      <c r="S113" s="16">
        <f t="shared" si="9"/>
        <v>50.211550377274094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>-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287.3703115952228</v>
      </c>
    </row>
    <row r="114" spans="1:28" x14ac:dyDescent="0.25">
      <c r="A114" s="8">
        <f>IFERROR(VLOOKUP(B114,'[1]DADOS (OCULTAR)'!$Q$3:$S$136,3,0),"")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ANDERSON PEREIRA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4110-10</v>
      </c>
      <c r="G114" s="13" t="str">
        <f>IF('[1]TCE - ANEXO III - Preencher'!H123="","",'[1]TCE - ANEXO III - Preencher'!H123)</f>
        <v>10/2025</v>
      </c>
      <c r="H114" s="14">
        <f>'[1]TCE - ANEXO III - Preencher'!I123</f>
        <v>0</v>
      </c>
      <c r="I114" s="14">
        <f>'[1]TCE - ANEXO III - Preencher'!J123</f>
        <v>138.2568</v>
      </c>
      <c r="J114" s="14">
        <f>'[1]TCE - ANEXO III - Preencher'!K123</f>
        <v>0</v>
      </c>
      <c r="K114" s="15">
        <f>'[1]TCE - ANEXO III - Preencher'!L123</f>
        <v>21.860761217948699</v>
      </c>
      <c r="L114" s="15">
        <f>'[1]TCE - ANEXO III - Preencher'!M123</f>
        <v>34.56</v>
      </c>
      <c r="M114" s="15">
        <f t="shared" si="7"/>
        <v>-12.699238782051303</v>
      </c>
      <c r="N114" s="15">
        <f>'[1]TCE - ANEXO III - Preencher'!O123</f>
        <v>2.27</v>
      </c>
      <c r="O114" s="15">
        <f>'[1]TCE - ANEXO III - Preencher'!P123</f>
        <v>0</v>
      </c>
      <c r="P114" s="16">
        <f t="shared" si="8"/>
        <v>2.27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>-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127.82756121794868</v>
      </c>
    </row>
    <row r="115" spans="1:28" x14ac:dyDescent="0.25">
      <c r="A115" s="8">
        <f>IFERROR(VLOOKUP(B115,'[1]DADOS (OCULTAR)'!$Q$3:$S$136,3,0),"")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ANDERSON RAMOS PEREIRA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3516-05</v>
      </c>
      <c r="G115" s="13" t="str">
        <f>IF('[1]TCE - ANEXO III - Preencher'!H124="","",'[1]TCE - ANEXO III - Preencher'!H124)</f>
        <v>10/2025</v>
      </c>
      <c r="H115" s="14">
        <f>'[1]TCE - ANEXO III - Preencher'!I124</f>
        <v>0</v>
      </c>
      <c r="I115" s="14">
        <f>'[1]TCE - ANEXO III - Preencher'!J124</f>
        <v>187.1952</v>
      </c>
      <c r="J115" s="14">
        <f>'[1]TCE - ANEXO III - Preencher'!K124</f>
        <v>0</v>
      </c>
      <c r="K115" s="15">
        <f>'[1]TCE - ANEXO III - Preencher'!L124</f>
        <v>21.860761217948699</v>
      </c>
      <c r="L115" s="15">
        <f>'[1]TCE - ANEXO III - Preencher'!M124</f>
        <v>0</v>
      </c>
      <c r="M115" s="15">
        <f t="shared" si="7"/>
        <v>21.860761217948699</v>
      </c>
      <c r="N115" s="15">
        <f>'[1]TCE - ANEXO III - Preencher'!O124</f>
        <v>2.27</v>
      </c>
      <c r="O115" s="15">
        <f>'[1]TCE - ANEXO III - Preencher'!P124</f>
        <v>0</v>
      </c>
      <c r="P115" s="16">
        <f t="shared" si="8"/>
        <v>2.27</v>
      </c>
      <c r="Q115" s="15">
        <f>'[1]TCE - ANEXO III - Preencher'!R124</f>
        <v>202.99815902761273</v>
      </c>
      <c r="R115" s="15">
        <f>'[1]TCE - ANEXO III - Preencher'!S124</f>
        <v>140.4</v>
      </c>
      <c r="S115" s="16">
        <f t="shared" si="9"/>
        <v>62.598159027612724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>-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273.92412024556143</v>
      </c>
    </row>
    <row r="116" spans="1:28" x14ac:dyDescent="0.25">
      <c r="A116" s="8">
        <f>IFERROR(VLOOKUP(B116,'[1]DADOS (OCULTAR)'!$Q$3:$S$136,3,0),"")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ANDRE ANTONIO PIRES DE MELO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10/2025</v>
      </c>
      <c r="H116" s="14">
        <f>'[1]TCE - ANEXO III - Preencher'!I125</f>
        <v>0</v>
      </c>
      <c r="I116" s="14">
        <f>'[1]TCE - ANEXO III - Preencher'!J125</f>
        <v>288.23200000000003</v>
      </c>
      <c r="J116" s="14">
        <f>'[1]TCE - ANEXO III - Preencher'!K125</f>
        <v>0</v>
      </c>
      <c r="K116" s="15">
        <f>'[1]TCE - ANEXO III - Preencher'!L125</f>
        <v>21.860761217948699</v>
      </c>
      <c r="L116" s="15">
        <f>'[1]TCE - ANEXO III - Preencher'!M125</f>
        <v>30.36</v>
      </c>
      <c r="M116" s="15">
        <f t="shared" si="7"/>
        <v>-8.4992387820513002</v>
      </c>
      <c r="N116" s="15">
        <f>'[1]TCE - ANEXO III - Preencher'!O125</f>
        <v>2.27</v>
      </c>
      <c r="O116" s="15">
        <f>'[1]TCE - ANEXO III - Preencher'!P125</f>
        <v>0</v>
      </c>
      <c r="P116" s="16">
        <f t="shared" si="8"/>
        <v>2.27</v>
      </c>
      <c r="Q116" s="15">
        <f>'[1]TCE - ANEXO III - Preencher'!R125</f>
        <v>141.29155037727409</v>
      </c>
      <c r="R116" s="15">
        <f>'[1]TCE - ANEXO III - Preencher'!S125</f>
        <v>84.93</v>
      </c>
      <c r="S116" s="16">
        <f t="shared" si="9"/>
        <v>56.361550377274085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>-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338.36431159522283</v>
      </c>
    </row>
    <row r="117" spans="1:28" x14ac:dyDescent="0.25">
      <c r="A117" s="8">
        <f>IFERROR(VLOOKUP(B117,'[1]DADOS (OCULTAR)'!$Q$3:$S$136,3,0),"")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ANDRE LUIS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10/2025</v>
      </c>
      <c r="H117" s="14">
        <f>'[1]TCE - ANEXO III - Preencher'!I126</f>
        <v>0</v>
      </c>
      <c r="I117" s="14">
        <f>'[1]TCE - ANEXO III - Preencher'!J126</f>
        <v>317.71600000000001</v>
      </c>
      <c r="J117" s="14">
        <f>'[1]TCE - ANEXO III - Preencher'!K126</f>
        <v>0</v>
      </c>
      <c r="K117" s="15">
        <f>'[1]TCE - ANEXO III - Preencher'!L126</f>
        <v>21.860761217948699</v>
      </c>
      <c r="L117" s="15">
        <f>'[1]TCE - ANEXO III - Preencher'!M126</f>
        <v>0</v>
      </c>
      <c r="M117" s="15">
        <f t="shared" si="7"/>
        <v>21.860761217948699</v>
      </c>
      <c r="N117" s="15">
        <f>'[1]TCE - ANEXO III - Preencher'!O126</f>
        <v>2.27</v>
      </c>
      <c r="O117" s="15">
        <f>'[1]TCE - ANEXO III - Preencher'!P126</f>
        <v>0</v>
      </c>
      <c r="P117" s="16">
        <f t="shared" si="8"/>
        <v>2.27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>-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341.84676121794871</v>
      </c>
    </row>
    <row r="118" spans="1:28" x14ac:dyDescent="0.25">
      <c r="A118" s="8">
        <f>IFERROR(VLOOKUP(B118,'[1]DADOS (OCULTAR)'!$Q$3:$S$136,3,0),"")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ANDRE LUIZ COELHO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5174-10</v>
      </c>
      <c r="G118" s="13" t="str">
        <f>IF('[1]TCE - ANEXO III - Preencher'!H127="","",'[1]TCE - ANEXO III - Preencher'!H127)</f>
        <v>10/2025</v>
      </c>
      <c r="H118" s="14">
        <f>'[1]TCE - ANEXO III - Preencher'!I127</f>
        <v>0</v>
      </c>
      <c r="I118" s="14">
        <f>'[1]TCE - ANEXO III - Preencher'!J127</f>
        <v>166.86</v>
      </c>
      <c r="J118" s="14">
        <f>'[1]TCE - ANEXO III - Preencher'!K127</f>
        <v>0</v>
      </c>
      <c r="K118" s="15">
        <f>'[1]TCE - ANEXO III - Preencher'!L127</f>
        <v>21.860761217948699</v>
      </c>
      <c r="L118" s="15">
        <f>'[1]TCE - ANEXO III - Preencher'!M127</f>
        <v>30.36</v>
      </c>
      <c r="M118" s="15">
        <f t="shared" si="7"/>
        <v>-8.4992387820513002</v>
      </c>
      <c r="N118" s="15">
        <f>'[1]TCE - ANEXO III - Preencher'!O127</f>
        <v>2.27</v>
      </c>
      <c r="O118" s="15">
        <f>'[1]TCE - ANEXO III - Preencher'!P127</f>
        <v>0</v>
      </c>
      <c r="P118" s="16">
        <f t="shared" si="8"/>
        <v>2.27</v>
      </c>
      <c r="Q118" s="15">
        <f>'[1]TCE - ANEXO III - Preencher'!R127</f>
        <v>202.99815902761273</v>
      </c>
      <c r="R118" s="15">
        <f>'[1]TCE - ANEXO III - Preencher'!S127</f>
        <v>0</v>
      </c>
      <c r="S118" s="16">
        <f t="shared" si="9"/>
        <v>202.99815902761273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>-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363.62892024556146</v>
      </c>
    </row>
    <row r="119" spans="1:28" x14ac:dyDescent="0.25">
      <c r="A119" s="8">
        <f>IFERROR(VLOOKUP(B119,'[1]DADOS (OCULTAR)'!$Q$3:$S$136,3,0),"")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ANDRE LUIZ CORREIA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9511-05</v>
      </c>
      <c r="G119" s="13" t="str">
        <f>IF('[1]TCE - ANEXO III - Preencher'!H128="","",'[1]TCE - ANEXO III - Preencher'!H128)</f>
        <v>10/2025</v>
      </c>
      <c r="H119" s="14">
        <f>'[1]TCE - ANEXO III - Preencher'!I128</f>
        <v>0</v>
      </c>
      <c r="I119" s="14">
        <f>'[1]TCE - ANEXO III - Preencher'!J128</f>
        <v>241.184</v>
      </c>
      <c r="J119" s="14">
        <f>'[1]TCE - ANEXO III - Preencher'!K128</f>
        <v>0</v>
      </c>
      <c r="K119" s="15">
        <f>'[1]TCE - ANEXO III - Preencher'!L128</f>
        <v>21.860761217948699</v>
      </c>
      <c r="L119" s="15">
        <f>'[1]TCE - ANEXO III - Preencher'!M128</f>
        <v>43.07</v>
      </c>
      <c r="M119" s="15">
        <f t="shared" si="7"/>
        <v>-21.209238782051301</v>
      </c>
      <c r="N119" s="15">
        <f>'[1]TCE - ANEXO III - Preencher'!O128</f>
        <v>2.27</v>
      </c>
      <c r="O119" s="15">
        <f>'[1]TCE - ANEXO III - Preencher'!P128</f>
        <v>0</v>
      </c>
      <c r="P119" s="16">
        <f t="shared" si="8"/>
        <v>2.27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>-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222.24476121794871</v>
      </c>
    </row>
    <row r="120" spans="1:28" x14ac:dyDescent="0.25">
      <c r="A120" s="8">
        <f>IFERROR(VLOOKUP(B120,'[1]DADOS (OCULTAR)'!$Q$3:$S$136,3,0),"")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 MATHEUS VIEIRA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5142-25</v>
      </c>
      <c r="G120" s="13" t="str">
        <f>IF('[1]TCE - ANEXO III - Preencher'!H129="","",'[1]TCE - ANEXO III - Preencher'!H129)</f>
        <v>10/2025</v>
      </c>
      <c r="H120" s="14">
        <f>'[1]TCE - ANEXO III - Preencher'!I129</f>
        <v>0</v>
      </c>
      <c r="I120" s="14">
        <f>'[1]TCE - ANEXO III - Preencher'!J129</f>
        <v>127.88</v>
      </c>
      <c r="J120" s="14">
        <f>'[1]TCE - ANEXO III - Preencher'!K129</f>
        <v>0</v>
      </c>
      <c r="K120" s="15">
        <f>'[1]TCE - ANEXO III - Preencher'!L129</f>
        <v>21.860761217948699</v>
      </c>
      <c r="L120" s="15">
        <f>'[1]TCE - ANEXO III - Preencher'!M129</f>
        <v>0</v>
      </c>
      <c r="M120" s="15">
        <f t="shared" si="7"/>
        <v>21.860761217948699</v>
      </c>
      <c r="N120" s="15">
        <f>'[1]TCE - ANEXO III - Preencher'!O129</f>
        <v>2.27</v>
      </c>
      <c r="O120" s="15">
        <f>'[1]TCE - ANEXO III - Preencher'!P129</f>
        <v>0</v>
      </c>
      <c r="P120" s="16">
        <f t="shared" si="8"/>
        <v>2.27</v>
      </c>
      <c r="Q120" s="15">
        <f>'[1]TCE - ANEXO III - Preencher'!R129</f>
        <v>141.29155037727409</v>
      </c>
      <c r="R120" s="15">
        <f>'[1]TCE - ANEXO III - Preencher'!S129</f>
        <v>85.01</v>
      </c>
      <c r="S120" s="16">
        <f t="shared" si="9"/>
        <v>56.281550377274087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>-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208.29231159522277</v>
      </c>
    </row>
    <row r="121" spans="1:28" x14ac:dyDescent="0.25">
      <c r="A121" s="8">
        <f>IFERROR(VLOOKUP(B121,'[1]DADOS (OCULTAR)'!$Q$3:$S$136,3,0),"")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 PAULINO COSTA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7233-10</v>
      </c>
      <c r="G121" s="13" t="str">
        <f>IF('[1]TCE - ANEXO III - Preencher'!H130="","",'[1]TCE - ANEXO III - Preencher'!H130)</f>
        <v>10/2025</v>
      </c>
      <c r="H121" s="14">
        <f>'[1]TCE - ANEXO III - Preencher'!I130</f>
        <v>0</v>
      </c>
      <c r="I121" s="14">
        <f>'[1]TCE - ANEXO III - Preencher'!J130</f>
        <v>199.9128</v>
      </c>
      <c r="J121" s="14">
        <f>'[1]TCE - ANEXO III - Preencher'!K130</f>
        <v>0</v>
      </c>
      <c r="K121" s="15">
        <f>'[1]TCE - ANEXO III - Preencher'!L130</f>
        <v>21.860761217948699</v>
      </c>
      <c r="L121" s="15">
        <f>'[1]TCE - ANEXO III - Preencher'!M130</f>
        <v>43.07</v>
      </c>
      <c r="M121" s="15">
        <f t="shared" si="7"/>
        <v>-21.209238782051301</v>
      </c>
      <c r="N121" s="15">
        <f>'[1]TCE - ANEXO III - Preencher'!O130</f>
        <v>2.27</v>
      </c>
      <c r="O121" s="15">
        <f>'[1]TCE - ANEXO III - Preencher'!P130</f>
        <v>0</v>
      </c>
      <c r="P121" s="16">
        <f t="shared" si="8"/>
        <v>2.27</v>
      </c>
      <c r="Q121" s="15">
        <f>'[1]TCE - ANEXO III - Preencher'!R130</f>
        <v>202.99815902761273</v>
      </c>
      <c r="R121" s="15">
        <f>'[1]TCE - ANEXO III - Preencher'!S130</f>
        <v>129.21</v>
      </c>
      <c r="S121" s="16">
        <f t="shared" si="9"/>
        <v>73.788159027612721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>-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254.76172024556143</v>
      </c>
    </row>
    <row r="122" spans="1:28" x14ac:dyDescent="0.25">
      <c r="A122" s="8">
        <f>IFERROR(VLOOKUP(B122,'[1]DADOS (OCULTAR)'!$Q$3:$S$136,3,0),"")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 RAMOS DE OLIVEIRA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3242-05</v>
      </c>
      <c r="G122" s="13" t="str">
        <f>IF('[1]TCE - ANEXO III - Preencher'!H131="","",'[1]TCE - ANEXO III - Preencher'!H131)</f>
        <v>10/2025</v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11685.66</v>
      </c>
      <c r="K122" s="15">
        <f>'[1]TCE - ANEXO III - Preencher'!L131</f>
        <v>21.860761217948699</v>
      </c>
      <c r="L122" s="15">
        <f>'[1]TCE - ANEXO III - Preencher'!M131</f>
        <v>0</v>
      </c>
      <c r="M122" s="15">
        <f t="shared" si="7"/>
        <v>21.860761217948699</v>
      </c>
      <c r="N122" s="15">
        <f>'[1]TCE - ANEXO III - Preencher'!O131</f>
        <v>2.27</v>
      </c>
      <c r="O122" s="15">
        <f>'[1]TCE - ANEXO III - Preencher'!P131</f>
        <v>0</v>
      </c>
      <c r="P122" s="16">
        <f t="shared" si="8"/>
        <v>2.27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>-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11709.79076121795</v>
      </c>
    </row>
    <row r="123" spans="1:28" x14ac:dyDescent="0.25">
      <c r="A123" s="8">
        <f>IFERROR(VLOOKUP(B123,'[1]DADOS (OCULTAR)'!$Q$3:$S$136,3,0),"")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ANDREA ANDRADE DE SOUZA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10/2025</v>
      </c>
      <c r="H123" s="14">
        <f>'[1]TCE - ANEXO III - Preencher'!I132</f>
        <v>0</v>
      </c>
      <c r="I123" s="14">
        <f>'[1]TCE - ANEXO III - Preencher'!J132</f>
        <v>166.52799999999999</v>
      </c>
      <c r="J123" s="14">
        <f>'[1]TCE - ANEXO III - Preencher'!K132</f>
        <v>0</v>
      </c>
      <c r="K123" s="15">
        <f>'[1]TCE - ANEXO III - Preencher'!L132</f>
        <v>21.860761217948699</v>
      </c>
      <c r="L123" s="15">
        <f>'[1]TCE - ANEXO III - Preencher'!M132</f>
        <v>30.36</v>
      </c>
      <c r="M123" s="15">
        <f t="shared" si="7"/>
        <v>-8.4992387820513002</v>
      </c>
      <c r="N123" s="15">
        <f>'[1]TCE - ANEXO III - Preencher'!O132</f>
        <v>2.27</v>
      </c>
      <c r="O123" s="15">
        <f>'[1]TCE - ANEXO III - Preencher'!P132</f>
        <v>0</v>
      </c>
      <c r="P123" s="16">
        <f t="shared" si="8"/>
        <v>2.27</v>
      </c>
      <c r="Q123" s="15">
        <f>'[1]TCE - ANEXO III - Preencher'!R132</f>
        <v>132.47632057008286</v>
      </c>
      <c r="R123" s="15">
        <f>'[1]TCE - ANEXO III - Preencher'!S132</f>
        <v>83.79</v>
      </c>
      <c r="S123" s="16">
        <f t="shared" si="9"/>
        <v>48.686320570082856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>-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208.98508178803155</v>
      </c>
    </row>
    <row r="124" spans="1:28" x14ac:dyDescent="0.25">
      <c r="A124" s="8">
        <f>IFERROR(VLOOKUP(B124,'[1]DADOS (OCULTAR)'!$Q$3:$S$136,3,0),"")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ANDREA COSME DOS SANTOS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5135-05</v>
      </c>
      <c r="G124" s="13" t="str">
        <f>IF('[1]TCE - ANEXO III - Preencher'!H133="","",'[1]TCE - ANEXO III - Preencher'!H133)</f>
        <v>10/2025</v>
      </c>
      <c r="H124" s="14">
        <f>'[1]TCE - ANEXO III - Preencher'!I133</f>
        <v>0</v>
      </c>
      <c r="I124" s="14">
        <f>'[1]TCE - ANEXO III - Preencher'!J133</f>
        <v>155.8272</v>
      </c>
      <c r="J124" s="14">
        <f>'[1]TCE - ANEXO III - Preencher'!K133</f>
        <v>0</v>
      </c>
      <c r="K124" s="15">
        <f>'[1]TCE - ANEXO III - Preencher'!L133</f>
        <v>21.860761217948699</v>
      </c>
      <c r="L124" s="15">
        <f>'[1]TCE - ANEXO III - Preencher'!M133</f>
        <v>30.36</v>
      </c>
      <c r="M124" s="15">
        <f t="shared" si="7"/>
        <v>-8.4992387820513002</v>
      </c>
      <c r="N124" s="15">
        <f>'[1]TCE - ANEXO III - Preencher'!O133</f>
        <v>2.27</v>
      </c>
      <c r="O124" s="15">
        <f>'[1]TCE - ANEXO III - Preencher'!P133</f>
        <v>0</v>
      </c>
      <c r="P124" s="16">
        <f t="shared" si="8"/>
        <v>2.27</v>
      </c>
      <c r="Q124" s="15">
        <f>'[1]TCE - ANEXO III - Preencher'!R133</f>
        <v>198.5905441240171</v>
      </c>
      <c r="R124" s="15">
        <f>'[1]TCE - ANEXO III - Preencher'!S133</f>
        <v>91.08</v>
      </c>
      <c r="S124" s="16">
        <f t="shared" si="9"/>
        <v>107.5105441240171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>-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257.10850534196584</v>
      </c>
    </row>
    <row r="125" spans="1:28" x14ac:dyDescent="0.25">
      <c r="A125" s="8">
        <f>IFERROR(VLOOKUP(B125,'[1]DADOS (OCULTAR)'!$Q$3:$S$136,3,0),"")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ANDREA CRISTINA DOS SANTOS MAIA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10/2025</v>
      </c>
      <c r="H125" s="14">
        <f>'[1]TCE - ANEXO III - Preencher'!I134</f>
        <v>0</v>
      </c>
      <c r="I125" s="14">
        <f>'[1]TCE - ANEXO III - Preencher'!J134</f>
        <v>499.76240000000001</v>
      </c>
      <c r="J125" s="14">
        <f>'[1]TCE - ANEXO III - Preencher'!K134</f>
        <v>0</v>
      </c>
      <c r="K125" s="15">
        <f>'[1]TCE - ANEXO III - Preencher'!L134</f>
        <v>21.860761217948699</v>
      </c>
      <c r="L125" s="15">
        <f>'[1]TCE - ANEXO III - Preencher'!M134</f>
        <v>3.59</v>
      </c>
      <c r="M125" s="15">
        <f t="shared" si="7"/>
        <v>18.270761217948699</v>
      </c>
      <c r="N125" s="15">
        <f>'[1]TCE - ANEXO III - Preencher'!O134</f>
        <v>4.7699999999999996</v>
      </c>
      <c r="O125" s="15">
        <f>'[1]TCE - ANEXO III - Preencher'!P134</f>
        <v>0</v>
      </c>
      <c r="P125" s="16">
        <f t="shared" si="8"/>
        <v>4.7699999999999996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>-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522.80316121794874</v>
      </c>
    </row>
    <row r="126" spans="1:28" x14ac:dyDescent="0.25">
      <c r="A126" s="8">
        <f>IFERROR(VLOOKUP(B126,'[1]DADOS (OCULTAR)'!$Q$3:$S$136,3,0),"")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ANDREA CRISTINA VASCONCELOS DE CARVALHO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10/2025</v>
      </c>
      <c r="H126" s="14">
        <f>'[1]TCE - ANEXO III - Preencher'!I135</f>
        <v>0</v>
      </c>
      <c r="I126" s="14">
        <f>'[1]TCE - ANEXO III - Preencher'!J135</f>
        <v>301.1952</v>
      </c>
      <c r="J126" s="14">
        <f>'[1]TCE - ANEXO III - Preencher'!K135</f>
        <v>0</v>
      </c>
      <c r="K126" s="15">
        <f>'[1]TCE - ANEXO III - Preencher'!L135</f>
        <v>21.860761217948699</v>
      </c>
      <c r="L126" s="15">
        <f>'[1]TCE - ANEXO III - Preencher'!M135</f>
        <v>0</v>
      </c>
      <c r="M126" s="15">
        <f t="shared" si="7"/>
        <v>21.860761217948699</v>
      </c>
      <c r="N126" s="15">
        <f>'[1]TCE - ANEXO III - Preencher'!O135</f>
        <v>2.27</v>
      </c>
      <c r="O126" s="15">
        <f>'[1]TCE - ANEXO III - Preencher'!P135</f>
        <v>0</v>
      </c>
      <c r="P126" s="16">
        <f t="shared" si="8"/>
        <v>2.27</v>
      </c>
      <c r="Q126" s="15">
        <f>'[1]TCE - ANEXO III - Preencher'!R135</f>
        <v>0</v>
      </c>
      <c r="R126" s="15">
        <f>'[1]TCE - ANEXO III - Preencher'!S135</f>
        <v>88.04</v>
      </c>
      <c r="S126" s="16">
        <f t="shared" si="9"/>
        <v>-88.04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>-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237.28596121794868</v>
      </c>
    </row>
    <row r="127" spans="1:28" x14ac:dyDescent="0.25">
      <c r="A127" s="8">
        <f>IFERROR(VLOOKUP(B127,'[1]DADOS (OCULTAR)'!$Q$3:$S$136,3,0),"")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ANDREA NOGUEIRA FERREIRA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5143-20</v>
      </c>
      <c r="G127" s="13" t="str">
        <f>IF('[1]TCE - ANEXO III - Preencher'!H136="","",'[1]TCE - ANEXO III - Preencher'!H136)</f>
        <v>10/2025</v>
      </c>
      <c r="H127" s="14">
        <f>'[1]TCE - ANEXO III - Preencher'!I136</f>
        <v>0</v>
      </c>
      <c r="I127" s="14">
        <f>'[1]TCE - ANEXO III - Preencher'!J136</f>
        <v>270.78399999999999</v>
      </c>
      <c r="J127" s="14">
        <f>'[1]TCE - ANEXO III - Preencher'!K136</f>
        <v>0</v>
      </c>
      <c r="K127" s="15">
        <f>'[1]TCE - ANEXO III - Preencher'!L136</f>
        <v>21.860761217948699</v>
      </c>
      <c r="L127" s="15">
        <f>'[1]TCE - ANEXO III - Preencher'!M136</f>
        <v>0</v>
      </c>
      <c r="M127" s="15">
        <f t="shared" si="7"/>
        <v>21.860761217948699</v>
      </c>
      <c r="N127" s="15">
        <f>'[1]TCE - ANEXO III - Preencher'!O136</f>
        <v>2.27</v>
      </c>
      <c r="O127" s="15">
        <f>'[1]TCE - ANEXO III - Preencher'!P136</f>
        <v>0</v>
      </c>
      <c r="P127" s="16">
        <f t="shared" si="8"/>
        <v>2.27</v>
      </c>
      <c r="Q127" s="15">
        <f>'[1]TCE - ANEXO III - Preencher'!R136</f>
        <v>150.2929882490107</v>
      </c>
      <c r="R127" s="15">
        <f>'[1]TCE - ANEXO III - Preencher'!S136</f>
        <v>91.08</v>
      </c>
      <c r="S127" s="16">
        <f t="shared" si="9"/>
        <v>59.212988249010706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>-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354.12774946695941</v>
      </c>
    </row>
    <row r="128" spans="1:28" x14ac:dyDescent="0.25">
      <c r="A128" s="8">
        <f>IFERROR(VLOOKUP(B128,'[1]DADOS (OCULTAR)'!$Q$3:$S$136,3,0),"")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ANDREA PEREIRA PAZ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10/2025</v>
      </c>
      <c r="H128" s="14">
        <f>'[1]TCE - ANEXO III - Preencher'!I137</f>
        <v>0</v>
      </c>
      <c r="I128" s="14">
        <f>'[1]TCE - ANEXO III - Preencher'!J137</f>
        <v>303.80079999999998</v>
      </c>
      <c r="J128" s="14">
        <f>'[1]TCE - ANEXO III - Preencher'!K137</f>
        <v>0</v>
      </c>
      <c r="K128" s="15">
        <f>'[1]TCE - ANEXO III - Preencher'!L137</f>
        <v>21.860761217948699</v>
      </c>
      <c r="L128" s="15">
        <f>'[1]TCE - ANEXO III - Preencher'!M137</f>
        <v>0</v>
      </c>
      <c r="M128" s="15">
        <f t="shared" si="7"/>
        <v>21.860761217948699</v>
      </c>
      <c r="N128" s="15">
        <f>'[1]TCE - ANEXO III - Preencher'!O137</f>
        <v>2.27</v>
      </c>
      <c r="O128" s="15">
        <f>'[1]TCE - ANEXO III - Preencher'!P137</f>
        <v>0</v>
      </c>
      <c r="P128" s="16">
        <f t="shared" si="8"/>
        <v>2.27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>-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327.93156121794868</v>
      </c>
    </row>
    <row r="129" spans="1:28" x14ac:dyDescent="0.25">
      <c r="A129" s="8">
        <f>IFERROR(VLOOKUP(B129,'[1]DADOS (OCULTAR)'!$Q$3:$S$136,3,0),"")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ANDREA PESSOA BRANDAO VASCONCELOS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10/2025</v>
      </c>
      <c r="H129" s="14">
        <f>'[1]TCE - ANEXO III - Preencher'!I138</f>
        <v>0</v>
      </c>
      <c r="I129" s="14">
        <f>'[1]TCE - ANEXO III - Preencher'!J138</f>
        <v>308.70319999999998</v>
      </c>
      <c r="J129" s="14">
        <f>'[1]TCE - ANEXO III - Preencher'!K138</f>
        <v>0</v>
      </c>
      <c r="K129" s="15">
        <f>'[1]TCE - ANEXO III - Preencher'!L138</f>
        <v>21.860761217948699</v>
      </c>
      <c r="L129" s="15">
        <f>'[1]TCE - ANEXO III - Preencher'!M138</f>
        <v>0</v>
      </c>
      <c r="M129" s="15">
        <f t="shared" si="7"/>
        <v>21.860761217948699</v>
      </c>
      <c r="N129" s="15">
        <f>'[1]TCE - ANEXO III - Preencher'!O138</f>
        <v>4.7699999999999996</v>
      </c>
      <c r="O129" s="15">
        <f>'[1]TCE - ANEXO III - Preencher'!P138</f>
        <v>0</v>
      </c>
      <c r="P129" s="16">
        <f t="shared" si="8"/>
        <v>4.7699999999999996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>-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335.33396121794868</v>
      </c>
    </row>
    <row r="130" spans="1:28" x14ac:dyDescent="0.25">
      <c r="A130" s="8">
        <f>IFERROR(VLOOKUP(B130,'[1]DADOS (OCULTAR)'!$Q$3:$S$136,3,0),"")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ANDREA TRAJANO DE AZEVEDO RAMOS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10/2025</v>
      </c>
      <c r="H130" s="14">
        <f>'[1]TCE - ANEXO III - Preencher'!I139</f>
        <v>0</v>
      </c>
      <c r="I130" s="14">
        <f>'[1]TCE - ANEXO III - Preencher'!J139</f>
        <v>297.79599999999999</v>
      </c>
      <c r="J130" s="14">
        <f>'[1]TCE - ANEXO III - Preencher'!K139</f>
        <v>0</v>
      </c>
      <c r="K130" s="15">
        <f>'[1]TCE - ANEXO III - Preencher'!L139</f>
        <v>21.860761217948699</v>
      </c>
      <c r="L130" s="15">
        <f>'[1]TCE - ANEXO III - Preencher'!M139</f>
        <v>30.36</v>
      </c>
      <c r="M130" s="15">
        <f t="shared" si="7"/>
        <v>-8.4992387820513002</v>
      </c>
      <c r="N130" s="15">
        <f>'[1]TCE - ANEXO III - Preencher'!O139</f>
        <v>2.27</v>
      </c>
      <c r="O130" s="15">
        <f>'[1]TCE - ANEXO III - Preencher'!P139</f>
        <v>0</v>
      </c>
      <c r="P130" s="16">
        <f t="shared" si="8"/>
        <v>2.27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>-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291.56676121794868</v>
      </c>
    </row>
    <row r="131" spans="1:28" x14ac:dyDescent="0.25">
      <c r="A131" s="8">
        <f>IFERROR(VLOOKUP(B131,'[1]DADOS (OCULTAR)'!$Q$3:$S$136,3,0),"")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ANDREIA DE OLIVEIRA ALMEIDA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10/2025</v>
      </c>
      <c r="H131" s="14">
        <f>'[1]TCE - ANEXO III - Preencher'!I140</f>
        <v>0</v>
      </c>
      <c r="I131" s="14">
        <f>'[1]TCE - ANEXO III - Preencher'!J140</f>
        <v>467.43520000000001</v>
      </c>
      <c r="J131" s="14">
        <f>'[1]TCE - ANEXO III - Preencher'!K140</f>
        <v>0</v>
      </c>
      <c r="K131" s="15">
        <f>'[1]TCE - ANEXO III - Preencher'!L140</f>
        <v>21.860761217948699</v>
      </c>
      <c r="L131" s="15">
        <f>'[1]TCE - ANEXO III - Preencher'!M140</f>
        <v>0</v>
      </c>
      <c r="M131" s="15">
        <f t="shared" si="7"/>
        <v>21.860761217948699</v>
      </c>
      <c r="N131" s="15">
        <f>'[1]TCE - ANEXO III - Preencher'!O140</f>
        <v>4.7699999999999996</v>
      </c>
      <c r="O131" s="15">
        <f>'[1]TCE - ANEXO III - Preencher'!P140</f>
        <v>0</v>
      </c>
      <c r="P131" s="16">
        <f t="shared" si="8"/>
        <v>4.7699999999999996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>-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494.06596121794871</v>
      </c>
    </row>
    <row r="132" spans="1:28" x14ac:dyDescent="0.25">
      <c r="A132" s="8">
        <f>IFERROR(VLOOKUP(B132,'[1]DADOS (OCULTAR)'!$Q$3:$S$136,3,0),"")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ANDRESA CARLA SILVA DE SOUZA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10/2025</v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21.860761217948699</v>
      </c>
      <c r="L132" s="15">
        <f>'[1]TCE - ANEXO III - Preencher'!M141</f>
        <v>0</v>
      </c>
      <c r="M132" s="15">
        <f t="shared" ref="M132:M195" si="13">K132-L132</f>
        <v>21.860761217948699</v>
      </c>
      <c r="N132" s="15">
        <f>'[1]TCE - ANEXO III - Preencher'!O141</f>
        <v>2.27</v>
      </c>
      <c r="O132" s="15">
        <f>'[1]TCE - ANEXO III - Preencher'!P141</f>
        <v>0</v>
      </c>
      <c r="P132" s="16">
        <f t="shared" ref="P132:P195" si="14">N132-O132</f>
        <v>2.27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>-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24.130761217948699</v>
      </c>
    </row>
    <row r="133" spans="1:28" x14ac:dyDescent="0.25">
      <c r="A133" s="8">
        <f>IFERROR(VLOOKUP(B133,'[1]DADOS (OCULTAR)'!$Q$3:$S$136,3,0),"")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ANDRESA DE AGUIAR PAES BARRETO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10/2025</v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21.860761217948699</v>
      </c>
      <c r="L133" s="15">
        <f>'[1]TCE - ANEXO III - Preencher'!M142</f>
        <v>0</v>
      </c>
      <c r="M133" s="15">
        <f t="shared" si="13"/>
        <v>21.860761217948699</v>
      </c>
      <c r="N133" s="15">
        <f>'[1]TCE - ANEXO III - Preencher'!O142</f>
        <v>4.7699999999999996</v>
      </c>
      <c r="O133" s="15">
        <f>'[1]TCE - ANEXO III - Preencher'!P142</f>
        <v>0</v>
      </c>
      <c r="P133" s="16">
        <f t="shared" si="14"/>
        <v>4.7699999999999996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>-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26.630761217948699</v>
      </c>
    </row>
    <row r="134" spans="1:28" x14ac:dyDescent="0.25">
      <c r="A134" s="8">
        <f>IFERROR(VLOOKUP(B134,'[1]DADOS (OCULTAR)'!$Q$3:$S$136,3,0),"")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ANDRESA FERREIRA DE CARVALHO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2236-05</v>
      </c>
      <c r="G134" s="13" t="str">
        <f>IF('[1]TCE - ANEXO III - Preencher'!H143="","",'[1]TCE - ANEXO III - Preencher'!H143)</f>
        <v>10/2025</v>
      </c>
      <c r="H134" s="14">
        <f>'[1]TCE - ANEXO III - Preencher'!I143</f>
        <v>0</v>
      </c>
      <c r="I134" s="14">
        <f>'[1]TCE - ANEXO III - Preencher'!J143</f>
        <v>269.99119999999999</v>
      </c>
      <c r="J134" s="14">
        <f>'[1]TCE - ANEXO III - Preencher'!K143</f>
        <v>0</v>
      </c>
      <c r="K134" s="15">
        <f>'[1]TCE - ANEXO III - Preencher'!L143</f>
        <v>21.860761217948699</v>
      </c>
      <c r="L134" s="15">
        <f>'[1]TCE - ANEXO III - Preencher'!M143</f>
        <v>0</v>
      </c>
      <c r="M134" s="15">
        <f t="shared" si="13"/>
        <v>21.860761217948699</v>
      </c>
      <c r="N134" s="15">
        <f>'[1]TCE - ANEXO III - Preencher'!O143</f>
        <v>4.7699999999999996</v>
      </c>
      <c r="O134" s="15">
        <f>'[1]TCE - ANEXO III - Preencher'!P143</f>
        <v>0</v>
      </c>
      <c r="P134" s="16">
        <f t="shared" si="14"/>
        <v>4.7699999999999996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>-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296.62196121794869</v>
      </c>
    </row>
    <row r="135" spans="1:28" x14ac:dyDescent="0.25">
      <c r="A135" s="8">
        <f>IFERROR(VLOOKUP(B135,'[1]DADOS (OCULTAR)'!$Q$3:$S$136,3,0),"")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ANDRESA RAFAELA FIGUEREDO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10/2025</v>
      </c>
      <c r="H135" s="14">
        <f>'[1]TCE - ANEXO III - Preencher'!I144</f>
        <v>0</v>
      </c>
      <c r="I135" s="14">
        <f>'[1]TCE - ANEXO III - Preencher'!J144</f>
        <v>480.69839999999999</v>
      </c>
      <c r="J135" s="14">
        <f>'[1]TCE - ANEXO III - Preencher'!K144</f>
        <v>0</v>
      </c>
      <c r="K135" s="15">
        <f>'[1]TCE - ANEXO III - Preencher'!L144</f>
        <v>21.860761217948699</v>
      </c>
      <c r="L135" s="15">
        <f>'[1]TCE - ANEXO III - Preencher'!M144</f>
        <v>3.59</v>
      </c>
      <c r="M135" s="15">
        <f t="shared" si="13"/>
        <v>18.270761217948699</v>
      </c>
      <c r="N135" s="15">
        <f>'[1]TCE - ANEXO III - Preencher'!O144</f>
        <v>4.7699999999999996</v>
      </c>
      <c r="O135" s="15">
        <f>'[1]TCE - ANEXO III - Preencher'!P144</f>
        <v>0</v>
      </c>
      <c r="P135" s="16">
        <f t="shared" si="14"/>
        <v>4.7699999999999996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>-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503.73916121794866</v>
      </c>
    </row>
    <row r="136" spans="1:28" x14ac:dyDescent="0.25">
      <c r="A136" s="8">
        <f>IFERROR(VLOOKUP(B136,'[1]DADOS (OCULTAR)'!$Q$3:$S$136,3,0),"")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ANDREZA BARBOSA CAVALCANTI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10/2025</v>
      </c>
      <c r="H136" s="14">
        <f>'[1]TCE - ANEXO III - Preencher'!I145</f>
        <v>0</v>
      </c>
      <c r="I136" s="14">
        <f>'[1]TCE - ANEXO III - Preencher'!J145</f>
        <v>285.65199999999999</v>
      </c>
      <c r="J136" s="14">
        <f>'[1]TCE - ANEXO III - Preencher'!K145</f>
        <v>0</v>
      </c>
      <c r="K136" s="15">
        <f>'[1]TCE - ANEXO III - Preencher'!L145</f>
        <v>21.860761217948699</v>
      </c>
      <c r="L136" s="15">
        <f>'[1]TCE - ANEXO III - Preencher'!M145</f>
        <v>30.36</v>
      </c>
      <c r="M136" s="15">
        <f t="shared" si="13"/>
        <v>-8.4992387820513002</v>
      </c>
      <c r="N136" s="15">
        <f>'[1]TCE - ANEXO III - Preencher'!O145</f>
        <v>2.27</v>
      </c>
      <c r="O136" s="15">
        <f>'[1]TCE - ANEXO III - Preencher'!P145</f>
        <v>0</v>
      </c>
      <c r="P136" s="16">
        <f t="shared" si="14"/>
        <v>2.27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>-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279.42276121794868</v>
      </c>
    </row>
    <row r="137" spans="1:28" x14ac:dyDescent="0.25">
      <c r="A137" s="8">
        <f>IFERROR(VLOOKUP(B137,'[1]DADOS (OCULTAR)'!$Q$3:$S$136,3,0),"")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ANDREZA CLAUDIA MENDONCA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10/2025</v>
      </c>
      <c r="H137" s="14">
        <f>'[1]TCE - ANEXO III - Preencher'!I146</f>
        <v>0</v>
      </c>
      <c r="I137" s="14">
        <f>'[1]TCE - ANEXO III - Preencher'!J146</f>
        <v>288.54000000000002</v>
      </c>
      <c r="J137" s="14">
        <f>'[1]TCE - ANEXO III - Preencher'!K146</f>
        <v>0</v>
      </c>
      <c r="K137" s="15">
        <f>'[1]TCE - ANEXO III - Preencher'!L146</f>
        <v>21.860761217948699</v>
      </c>
      <c r="L137" s="15">
        <f>'[1]TCE - ANEXO III - Preencher'!M146</f>
        <v>0</v>
      </c>
      <c r="M137" s="15">
        <f t="shared" si="13"/>
        <v>21.860761217948699</v>
      </c>
      <c r="N137" s="15">
        <f>'[1]TCE - ANEXO III - Preencher'!O146</f>
        <v>2.27</v>
      </c>
      <c r="O137" s="15">
        <f>'[1]TCE - ANEXO III - Preencher'!P146</f>
        <v>0</v>
      </c>
      <c r="P137" s="16">
        <f t="shared" si="14"/>
        <v>2.27</v>
      </c>
      <c r="Q137" s="15">
        <f>'[1]TCE - ANEXO III - Preencher'!R146</f>
        <v>132.47632057008286</v>
      </c>
      <c r="R137" s="15">
        <f>'[1]TCE - ANEXO III - Preencher'!S146</f>
        <v>88.04</v>
      </c>
      <c r="S137" s="16">
        <f t="shared" si="15"/>
        <v>44.436320570082856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>-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357.10708178803156</v>
      </c>
    </row>
    <row r="138" spans="1:28" x14ac:dyDescent="0.25">
      <c r="A138" s="8">
        <f>IFERROR(VLOOKUP(B138,'[1]DADOS (OCULTAR)'!$Q$3:$S$136,3,0),"")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ANDREZA MARIA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10/2025</v>
      </c>
      <c r="H138" s="14">
        <f>'[1]TCE - ANEXO III - Preencher'!I147</f>
        <v>0</v>
      </c>
      <c r="I138" s="14">
        <f>'[1]TCE - ANEXO III - Preencher'!J147</f>
        <v>291.06639999999999</v>
      </c>
      <c r="J138" s="14">
        <f>'[1]TCE - ANEXO III - Preencher'!K147</f>
        <v>0</v>
      </c>
      <c r="K138" s="15">
        <f>'[1]TCE - ANEXO III - Preencher'!L147</f>
        <v>21.860761217948699</v>
      </c>
      <c r="L138" s="15">
        <f>'[1]TCE - ANEXO III - Preencher'!M147</f>
        <v>0</v>
      </c>
      <c r="M138" s="15">
        <f t="shared" si="13"/>
        <v>21.860761217948699</v>
      </c>
      <c r="N138" s="15">
        <f>'[1]TCE - ANEXO III - Preencher'!O147</f>
        <v>2.27</v>
      </c>
      <c r="O138" s="15">
        <f>'[1]TCE - ANEXO III - Preencher'!P147</f>
        <v>0</v>
      </c>
      <c r="P138" s="16">
        <f t="shared" si="14"/>
        <v>2.27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>-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315.19716121794869</v>
      </c>
    </row>
    <row r="139" spans="1:28" x14ac:dyDescent="0.25">
      <c r="A139" s="8">
        <f>IFERROR(VLOOKUP(B139,'[1]DADOS (OCULTAR)'!$Q$3:$S$136,3,0),"")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ANDREZZA CAMILA DA SILVA MELO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10/2025</v>
      </c>
      <c r="H139" s="14">
        <f>'[1]TCE - ANEXO III - Preencher'!I148</f>
        <v>0</v>
      </c>
      <c r="I139" s="14">
        <f>'[1]TCE - ANEXO III - Preencher'!J148</f>
        <v>434.15679999999998</v>
      </c>
      <c r="J139" s="14">
        <f>'[1]TCE - ANEXO III - Preencher'!K148</f>
        <v>0</v>
      </c>
      <c r="K139" s="15">
        <f>'[1]TCE - ANEXO III - Preencher'!L148</f>
        <v>21.860761217948699</v>
      </c>
      <c r="L139" s="15">
        <f>'[1]TCE - ANEXO III - Preencher'!M148</f>
        <v>0</v>
      </c>
      <c r="M139" s="15">
        <f t="shared" si="13"/>
        <v>21.860761217948699</v>
      </c>
      <c r="N139" s="15">
        <f>'[1]TCE - ANEXO III - Preencher'!O148</f>
        <v>4.7699999999999996</v>
      </c>
      <c r="O139" s="15">
        <f>'[1]TCE - ANEXO III - Preencher'!P148</f>
        <v>0</v>
      </c>
      <c r="P139" s="16">
        <f t="shared" si="14"/>
        <v>4.7699999999999996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>-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460.78756121794868</v>
      </c>
    </row>
    <row r="140" spans="1:28" x14ac:dyDescent="0.25">
      <c r="A140" s="8">
        <f>IFERROR(VLOOKUP(B140,'[1]DADOS (OCULTAR)'!$Q$3:$S$136,3,0),"")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ANGELA BELO CABRAL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10/2025</v>
      </c>
      <c r="H140" s="14">
        <f>'[1]TCE - ANEXO III - Preencher'!I149</f>
        <v>0</v>
      </c>
      <c r="I140" s="14">
        <f>'[1]TCE - ANEXO III - Preencher'!J149</f>
        <v>340.63119999999998</v>
      </c>
      <c r="J140" s="14">
        <f>'[1]TCE - ANEXO III - Preencher'!K149</f>
        <v>0</v>
      </c>
      <c r="K140" s="15">
        <f>'[1]TCE - ANEXO III - Preencher'!L149</f>
        <v>21.860761217948699</v>
      </c>
      <c r="L140" s="15">
        <f>'[1]TCE - ANEXO III - Preencher'!M149</f>
        <v>0</v>
      </c>
      <c r="M140" s="15">
        <f t="shared" si="13"/>
        <v>21.860761217948699</v>
      </c>
      <c r="N140" s="15">
        <f>'[1]TCE - ANEXO III - Preencher'!O149</f>
        <v>2.27</v>
      </c>
      <c r="O140" s="15">
        <f>'[1]TCE - ANEXO III - Preencher'!P149</f>
        <v>0</v>
      </c>
      <c r="P140" s="16">
        <f t="shared" si="14"/>
        <v>2.27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>-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364.76196121794868</v>
      </c>
    </row>
    <row r="141" spans="1:28" x14ac:dyDescent="0.25">
      <c r="A141" s="8">
        <f>IFERROR(VLOOKUP(B141,'[1]DADOS (OCULTAR)'!$Q$3:$S$136,3,0),"")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ANGELA MARIA FRANCISCO DA COSTA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5134-30</v>
      </c>
      <c r="G141" s="13" t="str">
        <f>IF('[1]TCE - ANEXO III - Preencher'!H150="","",'[1]TCE - ANEXO III - Preencher'!H150)</f>
        <v>10/2025</v>
      </c>
      <c r="H141" s="14">
        <f>'[1]TCE - ANEXO III - Preencher'!I150</f>
        <v>0</v>
      </c>
      <c r="I141" s="14">
        <f>'[1]TCE - ANEXO III - Preencher'!J150</f>
        <v>182.268</v>
      </c>
      <c r="J141" s="14">
        <f>'[1]TCE - ANEXO III - Preencher'!K150</f>
        <v>0</v>
      </c>
      <c r="K141" s="15">
        <f>'[1]TCE - ANEXO III - Preencher'!L150</f>
        <v>21.860761217948699</v>
      </c>
      <c r="L141" s="15">
        <f>'[1]TCE - ANEXO III - Preencher'!M150</f>
        <v>0</v>
      </c>
      <c r="M141" s="15">
        <f t="shared" si="13"/>
        <v>21.860761217948699</v>
      </c>
      <c r="N141" s="15">
        <f>'[1]TCE - ANEXO III - Preencher'!O150</f>
        <v>2.27</v>
      </c>
      <c r="O141" s="15">
        <f>'[1]TCE - ANEXO III - Preencher'!P150</f>
        <v>0</v>
      </c>
      <c r="P141" s="16">
        <f t="shared" si="14"/>
        <v>2.27</v>
      </c>
      <c r="Q141" s="15">
        <f>'[1]TCE - ANEXO III - Preencher'!R150</f>
        <v>141.29155037727409</v>
      </c>
      <c r="R141" s="15">
        <f>'[1]TCE - ANEXO III - Preencher'!S150</f>
        <v>91.08</v>
      </c>
      <c r="S141" s="16">
        <f t="shared" si="15"/>
        <v>50.211550377274094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>-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256.61031159522281</v>
      </c>
    </row>
    <row r="142" spans="1:28" x14ac:dyDescent="0.25">
      <c r="A142" s="8">
        <f>IFERROR(VLOOKUP(B142,'[1]DADOS (OCULTAR)'!$Q$3:$S$136,3,0),"")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ANGELICA PEREIRA DA COSTA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10/2025</v>
      </c>
      <c r="H142" s="14">
        <f>'[1]TCE - ANEXO III - Preencher'!I151</f>
        <v>0</v>
      </c>
      <c r="I142" s="14">
        <f>'[1]TCE - ANEXO III - Preencher'!J151</f>
        <v>484.28640000000001</v>
      </c>
      <c r="J142" s="14">
        <f>'[1]TCE - ANEXO III - Preencher'!K151</f>
        <v>0</v>
      </c>
      <c r="K142" s="15">
        <f>'[1]TCE - ANEXO III - Preencher'!L151</f>
        <v>21.860761217948699</v>
      </c>
      <c r="L142" s="15">
        <f>'[1]TCE - ANEXO III - Preencher'!M151</f>
        <v>0</v>
      </c>
      <c r="M142" s="15">
        <f t="shared" si="13"/>
        <v>21.860761217948699</v>
      </c>
      <c r="N142" s="15">
        <f>'[1]TCE - ANEXO III - Preencher'!O151</f>
        <v>4.7699999999999996</v>
      </c>
      <c r="O142" s="15">
        <f>'[1]TCE - ANEXO III - Preencher'!P151</f>
        <v>0</v>
      </c>
      <c r="P142" s="16">
        <f t="shared" si="14"/>
        <v>4.7699999999999996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>-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510.91716121794872</v>
      </c>
    </row>
    <row r="143" spans="1:28" x14ac:dyDescent="0.25">
      <c r="A143" s="8">
        <f>IFERROR(VLOOKUP(B143,'[1]DADOS (OCULTAR)'!$Q$3:$S$136,3,0),"")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ANGELICA RAIMUNDO PESSOA E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1221-05</v>
      </c>
      <c r="G143" s="13" t="str">
        <f>IF('[1]TCE - ANEXO III - Preencher'!H152="","",'[1]TCE - ANEXO III - Preencher'!H152)</f>
        <v>10/2025</v>
      </c>
      <c r="H143" s="14">
        <f>'[1]TCE - ANEXO III - Preencher'!I152</f>
        <v>0</v>
      </c>
      <c r="I143" s="14">
        <f>'[1]TCE - ANEXO III - Preencher'!J152</f>
        <v>466.02640000000002</v>
      </c>
      <c r="J143" s="14">
        <f>'[1]TCE - ANEXO III - Preencher'!K152</f>
        <v>0</v>
      </c>
      <c r="K143" s="15">
        <f>'[1]TCE - ANEXO III - Preencher'!L152</f>
        <v>21.860761217948699</v>
      </c>
      <c r="L143" s="15">
        <f>'[1]TCE - ANEXO III - Preencher'!M152</f>
        <v>44</v>
      </c>
      <c r="M143" s="15">
        <f t="shared" si="13"/>
        <v>-22.139238782051301</v>
      </c>
      <c r="N143" s="15">
        <f>'[1]TCE - ANEXO III - Preencher'!O152</f>
        <v>2.27</v>
      </c>
      <c r="O143" s="15">
        <f>'[1]TCE - ANEXO III - Preencher'!P152</f>
        <v>0</v>
      </c>
      <c r="P143" s="16">
        <f t="shared" si="14"/>
        <v>2.27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>-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446.15716121794873</v>
      </c>
    </row>
    <row r="144" spans="1:28" x14ac:dyDescent="0.25">
      <c r="A144" s="8">
        <f>IFERROR(VLOOKUP(B144,'[1]DADOS (OCULTAR)'!$Q$3:$S$136,3,0),"")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ANNA EMILIA ALVES DE LIMA COSTA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10/2025</v>
      </c>
      <c r="H144" s="14">
        <f>'[1]TCE - ANEXO III - Preencher'!I153</f>
        <v>0</v>
      </c>
      <c r="I144" s="14">
        <f>'[1]TCE - ANEXO III - Preencher'!J153</f>
        <v>487.976</v>
      </c>
      <c r="J144" s="14">
        <f>'[1]TCE - ANEXO III - Preencher'!K153</f>
        <v>0</v>
      </c>
      <c r="K144" s="15">
        <f>'[1]TCE - ANEXO III - Preencher'!L153</f>
        <v>21.860761217948699</v>
      </c>
      <c r="L144" s="15">
        <f>'[1]TCE - ANEXO III - Preencher'!M153</f>
        <v>0</v>
      </c>
      <c r="M144" s="15">
        <f t="shared" si="13"/>
        <v>21.860761217948699</v>
      </c>
      <c r="N144" s="15">
        <f>'[1]TCE - ANEXO III - Preencher'!O153</f>
        <v>4.7699999999999996</v>
      </c>
      <c r="O144" s="15">
        <f>'[1]TCE - ANEXO III - Preencher'!P153</f>
        <v>0</v>
      </c>
      <c r="P144" s="16">
        <f t="shared" si="14"/>
        <v>4.7699999999999996</v>
      </c>
      <c r="Q144" s="15">
        <f>'[1]TCE - ANEXO III - Preencher'!R153</f>
        <v>202.99815902761273</v>
      </c>
      <c r="R144" s="15">
        <f>'[1]TCE - ANEXO III - Preencher'!S153</f>
        <v>108.53</v>
      </c>
      <c r="S144" s="16">
        <f t="shared" si="15"/>
        <v>94.468159027612728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>-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609.07492024556143</v>
      </c>
    </row>
    <row r="145" spans="1:28" x14ac:dyDescent="0.25">
      <c r="A145" s="8">
        <f>IFERROR(VLOOKUP(B145,'[1]DADOS (OCULTAR)'!$Q$3:$S$136,3,0),"")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ANNA VITORIA DE ARAUJO MOURA</v>
      </c>
      <c r="E145" s="9" t="str">
        <f>IF('[1]TCE - ANEXO III - Preencher'!F154="4 - Assistência Odontológica","2 - Outros Profissionais da Saúde",'[1]TCE - ANEXO III - Preencher'!F154)</f>
        <v xml:space="preserve"> 1 - Médico</v>
      </c>
      <c r="F145" s="12" t="str">
        <f>'[1]TCE - ANEXO III - Preencher'!G154</f>
        <v>2251-25</v>
      </c>
      <c r="G145" s="13" t="str">
        <f>IF('[1]TCE - ANEXO III - Preencher'!H154="","",'[1]TCE - ANEXO III - Preencher'!H154)</f>
        <v>10/2025</v>
      </c>
      <c r="H145" s="14">
        <f>'[1]TCE - ANEXO III - Preencher'!I154</f>
        <v>0</v>
      </c>
      <c r="I145" s="14">
        <f>'[1]TCE - ANEXO III - Preencher'!J154</f>
        <v>776.18</v>
      </c>
      <c r="J145" s="14">
        <f>'[1]TCE - ANEXO III - Preencher'!K154</f>
        <v>0</v>
      </c>
      <c r="K145" s="15">
        <f>'[1]TCE - ANEXO III - Preencher'!L154</f>
        <v>21.860761217948699</v>
      </c>
      <c r="L145" s="15">
        <f>'[1]TCE - ANEXO III - Preencher'!M154</f>
        <v>0</v>
      </c>
      <c r="M145" s="15">
        <f t="shared" si="13"/>
        <v>21.860761217948699</v>
      </c>
      <c r="N145" s="15">
        <f>'[1]TCE - ANEXO III - Preencher'!O154</f>
        <v>18.149999999999999</v>
      </c>
      <c r="O145" s="15">
        <f>'[1]TCE - ANEXO III - Preencher'!P154</f>
        <v>0</v>
      </c>
      <c r="P145" s="16">
        <f t="shared" si="14"/>
        <v>18.149999999999999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>-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816.19076121794865</v>
      </c>
    </row>
    <row r="146" spans="1:28" x14ac:dyDescent="0.25">
      <c r="A146" s="8">
        <f>IFERROR(VLOOKUP(B146,'[1]DADOS (OCULTAR)'!$Q$3:$S$136,3,0),"")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ANTONIO EMANUEL GOMES DE MOURA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10/2025</v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7071.19</v>
      </c>
      <c r="K146" s="15">
        <f>'[1]TCE - ANEXO III - Preencher'!L155</f>
        <v>21.860761217948699</v>
      </c>
      <c r="L146" s="15">
        <f>'[1]TCE - ANEXO III - Preencher'!M155</f>
        <v>0</v>
      </c>
      <c r="M146" s="15">
        <f t="shared" si="13"/>
        <v>21.860761217948699</v>
      </c>
      <c r="N146" s="15">
        <f>'[1]TCE - ANEXO III - Preencher'!O155</f>
        <v>4.7699999999999996</v>
      </c>
      <c r="O146" s="15">
        <f>'[1]TCE - ANEXO III - Preencher'!P155</f>
        <v>0</v>
      </c>
      <c r="P146" s="16">
        <f t="shared" si="14"/>
        <v>4.7699999999999996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>-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7097.8207612179485</v>
      </c>
    </row>
    <row r="147" spans="1:28" x14ac:dyDescent="0.25">
      <c r="A147" s="8">
        <f>IFERROR(VLOOKUP(B147,'[1]DADOS (OCULTAR)'!$Q$3:$S$136,3,0),"")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ANTONIO RICARDO DE SANTANA NUNES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9501-10</v>
      </c>
      <c r="G147" s="13" t="str">
        <f>IF('[1]TCE - ANEXO III - Preencher'!H156="","",'[1]TCE - ANEXO III - Preencher'!H156)</f>
        <v>10/2025</v>
      </c>
      <c r="H147" s="14">
        <f>'[1]TCE - ANEXO III - Preencher'!I156</f>
        <v>0</v>
      </c>
      <c r="I147" s="14">
        <f>'[1]TCE - ANEXO III - Preencher'!J156</f>
        <v>493.7072</v>
      </c>
      <c r="J147" s="14">
        <f>'[1]TCE - ANEXO III - Preencher'!K156</f>
        <v>0</v>
      </c>
      <c r="K147" s="15">
        <f>'[1]TCE - ANEXO III - Preencher'!L156</f>
        <v>21.860761217948699</v>
      </c>
      <c r="L147" s="15">
        <f>'[1]TCE - ANEXO III - Preencher'!M156</f>
        <v>44</v>
      </c>
      <c r="M147" s="15">
        <f t="shared" si="13"/>
        <v>-22.139238782051301</v>
      </c>
      <c r="N147" s="15">
        <f>'[1]TCE - ANEXO III - Preencher'!O156</f>
        <v>2.27</v>
      </c>
      <c r="O147" s="15">
        <f>'[1]TCE - ANEXO III - Preencher'!P156</f>
        <v>0</v>
      </c>
      <c r="P147" s="16">
        <f t="shared" si="14"/>
        <v>2.27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>-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473.8379612179487</v>
      </c>
    </row>
    <row r="148" spans="1:28" x14ac:dyDescent="0.25">
      <c r="A148" s="8">
        <f>IFERROR(VLOOKUP(B148,'[1]DADOS (OCULTAR)'!$Q$3:$S$136,3,0),"")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APOLIANA DA SILVA BARBOSA ALVES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2516-05</v>
      </c>
      <c r="G148" s="13" t="str">
        <f>IF('[1]TCE - ANEXO III - Preencher'!H157="","",'[1]TCE - ANEXO III - Preencher'!H157)</f>
        <v>10/2025</v>
      </c>
      <c r="H148" s="14">
        <f>'[1]TCE - ANEXO III - Preencher'!I157</f>
        <v>0</v>
      </c>
      <c r="I148" s="14">
        <f>'[1]TCE - ANEXO III - Preencher'!J157</f>
        <v>368.07040000000001</v>
      </c>
      <c r="J148" s="14">
        <f>'[1]TCE - ANEXO III - Preencher'!K157</f>
        <v>0</v>
      </c>
      <c r="K148" s="15">
        <f>'[1]TCE - ANEXO III - Preencher'!L157</f>
        <v>21.860761217948699</v>
      </c>
      <c r="L148" s="15">
        <f>'[1]TCE - ANEXO III - Preencher'!M157</f>
        <v>44</v>
      </c>
      <c r="M148" s="15">
        <f t="shared" si="13"/>
        <v>-22.139238782051301</v>
      </c>
      <c r="N148" s="15">
        <f>'[1]TCE - ANEXO III - Preencher'!O157</f>
        <v>2.27</v>
      </c>
      <c r="O148" s="15">
        <f>'[1]TCE - ANEXO III - Preencher'!P157</f>
        <v>0</v>
      </c>
      <c r="P148" s="16">
        <f t="shared" si="14"/>
        <v>2.27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>-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348.20116121794871</v>
      </c>
    </row>
    <row r="149" spans="1:28" x14ac:dyDescent="0.25">
      <c r="A149" s="8">
        <f>IFERROR(VLOOKUP(B149,'[1]DADOS (OCULTAR)'!$Q$3:$S$136,3,0),"")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ARELANIA MARIA DE CASTRO SOUZA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10/2025</v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21.860761217948699</v>
      </c>
      <c r="L149" s="15">
        <f>'[1]TCE - ANEXO III - Preencher'!M158</f>
        <v>0</v>
      </c>
      <c r="M149" s="15">
        <f t="shared" si="13"/>
        <v>21.860761217948699</v>
      </c>
      <c r="N149" s="15">
        <f>'[1]TCE - ANEXO III - Preencher'!O158</f>
        <v>4.7699999999999996</v>
      </c>
      <c r="O149" s="15">
        <f>'[1]TCE - ANEXO III - Preencher'!P158</f>
        <v>0</v>
      </c>
      <c r="P149" s="16">
        <f t="shared" si="14"/>
        <v>4.7699999999999996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>-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26.630761217948699</v>
      </c>
    </row>
    <row r="150" spans="1:28" x14ac:dyDescent="0.25">
      <c r="A150" s="8">
        <f>IFERROR(VLOOKUP(B150,'[1]DADOS (OCULTAR)'!$Q$3:$S$136,3,0),"")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ARETA SILVA MARINS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10/2025</v>
      </c>
      <c r="H150" s="14">
        <f>'[1]TCE - ANEXO III - Preencher'!I159</f>
        <v>0</v>
      </c>
      <c r="I150" s="14">
        <f>'[1]TCE - ANEXO III - Preencher'!J159</f>
        <v>496.24079999999998</v>
      </c>
      <c r="J150" s="14">
        <f>'[1]TCE - ANEXO III - Preencher'!K159</f>
        <v>0</v>
      </c>
      <c r="K150" s="15">
        <f>'[1]TCE - ANEXO III - Preencher'!L159</f>
        <v>21.860761217948699</v>
      </c>
      <c r="L150" s="15">
        <f>'[1]TCE - ANEXO III - Preencher'!M159</f>
        <v>0</v>
      </c>
      <c r="M150" s="15">
        <f t="shared" si="13"/>
        <v>21.860761217948699</v>
      </c>
      <c r="N150" s="15">
        <f>'[1]TCE - ANEXO III - Preencher'!O159</f>
        <v>4.7699999999999996</v>
      </c>
      <c r="O150" s="15">
        <f>'[1]TCE - ANEXO III - Preencher'!P159</f>
        <v>0</v>
      </c>
      <c r="P150" s="16">
        <f t="shared" si="14"/>
        <v>4.7699999999999996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>-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522.87156121794862</v>
      </c>
    </row>
    <row r="151" spans="1:28" x14ac:dyDescent="0.25">
      <c r="A151" s="8">
        <f>IFERROR(VLOOKUP(B151,'[1]DADOS (OCULTAR)'!$Q$3:$S$136,3,0),"")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ARTHUR FREDERICO DE ALBUQUERQUE MARANHAO FILHO</v>
      </c>
      <c r="E151" s="9" t="str">
        <f>IF('[1]TCE - ANEXO III - Preencher'!F160="4 - Assistência Odontológica","2 - Outros Profissionais da Saúde",'[1]TCE - ANEXO III - Preencher'!F160)</f>
        <v xml:space="preserve"> 1 - Médico</v>
      </c>
      <c r="F151" s="12" t="str">
        <f>'[1]TCE - ANEXO III - Preencher'!G160</f>
        <v>2251-25</v>
      </c>
      <c r="G151" s="13" t="str">
        <f>IF('[1]TCE - ANEXO III - Preencher'!H160="","",'[1]TCE - ANEXO III - Preencher'!H160)</f>
        <v>10/2025</v>
      </c>
      <c r="H151" s="14">
        <f>'[1]TCE - ANEXO III - Preencher'!I160</f>
        <v>0</v>
      </c>
      <c r="I151" s="14">
        <f>'[1]TCE - ANEXO III - Preencher'!J160</f>
        <v>771.55759999999998</v>
      </c>
      <c r="J151" s="14">
        <f>'[1]TCE - ANEXO III - Preencher'!K160</f>
        <v>0</v>
      </c>
      <c r="K151" s="15">
        <f>'[1]TCE - ANEXO III - Preencher'!L160</f>
        <v>21.860761217948699</v>
      </c>
      <c r="L151" s="15">
        <f>'[1]TCE - ANEXO III - Preencher'!M160</f>
        <v>0</v>
      </c>
      <c r="M151" s="15">
        <f t="shared" si="13"/>
        <v>21.860761217948699</v>
      </c>
      <c r="N151" s="15">
        <f>'[1]TCE - ANEXO III - Preencher'!O160</f>
        <v>18.149999999999999</v>
      </c>
      <c r="O151" s="15">
        <f>'[1]TCE - ANEXO III - Preencher'!P160</f>
        <v>0</v>
      </c>
      <c r="P151" s="16">
        <f t="shared" si="14"/>
        <v>18.149999999999999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>-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811.56836121794868</v>
      </c>
    </row>
    <row r="152" spans="1:28" x14ac:dyDescent="0.25">
      <c r="A152" s="8">
        <f>IFERROR(VLOOKUP(B152,'[1]DADOS (OCULTAR)'!$Q$3:$S$136,3,0),"")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ARTHUR NEMEZIO BARBOSA NETO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10/2025</v>
      </c>
      <c r="H152" s="14">
        <f>'[1]TCE - ANEXO III - Preencher'!I161</f>
        <v>0</v>
      </c>
      <c r="I152" s="14">
        <f>'[1]TCE - ANEXO III - Preencher'!J161</f>
        <v>476.77760000000001</v>
      </c>
      <c r="J152" s="14">
        <f>'[1]TCE - ANEXO III - Preencher'!K161</f>
        <v>0</v>
      </c>
      <c r="K152" s="15">
        <f>'[1]TCE - ANEXO III - Preencher'!L161</f>
        <v>21.860761217948699</v>
      </c>
      <c r="L152" s="15">
        <f>'[1]TCE - ANEXO III - Preencher'!M161</f>
        <v>3.59</v>
      </c>
      <c r="M152" s="15">
        <f t="shared" si="13"/>
        <v>18.270761217948699</v>
      </c>
      <c r="N152" s="15">
        <f>'[1]TCE - ANEXO III - Preencher'!O161</f>
        <v>4.7699999999999996</v>
      </c>
      <c r="O152" s="15">
        <f>'[1]TCE - ANEXO III - Preencher'!P161</f>
        <v>0</v>
      </c>
      <c r="P152" s="16">
        <f t="shared" si="14"/>
        <v>4.7699999999999996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>-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499.81836121794868</v>
      </c>
    </row>
    <row r="153" spans="1:28" x14ac:dyDescent="0.25">
      <c r="A153" s="8">
        <f>IFERROR(VLOOKUP(B153,'[1]DADOS (OCULTAR)'!$Q$3:$S$136,3,0),"")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ARTUR DA SILVA SANTANA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10/2025</v>
      </c>
      <c r="H153" s="14">
        <f>'[1]TCE - ANEXO III - Preencher'!I162</f>
        <v>0</v>
      </c>
      <c r="I153" s="14">
        <f>'[1]TCE - ANEXO III - Preencher'!J162</f>
        <v>279.58</v>
      </c>
      <c r="J153" s="14">
        <f>'[1]TCE - ANEXO III - Preencher'!K162</f>
        <v>0</v>
      </c>
      <c r="K153" s="15">
        <f>'[1]TCE - ANEXO III - Preencher'!L162</f>
        <v>21.860761217948699</v>
      </c>
      <c r="L153" s="15">
        <f>'[1]TCE - ANEXO III - Preencher'!M162</f>
        <v>0</v>
      </c>
      <c r="M153" s="15">
        <f t="shared" si="13"/>
        <v>21.860761217948699</v>
      </c>
      <c r="N153" s="15">
        <f>'[1]TCE - ANEXO III - Preencher'!O162</f>
        <v>2.27</v>
      </c>
      <c r="O153" s="15">
        <f>'[1]TCE - ANEXO III - Preencher'!P162</f>
        <v>0</v>
      </c>
      <c r="P153" s="16">
        <f t="shared" si="14"/>
        <v>2.27</v>
      </c>
      <c r="Q153" s="15">
        <f>'[1]TCE - ANEXO III - Preencher'!R162</f>
        <v>132.47632057008286</v>
      </c>
      <c r="R153" s="15">
        <f>'[1]TCE - ANEXO III - Preencher'!S162</f>
        <v>91.08</v>
      </c>
      <c r="S153" s="16">
        <f t="shared" si="15"/>
        <v>41.396320570082864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>-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345.10708178803156</v>
      </c>
    </row>
    <row r="154" spans="1:28" x14ac:dyDescent="0.25">
      <c r="A154" s="8">
        <f>IFERROR(VLOOKUP(B154,'[1]DADOS (OCULTAR)'!$Q$3:$S$136,3,0),"")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ATHUS ALEXANDRE ARAUJO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3132-15</v>
      </c>
      <c r="G154" s="13" t="str">
        <f>IF('[1]TCE - ANEXO III - Preencher'!H163="","",'[1]TCE - ANEXO III - Preencher'!H163)</f>
        <v>10/2025</v>
      </c>
      <c r="H154" s="14">
        <f>'[1]TCE - ANEXO III - Preencher'!I163</f>
        <v>0</v>
      </c>
      <c r="I154" s="14">
        <f>'[1]TCE - ANEXO III - Preencher'!J163</f>
        <v>264.20800000000003</v>
      </c>
      <c r="J154" s="14">
        <f>'[1]TCE - ANEXO III - Preencher'!K163</f>
        <v>0</v>
      </c>
      <c r="K154" s="15">
        <f>'[1]TCE - ANEXO III - Preencher'!L163</f>
        <v>21.860761217948699</v>
      </c>
      <c r="L154" s="15">
        <f>'[1]TCE - ANEXO III - Preencher'!M163</f>
        <v>44</v>
      </c>
      <c r="M154" s="15">
        <f t="shared" si="13"/>
        <v>-22.139238782051301</v>
      </c>
      <c r="N154" s="15">
        <f>'[1]TCE - ANEXO III - Preencher'!O163</f>
        <v>2.27</v>
      </c>
      <c r="O154" s="15">
        <f>'[1]TCE - ANEXO III - Preencher'!P163</f>
        <v>0</v>
      </c>
      <c r="P154" s="16">
        <f t="shared" si="14"/>
        <v>2.27</v>
      </c>
      <c r="Q154" s="15">
        <f>'[1]TCE - ANEXO III - Preencher'!R163</f>
        <v>202.99815902761273</v>
      </c>
      <c r="R154" s="15">
        <f>'[1]TCE - ANEXO III - Preencher'!S163</f>
        <v>0</v>
      </c>
      <c r="S154" s="16">
        <f t="shared" si="15"/>
        <v>202.99815902761273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>-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447.33692024556149</v>
      </c>
    </row>
    <row r="155" spans="1:28" x14ac:dyDescent="0.25">
      <c r="A155" s="8">
        <f>IFERROR(VLOOKUP(B155,'[1]DADOS (OCULTAR)'!$Q$3:$S$136,3,0),"")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AUDENIR BONIFACIO DE LIMA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5132-20</v>
      </c>
      <c r="G155" s="13" t="str">
        <f>IF('[1]TCE - ANEXO III - Preencher'!H164="","",'[1]TCE - ANEXO III - Preencher'!H164)</f>
        <v>10/2025</v>
      </c>
      <c r="H155" s="14">
        <f>'[1]TCE - ANEXO III - Preencher'!I164</f>
        <v>0</v>
      </c>
      <c r="I155" s="14">
        <f>'[1]TCE - ANEXO III - Preencher'!J164</f>
        <v>164.86959999999999</v>
      </c>
      <c r="J155" s="14">
        <f>'[1]TCE - ANEXO III - Preencher'!K164</f>
        <v>0</v>
      </c>
      <c r="K155" s="15">
        <f>'[1]TCE - ANEXO III - Preencher'!L164</f>
        <v>21.860761217948699</v>
      </c>
      <c r="L155" s="15">
        <f>'[1]TCE - ANEXO III - Preencher'!M164</f>
        <v>35.15</v>
      </c>
      <c r="M155" s="15">
        <f t="shared" si="13"/>
        <v>-13.289238782051299</v>
      </c>
      <c r="N155" s="15">
        <f>'[1]TCE - ANEXO III - Preencher'!O164</f>
        <v>2.27</v>
      </c>
      <c r="O155" s="15">
        <f>'[1]TCE - ANEXO III - Preencher'!P164</f>
        <v>0</v>
      </c>
      <c r="P155" s="16">
        <f t="shared" si="14"/>
        <v>2.27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>-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153.85036121794869</v>
      </c>
    </row>
    <row r="156" spans="1:28" x14ac:dyDescent="0.25">
      <c r="A156" s="8">
        <f>IFERROR(VLOOKUP(B156,'[1]DADOS (OCULTAR)'!$Q$3:$S$136,3,0),"")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AURENICE GOMES DE SOUZA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 t="str">
        <f>IF('[1]TCE - ANEXO III - Preencher'!H165="","",'[1]TCE - ANEXO III - Preencher'!H165)</f>
        <v>10/2025</v>
      </c>
      <c r="H156" s="14">
        <f>'[1]TCE - ANEXO III - Preencher'!I165</f>
        <v>0</v>
      </c>
      <c r="I156" s="14">
        <f>'[1]TCE - ANEXO III - Preencher'!J165</f>
        <v>121.44</v>
      </c>
      <c r="J156" s="14">
        <f>'[1]TCE - ANEXO III - Preencher'!K165</f>
        <v>0</v>
      </c>
      <c r="K156" s="15">
        <f>'[1]TCE - ANEXO III - Preencher'!L165</f>
        <v>21.860761217948699</v>
      </c>
      <c r="L156" s="15">
        <f>'[1]TCE - ANEXO III - Preencher'!M165</f>
        <v>30.36</v>
      </c>
      <c r="M156" s="15">
        <f t="shared" si="13"/>
        <v>-8.4992387820513002</v>
      </c>
      <c r="N156" s="15">
        <f>'[1]TCE - ANEXO III - Preencher'!O165</f>
        <v>2.27</v>
      </c>
      <c r="O156" s="15">
        <f>'[1]TCE - ANEXO III - Preencher'!P165</f>
        <v>0</v>
      </c>
      <c r="P156" s="16">
        <f t="shared" si="14"/>
        <v>2.27</v>
      </c>
      <c r="Q156" s="15">
        <f>'[1]TCE - ANEXO III - Preencher'!R165</f>
        <v>202.99815902761273</v>
      </c>
      <c r="R156" s="15">
        <f>'[1]TCE - ANEXO III - Preencher'!S165</f>
        <v>91.08</v>
      </c>
      <c r="S156" s="16">
        <f t="shared" si="15"/>
        <v>111.91815902761273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>-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227.12892024556143</v>
      </c>
    </row>
    <row r="157" spans="1:28" x14ac:dyDescent="0.25">
      <c r="A157" s="8">
        <f>IFERROR(VLOOKUP(B157,'[1]DADOS (OCULTAR)'!$Q$3:$S$136,3,0),"")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AURYA SEVERINA RODRIGUES BARBOSA MONTEIRO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4110-10</v>
      </c>
      <c r="G157" s="13" t="str">
        <f>IF('[1]TCE - ANEXO III - Preencher'!H166="","",'[1]TCE - ANEXO III - Preencher'!H166)</f>
        <v>10/2025</v>
      </c>
      <c r="H157" s="14">
        <f>'[1]TCE - ANEXO III - Preencher'!I166</f>
        <v>0</v>
      </c>
      <c r="I157" s="14">
        <f>'[1]TCE - ANEXO III - Preencher'!J166</f>
        <v>172.90559999999999</v>
      </c>
      <c r="J157" s="14">
        <f>'[1]TCE - ANEXO III - Preencher'!K166</f>
        <v>0</v>
      </c>
      <c r="K157" s="15">
        <f>'[1]TCE - ANEXO III - Preencher'!L166</f>
        <v>21.860761217948699</v>
      </c>
      <c r="L157" s="15">
        <f>'[1]TCE - ANEXO III - Preencher'!M166</f>
        <v>0</v>
      </c>
      <c r="M157" s="15">
        <f t="shared" si="13"/>
        <v>21.860761217948699</v>
      </c>
      <c r="N157" s="15">
        <f>'[1]TCE - ANEXO III - Preencher'!O166</f>
        <v>2.27</v>
      </c>
      <c r="O157" s="15">
        <f>'[1]TCE - ANEXO III - Preencher'!P166</f>
        <v>0</v>
      </c>
      <c r="P157" s="16">
        <f t="shared" si="14"/>
        <v>2.27</v>
      </c>
      <c r="Q157" s="15">
        <f>'[1]TCE - ANEXO III - Preencher'!R166</f>
        <v>202.99815902761273</v>
      </c>
      <c r="R157" s="15">
        <f>'[1]TCE - ANEXO III - Preencher'!S166</f>
        <v>81.97</v>
      </c>
      <c r="S157" s="16">
        <f t="shared" si="15"/>
        <v>121.02815902761273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>-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318.06452024556143</v>
      </c>
    </row>
    <row r="158" spans="1:28" x14ac:dyDescent="0.25">
      <c r="A158" s="8">
        <f>IFERROR(VLOOKUP(B158,'[1]DADOS (OCULTAR)'!$Q$3:$S$136,3,0),"")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AUZENEIDE FERNANDES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10/2025</v>
      </c>
      <c r="H158" s="14">
        <f>'[1]TCE - ANEXO III - Preencher'!I167</f>
        <v>0</v>
      </c>
      <c r="I158" s="14">
        <f>'[1]TCE - ANEXO III - Preencher'!J167</f>
        <v>347.77120000000002</v>
      </c>
      <c r="J158" s="14">
        <f>'[1]TCE - ANEXO III - Preencher'!K167</f>
        <v>0</v>
      </c>
      <c r="K158" s="15">
        <f>'[1]TCE - ANEXO III - Preencher'!L167</f>
        <v>21.860761217948699</v>
      </c>
      <c r="L158" s="15">
        <f>'[1]TCE - ANEXO III - Preencher'!M167</f>
        <v>30.36</v>
      </c>
      <c r="M158" s="15">
        <f t="shared" si="13"/>
        <v>-8.4992387820513002</v>
      </c>
      <c r="N158" s="15">
        <f>'[1]TCE - ANEXO III - Preencher'!O167</f>
        <v>2.27</v>
      </c>
      <c r="O158" s="15">
        <f>'[1]TCE - ANEXO III - Preencher'!P167</f>
        <v>0</v>
      </c>
      <c r="P158" s="16">
        <f t="shared" si="14"/>
        <v>2.27</v>
      </c>
      <c r="Q158" s="15">
        <f>'[1]TCE - ANEXO III - Preencher'!R167</f>
        <v>132.47632057008286</v>
      </c>
      <c r="R158" s="15">
        <f>'[1]TCE - ANEXO III - Preencher'!S167</f>
        <v>91.08</v>
      </c>
      <c r="S158" s="16">
        <f t="shared" si="15"/>
        <v>41.396320570082864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>-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382.93828178803159</v>
      </c>
    </row>
    <row r="159" spans="1:28" x14ac:dyDescent="0.25">
      <c r="A159" s="8">
        <f>IFERROR(VLOOKUP(B159,'[1]DADOS (OCULTAR)'!$Q$3:$S$136,3,0),"")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AYRLES DE LIMA SANTIAGO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10/2025</v>
      </c>
      <c r="H159" s="14">
        <f>'[1]TCE - ANEXO III - Preencher'!I168</f>
        <v>0</v>
      </c>
      <c r="I159" s="14">
        <f>'[1]TCE - ANEXO III - Preencher'!J168</f>
        <v>285.1576</v>
      </c>
      <c r="J159" s="14">
        <f>'[1]TCE - ANEXO III - Preencher'!K168</f>
        <v>0</v>
      </c>
      <c r="K159" s="15">
        <f>'[1]TCE - ANEXO III - Preencher'!L168</f>
        <v>21.860761217948699</v>
      </c>
      <c r="L159" s="15">
        <f>'[1]TCE - ANEXO III - Preencher'!M168</f>
        <v>0</v>
      </c>
      <c r="M159" s="15">
        <f t="shared" si="13"/>
        <v>21.860761217948699</v>
      </c>
      <c r="N159" s="15">
        <f>'[1]TCE - ANEXO III - Preencher'!O168</f>
        <v>2.27</v>
      </c>
      <c r="O159" s="15">
        <f>'[1]TCE - ANEXO III - Preencher'!P168</f>
        <v>0</v>
      </c>
      <c r="P159" s="16">
        <f t="shared" si="14"/>
        <v>2.27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>-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309.2883612179487</v>
      </c>
    </row>
    <row r="160" spans="1:28" x14ac:dyDescent="0.25">
      <c r="A160" s="8">
        <f>IFERROR(VLOOKUP(B160,'[1]DADOS (OCULTAR)'!$Q$3:$S$136,3,0),"")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AYRTON VANDERLEI TENORIO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1422-05</v>
      </c>
      <c r="G160" s="13" t="str">
        <f>IF('[1]TCE - ANEXO III - Preencher'!H169="","",'[1]TCE - ANEXO III - Preencher'!H169)</f>
        <v>10/2025</v>
      </c>
      <c r="H160" s="14">
        <f>'[1]TCE - ANEXO III - Preencher'!I169</f>
        <v>0</v>
      </c>
      <c r="I160" s="14">
        <f>'[1]TCE - ANEXO III - Preencher'!J169</f>
        <v>315.14319999999998</v>
      </c>
      <c r="J160" s="14">
        <f>'[1]TCE - ANEXO III - Preencher'!K169</f>
        <v>0</v>
      </c>
      <c r="K160" s="15">
        <f>'[1]TCE - ANEXO III - Preencher'!L169</f>
        <v>21.860761217948699</v>
      </c>
      <c r="L160" s="15">
        <f>'[1]TCE - ANEXO III - Preencher'!M169</f>
        <v>44</v>
      </c>
      <c r="M160" s="15">
        <f t="shared" si="13"/>
        <v>-22.139238782051301</v>
      </c>
      <c r="N160" s="15">
        <f>'[1]TCE - ANEXO III - Preencher'!O169</f>
        <v>2.27</v>
      </c>
      <c r="O160" s="15">
        <f>'[1]TCE - ANEXO III - Preencher'!P169</f>
        <v>0</v>
      </c>
      <c r="P160" s="16">
        <f t="shared" si="14"/>
        <v>2.27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-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295.27396121794868</v>
      </c>
    </row>
    <row r="161" spans="1:28" x14ac:dyDescent="0.25">
      <c r="A161" s="8">
        <f>IFERROR(VLOOKUP(B161,'[1]DADOS (OCULTAR)'!$Q$3:$S$136,3,0),"")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BARBARA CRISTINA PATRICIO LIMA RIBEIRO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10/2025</v>
      </c>
      <c r="H161" s="14">
        <f>'[1]TCE - ANEXO III - Preencher'!I170</f>
        <v>0</v>
      </c>
      <c r="I161" s="14">
        <f>'[1]TCE - ANEXO III - Preencher'!J170</f>
        <v>456.50319999999999</v>
      </c>
      <c r="J161" s="14">
        <f>'[1]TCE - ANEXO III - Preencher'!K170</f>
        <v>0</v>
      </c>
      <c r="K161" s="15">
        <f>'[1]TCE - ANEXO III - Preencher'!L170</f>
        <v>21.860761217948699</v>
      </c>
      <c r="L161" s="15">
        <f>'[1]TCE - ANEXO III - Preencher'!M170</f>
        <v>0</v>
      </c>
      <c r="M161" s="15">
        <f t="shared" si="13"/>
        <v>21.860761217948699</v>
      </c>
      <c r="N161" s="15">
        <f>'[1]TCE - ANEXO III - Preencher'!O170</f>
        <v>4.7699999999999996</v>
      </c>
      <c r="O161" s="15">
        <f>'[1]TCE - ANEXO III - Preencher'!P170</f>
        <v>0</v>
      </c>
      <c r="P161" s="16">
        <f t="shared" si="14"/>
        <v>4.7699999999999996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>-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483.13396121794869</v>
      </c>
    </row>
    <row r="162" spans="1:28" x14ac:dyDescent="0.25">
      <c r="A162" s="8">
        <f>IFERROR(VLOOKUP(B162,'[1]DADOS (OCULTAR)'!$Q$3:$S$136,3,0),"")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BARBARA ELIAS DE SOUZA CABRAL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2516-05</v>
      </c>
      <c r="G162" s="13" t="str">
        <f>IF('[1]TCE - ANEXO III - Preencher'!H171="","",'[1]TCE - ANEXO III - Preencher'!H171)</f>
        <v>10/2025</v>
      </c>
      <c r="H162" s="14">
        <f>'[1]TCE - ANEXO III - Preencher'!I171</f>
        <v>0</v>
      </c>
      <c r="I162" s="14">
        <f>'[1]TCE - ANEXO III - Preencher'!J171</f>
        <v>366.06079999999997</v>
      </c>
      <c r="J162" s="14">
        <f>'[1]TCE - ANEXO III - Preencher'!K171</f>
        <v>0</v>
      </c>
      <c r="K162" s="15">
        <f>'[1]TCE - ANEXO III - Preencher'!L171</f>
        <v>21.860761217948699</v>
      </c>
      <c r="L162" s="15">
        <f>'[1]TCE - ANEXO III - Preencher'!M171</f>
        <v>0</v>
      </c>
      <c r="M162" s="15">
        <f t="shared" si="13"/>
        <v>21.860761217948699</v>
      </c>
      <c r="N162" s="15">
        <f>'[1]TCE - ANEXO III - Preencher'!O171</f>
        <v>2.27</v>
      </c>
      <c r="O162" s="15">
        <f>'[1]TCE - ANEXO III - Preencher'!P171</f>
        <v>0</v>
      </c>
      <c r="P162" s="16">
        <f t="shared" si="14"/>
        <v>2.27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>-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390.19156121794867</v>
      </c>
    </row>
    <row r="163" spans="1:28" x14ac:dyDescent="0.25">
      <c r="A163" s="8">
        <f>IFERROR(VLOOKUP(B163,'[1]DADOS (OCULTAR)'!$Q$3:$S$136,3,0),"")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BEATRIZ FRANCA DE OLIVEIRA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 t="str">
        <f>IF('[1]TCE - ANEXO III - Preencher'!H172="","",'[1]TCE - ANEXO III - Preencher'!H172)</f>
        <v>10/2025</v>
      </c>
      <c r="H163" s="14">
        <f>'[1]TCE - ANEXO III - Preencher'!I172</f>
        <v>0</v>
      </c>
      <c r="I163" s="14">
        <f>'[1]TCE - ANEXO III - Preencher'!J172</f>
        <v>574.67920000000004</v>
      </c>
      <c r="J163" s="14">
        <f>'[1]TCE - ANEXO III - Preencher'!K172</f>
        <v>0</v>
      </c>
      <c r="K163" s="15">
        <f>'[1]TCE - ANEXO III - Preencher'!L172</f>
        <v>21.860761217948699</v>
      </c>
      <c r="L163" s="15">
        <f>'[1]TCE - ANEXO III - Preencher'!M172</f>
        <v>0</v>
      </c>
      <c r="M163" s="15">
        <f t="shared" si="13"/>
        <v>21.860761217948699</v>
      </c>
      <c r="N163" s="15">
        <f>'[1]TCE - ANEXO III - Preencher'!O172</f>
        <v>4.7699999999999996</v>
      </c>
      <c r="O163" s="15">
        <f>'[1]TCE - ANEXO III - Preencher'!P172</f>
        <v>0</v>
      </c>
      <c r="P163" s="16">
        <f t="shared" si="14"/>
        <v>4.7699999999999996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>-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601.30996121794874</v>
      </c>
    </row>
    <row r="164" spans="1:28" x14ac:dyDescent="0.25">
      <c r="A164" s="8">
        <f>IFERROR(VLOOKUP(B164,'[1]DADOS (OCULTAR)'!$Q$3:$S$136,3,0),"")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BEATRIZ MARIA DA SILVA FIRMINO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 t="str">
        <f>IF('[1]TCE - ANEXO III - Preencher'!H173="","",'[1]TCE - ANEXO III - Preencher'!H173)</f>
        <v>10/2025</v>
      </c>
      <c r="H164" s="14">
        <f>'[1]TCE - ANEXO III - Preencher'!I173</f>
        <v>0</v>
      </c>
      <c r="I164" s="14">
        <f>'[1]TCE - ANEXO III - Preencher'!J173</f>
        <v>15.18</v>
      </c>
      <c r="J164" s="14">
        <f>'[1]TCE - ANEXO III - Preencher'!K173</f>
        <v>0</v>
      </c>
      <c r="K164" s="15">
        <f>'[1]TCE - ANEXO III - Preencher'!L173</f>
        <v>21.860761217948699</v>
      </c>
      <c r="L164" s="15">
        <f>'[1]TCE - ANEXO III - Preencher'!M173</f>
        <v>0</v>
      </c>
      <c r="M164" s="15">
        <f t="shared" si="13"/>
        <v>21.860761217948699</v>
      </c>
      <c r="N164" s="15">
        <f>'[1]TCE - ANEXO III - Preencher'!O173</f>
        <v>2.27</v>
      </c>
      <c r="O164" s="15">
        <f>'[1]TCE - ANEXO III - Preencher'!P173</f>
        <v>0</v>
      </c>
      <c r="P164" s="16">
        <f t="shared" si="14"/>
        <v>2.27</v>
      </c>
      <c r="Q164" s="15">
        <f>'[1]TCE - ANEXO III - Preencher'!R173</f>
        <v>247.23985117809184</v>
      </c>
      <c r="R164" s="15">
        <f>'[1]TCE - ANEXO III - Preencher'!S173</f>
        <v>42.5</v>
      </c>
      <c r="S164" s="16">
        <f t="shared" si="15"/>
        <v>204.73985117809184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>-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244.05061239604055</v>
      </c>
    </row>
    <row r="165" spans="1:28" x14ac:dyDescent="0.25">
      <c r="A165" s="8">
        <f>IFERROR(VLOOKUP(B165,'[1]DADOS (OCULTAR)'!$Q$3:$S$136,3,0),"")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BENVINDA PEREIRA MATIAS DANTAS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10/2025</v>
      </c>
      <c r="H165" s="14">
        <f>'[1]TCE - ANEXO III - Preencher'!I174</f>
        <v>0</v>
      </c>
      <c r="I165" s="14">
        <f>'[1]TCE - ANEXO III - Preencher'!J174</f>
        <v>315.80880000000002</v>
      </c>
      <c r="J165" s="14">
        <f>'[1]TCE - ANEXO III - Preencher'!K174</f>
        <v>0</v>
      </c>
      <c r="K165" s="15">
        <f>'[1]TCE - ANEXO III - Preencher'!L174</f>
        <v>21.860761217948699</v>
      </c>
      <c r="L165" s="15">
        <f>'[1]TCE - ANEXO III - Preencher'!M174</f>
        <v>0</v>
      </c>
      <c r="M165" s="15">
        <f t="shared" si="13"/>
        <v>21.860761217948699</v>
      </c>
      <c r="N165" s="15">
        <f>'[1]TCE - ANEXO III - Preencher'!O174</f>
        <v>2.27</v>
      </c>
      <c r="O165" s="15">
        <f>'[1]TCE - ANEXO III - Preencher'!P174</f>
        <v>0</v>
      </c>
      <c r="P165" s="16">
        <f t="shared" si="14"/>
        <v>2.27</v>
      </c>
      <c r="Q165" s="15">
        <f>'[1]TCE - ANEXO III - Preencher'!R174</f>
        <v>88.400171534126727</v>
      </c>
      <c r="R165" s="15">
        <f>'[1]TCE - ANEXO III - Preencher'!S174</f>
        <v>86.53</v>
      </c>
      <c r="S165" s="16">
        <f t="shared" si="15"/>
        <v>1.870171534126726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>-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341.80973275207543</v>
      </c>
    </row>
    <row r="166" spans="1:28" x14ac:dyDescent="0.25">
      <c r="A166" s="8">
        <f>IFERROR(VLOOKUP(B166,'[1]DADOS (OCULTAR)'!$Q$3:$S$136,3,0),"")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BERNADETE DO CARMO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5134-30</v>
      </c>
      <c r="G166" s="13" t="str">
        <f>IF('[1]TCE - ANEXO III - Preencher'!H175="","",'[1]TCE - ANEXO III - Preencher'!H175)</f>
        <v>10/2025</v>
      </c>
      <c r="H166" s="14">
        <f>'[1]TCE - ANEXO III - Preencher'!I175</f>
        <v>0</v>
      </c>
      <c r="I166" s="14">
        <f>'[1]TCE - ANEXO III - Preencher'!J175</f>
        <v>164.27520000000001</v>
      </c>
      <c r="J166" s="14">
        <f>'[1]TCE - ANEXO III - Preencher'!K175</f>
        <v>0</v>
      </c>
      <c r="K166" s="15">
        <f>'[1]TCE - ANEXO III - Preencher'!L175</f>
        <v>21.860761217948699</v>
      </c>
      <c r="L166" s="15">
        <f>'[1]TCE - ANEXO III - Preencher'!M175</f>
        <v>30.36</v>
      </c>
      <c r="M166" s="15">
        <f t="shared" si="13"/>
        <v>-8.4992387820513002</v>
      </c>
      <c r="N166" s="15">
        <f>'[1]TCE - ANEXO III - Preencher'!O175</f>
        <v>2.27</v>
      </c>
      <c r="O166" s="15">
        <f>'[1]TCE - ANEXO III - Preencher'!P175</f>
        <v>0</v>
      </c>
      <c r="P166" s="16">
        <f t="shared" si="14"/>
        <v>2.27</v>
      </c>
      <c r="Q166" s="15">
        <f>'[1]TCE - ANEXO III - Preencher'!R175</f>
        <v>141.29155037727409</v>
      </c>
      <c r="R166" s="15">
        <f>'[1]TCE - ANEXO III - Preencher'!S175</f>
        <v>91.08</v>
      </c>
      <c r="S166" s="16">
        <f t="shared" si="15"/>
        <v>50.211550377274094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>-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208.25751159522281</v>
      </c>
    </row>
    <row r="167" spans="1:28" x14ac:dyDescent="0.25">
      <c r="A167" s="8">
        <f>IFERROR(VLOOKUP(B167,'[1]DADOS (OCULTAR)'!$Q$3:$S$136,3,0),"")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BERNARDO CALDAS VIEIRA DE MELO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2236-05</v>
      </c>
      <c r="G167" s="13" t="str">
        <f>IF('[1]TCE - ANEXO III - Preencher'!H176="","",'[1]TCE - ANEXO III - Preencher'!H176)</f>
        <v>10/2025</v>
      </c>
      <c r="H167" s="14">
        <f>'[1]TCE - ANEXO III - Preencher'!I176</f>
        <v>0</v>
      </c>
      <c r="I167" s="14">
        <f>'[1]TCE - ANEXO III - Preencher'!J176</f>
        <v>302.024</v>
      </c>
      <c r="J167" s="14">
        <f>'[1]TCE - ANEXO III - Preencher'!K176</f>
        <v>0</v>
      </c>
      <c r="K167" s="15">
        <f>'[1]TCE - ANEXO III - Preencher'!L176</f>
        <v>21.860761217948699</v>
      </c>
      <c r="L167" s="15">
        <f>'[1]TCE - ANEXO III - Preencher'!M176</f>
        <v>3.82</v>
      </c>
      <c r="M167" s="15">
        <f t="shared" si="13"/>
        <v>18.040761217948699</v>
      </c>
      <c r="N167" s="15">
        <f>'[1]TCE - ANEXO III - Preencher'!O176</f>
        <v>4.7699999999999996</v>
      </c>
      <c r="O167" s="15">
        <f>'[1]TCE - ANEXO III - Preencher'!P176</f>
        <v>0</v>
      </c>
      <c r="P167" s="16">
        <f t="shared" si="14"/>
        <v>4.7699999999999996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>-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324.83476121794865</v>
      </c>
    </row>
    <row r="168" spans="1:28" x14ac:dyDescent="0.25">
      <c r="A168" s="8">
        <f>IFERROR(VLOOKUP(B168,'[1]DADOS (OCULTAR)'!$Q$3:$S$136,3,0),"")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BETIENY SOARES DE PAULA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10/2025</v>
      </c>
      <c r="H168" s="14">
        <f>'[1]TCE - ANEXO III - Preencher'!I177</f>
        <v>0</v>
      </c>
      <c r="I168" s="14">
        <f>'[1]TCE - ANEXO III - Preencher'!J177</f>
        <v>358.17599999999999</v>
      </c>
      <c r="J168" s="14">
        <f>'[1]TCE - ANEXO III - Preencher'!K177</f>
        <v>0</v>
      </c>
      <c r="K168" s="15">
        <f>'[1]TCE - ANEXO III - Preencher'!L177</f>
        <v>21.860761217948699</v>
      </c>
      <c r="L168" s="15">
        <f>'[1]TCE - ANEXO III - Preencher'!M177</f>
        <v>30.36</v>
      </c>
      <c r="M168" s="15">
        <f t="shared" si="13"/>
        <v>-8.4992387820513002</v>
      </c>
      <c r="N168" s="15">
        <f>'[1]TCE - ANEXO III - Preencher'!O177</f>
        <v>2.27</v>
      </c>
      <c r="O168" s="15">
        <f>'[1]TCE - ANEXO III - Preencher'!P177</f>
        <v>0</v>
      </c>
      <c r="P168" s="16">
        <f t="shared" si="14"/>
        <v>2.27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>-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351.94676121794868</v>
      </c>
    </row>
    <row r="169" spans="1:28" x14ac:dyDescent="0.25">
      <c r="A169" s="8">
        <f>IFERROR(VLOOKUP(B169,'[1]DADOS (OCULTAR)'!$Q$3:$S$136,3,0),"")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BIANCA MENDES ROCHA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5211-30</v>
      </c>
      <c r="G169" s="13" t="str">
        <f>IF('[1]TCE - ANEXO III - Preencher'!H178="","",'[1]TCE - ANEXO III - Preencher'!H178)</f>
        <v>10/2025</v>
      </c>
      <c r="H169" s="14">
        <f>'[1]TCE - ANEXO III - Preencher'!I178</f>
        <v>0</v>
      </c>
      <c r="I169" s="14">
        <f>'[1]TCE - ANEXO III - Preencher'!J178</f>
        <v>146.66800000000001</v>
      </c>
      <c r="J169" s="14">
        <f>'[1]TCE - ANEXO III - Preencher'!K178</f>
        <v>0</v>
      </c>
      <c r="K169" s="15">
        <f>'[1]TCE - ANEXO III - Preencher'!L178</f>
        <v>21.860761217948699</v>
      </c>
      <c r="L169" s="15">
        <f>'[1]TCE - ANEXO III - Preencher'!M178</f>
        <v>33.47</v>
      </c>
      <c r="M169" s="15">
        <f t="shared" si="13"/>
        <v>-11.6092387820513</v>
      </c>
      <c r="N169" s="15">
        <f>'[1]TCE - ANEXO III - Preencher'!O178</f>
        <v>2.27</v>
      </c>
      <c r="O169" s="15">
        <f>'[1]TCE - ANEXO III - Preencher'!P178</f>
        <v>0</v>
      </c>
      <c r="P169" s="16">
        <f t="shared" si="14"/>
        <v>2.27</v>
      </c>
      <c r="Q169" s="15">
        <f>'[1]TCE - ANEXO III - Preencher'!R178</f>
        <v>132.47632057008286</v>
      </c>
      <c r="R169" s="15">
        <f>'[1]TCE - ANEXO III - Preencher'!S178</f>
        <v>0</v>
      </c>
      <c r="S169" s="16">
        <f t="shared" si="15"/>
        <v>132.47632057008286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>-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269.80508178803154</v>
      </c>
    </row>
    <row r="170" spans="1:28" x14ac:dyDescent="0.25">
      <c r="A170" s="8">
        <f>IFERROR(VLOOKUP(B170,'[1]DADOS (OCULTAR)'!$Q$3:$S$136,3,0),"")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BIANCA MOURA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5211-30</v>
      </c>
      <c r="G170" s="13" t="str">
        <f>IF('[1]TCE - ANEXO III - Preencher'!H179="","",'[1]TCE - ANEXO III - Preencher'!H179)</f>
        <v>10/2025</v>
      </c>
      <c r="H170" s="14">
        <f>'[1]TCE - ANEXO III - Preencher'!I179</f>
        <v>0</v>
      </c>
      <c r="I170" s="14">
        <f>'[1]TCE - ANEXO III - Preencher'!J179</f>
        <v>154.21440000000001</v>
      </c>
      <c r="J170" s="14">
        <f>'[1]TCE - ANEXO III - Preencher'!K179</f>
        <v>0</v>
      </c>
      <c r="K170" s="15">
        <f>'[1]TCE - ANEXO III - Preencher'!L179</f>
        <v>21.860761217948699</v>
      </c>
      <c r="L170" s="15">
        <f>'[1]TCE - ANEXO III - Preencher'!M179</f>
        <v>0</v>
      </c>
      <c r="M170" s="15">
        <f t="shared" si="13"/>
        <v>21.860761217948699</v>
      </c>
      <c r="N170" s="15">
        <f>'[1]TCE - ANEXO III - Preencher'!O179</f>
        <v>2.27</v>
      </c>
      <c r="O170" s="15">
        <f>'[1]TCE - ANEXO III - Preencher'!P179</f>
        <v>0</v>
      </c>
      <c r="P170" s="16">
        <f t="shared" si="14"/>
        <v>2.27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>-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178.34516121794871</v>
      </c>
    </row>
    <row r="171" spans="1:28" x14ac:dyDescent="0.25">
      <c r="A171" s="8">
        <f>IFERROR(VLOOKUP(B171,'[1]DADOS (OCULTAR)'!$Q$3:$S$136,3,0),"")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BIANCA PRISCILA SALES DOS SANTOS</v>
      </c>
      <c r="E171" s="9" t="str">
        <f>IF('[1]TCE - ANEXO III - Preencher'!F180="4 - Assistência Odontológica","2 - Outros Profissionais da Saúde",'[1]TCE - ANEXO III - Preencher'!F180)</f>
        <v xml:space="preserve"> 1 - Médico</v>
      </c>
      <c r="F171" s="12" t="str">
        <f>'[1]TCE - ANEXO III - Preencher'!G180</f>
        <v>2251-25</v>
      </c>
      <c r="G171" s="13" t="str">
        <f>IF('[1]TCE - ANEXO III - Preencher'!H180="","",'[1]TCE - ANEXO III - Preencher'!H180)</f>
        <v>10/2025</v>
      </c>
      <c r="H171" s="14">
        <f>'[1]TCE - ANEXO III - Preencher'!I180</f>
        <v>0</v>
      </c>
      <c r="I171" s="14">
        <f>'[1]TCE - ANEXO III - Preencher'!J180</f>
        <v>1126.4816000000001</v>
      </c>
      <c r="J171" s="14">
        <f>'[1]TCE - ANEXO III - Preencher'!K180</f>
        <v>0</v>
      </c>
      <c r="K171" s="15">
        <f>'[1]TCE - ANEXO III - Preencher'!L180</f>
        <v>21.860761217948699</v>
      </c>
      <c r="L171" s="15">
        <f>'[1]TCE - ANEXO III - Preencher'!M180</f>
        <v>0</v>
      </c>
      <c r="M171" s="15">
        <f t="shared" si="13"/>
        <v>21.860761217948699</v>
      </c>
      <c r="N171" s="15">
        <f>'[1]TCE - ANEXO III - Preencher'!O180</f>
        <v>18.149999999999999</v>
      </c>
      <c r="O171" s="15">
        <f>'[1]TCE - ANEXO III - Preencher'!P180</f>
        <v>0</v>
      </c>
      <c r="P171" s="16">
        <f t="shared" si="14"/>
        <v>18.149999999999999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>-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1166.4923612179489</v>
      </c>
    </row>
    <row r="172" spans="1:28" x14ac:dyDescent="0.25">
      <c r="A172" s="8">
        <f>IFERROR(VLOOKUP(B172,'[1]DADOS (OCULTAR)'!$Q$3:$S$136,3,0),"")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BIANCA RAMOS DE ALCANTARA PEREIRA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10/2025</v>
      </c>
      <c r="H172" s="14">
        <f>'[1]TCE - ANEXO III - Preencher'!I181</f>
        <v>0</v>
      </c>
      <c r="I172" s="14">
        <f>'[1]TCE - ANEXO III - Preencher'!J181</f>
        <v>436.29520000000002</v>
      </c>
      <c r="J172" s="14">
        <f>'[1]TCE - ANEXO III - Preencher'!K181</f>
        <v>0</v>
      </c>
      <c r="K172" s="15">
        <f>'[1]TCE - ANEXO III - Preencher'!L181</f>
        <v>21.860761217948699</v>
      </c>
      <c r="L172" s="15">
        <f>'[1]TCE - ANEXO III - Preencher'!M181</f>
        <v>0</v>
      </c>
      <c r="M172" s="15">
        <f t="shared" si="13"/>
        <v>21.860761217948699</v>
      </c>
      <c r="N172" s="15">
        <f>'[1]TCE - ANEXO III - Preencher'!O181</f>
        <v>4.7699999999999996</v>
      </c>
      <c r="O172" s="15">
        <f>'[1]TCE - ANEXO III - Preencher'!P181</f>
        <v>0</v>
      </c>
      <c r="P172" s="16">
        <f t="shared" si="14"/>
        <v>4.7699999999999996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112.24</v>
      </c>
      <c r="U172" s="15">
        <f>'[1]TCE - ANEXO III - Preencher'!V181</f>
        <v>0</v>
      </c>
      <c r="V172" s="16">
        <f t="shared" si="16"/>
        <v>112.24</v>
      </c>
      <c r="W172" s="17" t="str">
        <f>IF('[1]TCE - ANEXO III - Preencher'!X181="","",'[1]TCE - ANEXO III - Preencher'!X181)</f>
        <v>Auxílio creche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575.16596121794873</v>
      </c>
    </row>
    <row r="173" spans="1:28" x14ac:dyDescent="0.25">
      <c r="A173" s="8">
        <f>IFERROR(VLOOKUP(B173,'[1]DADOS (OCULTAR)'!$Q$3:$S$136,3,0),"")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BRENA MIRELLY DA SILVA VIDAL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2236-05</v>
      </c>
      <c r="G173" s="13" t="str">
        <f>IF('[1]TCE - ANEXO III - Preencher'!H182="","",'[1]TCE - ANEXO III - Preencher'!H182)</f>
        <v>10/2025</v>
      </c>
      <c r="H173" s="14">
        <f>'[1]TCE - ANEXO III - Preencher'!I182</f>
        <v>0</v>
      </c>
      <c r="I173" s="14">
        <f>'[1]TCE - ANEXO III - Preencher'!J182</f>
        <v>232.73599999999999</v>
      </c>
      <c r="J173" s="14">
        <f>'[1]TCE - ANEXO III - Preencher'!K182</f>
        <v>0</v>
      </c>
      <c r="K173" s="15">
        <f>'[1]TCE - ANEXO III - Preencher'!L182</f>
        <v>21.860761217948699</v>
      </c>
      <c r="L173" s="15">
        <f>'[1]TCE - ANEXO III - Preencher'!M182</f>
        <v>3.82</v>
      </c>
      <c r="M173" s="15">
        <f t="shared" si="13"/>
        <v>18.040761217948699</v>
      </c>
      <c r="N173" s="15">
        <f>'[1]TCE - ANEXO III - Preencher'!O182</f>
        <v>4.7699999999999996</v>
      </c>
      <c r="O173" s="15">
        <f>'[1]TCE - ANEXO III - Preencher'!P182</f>
        <v>0</v>
      </c>
      <c r="P173" s="16">
        <f t="shared" si="14"/>
        <v>4.7699999999999996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>-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255.5467612179487</v>
      </c>
    </row>
    <row r="174" spans="1:28" x14ac:dyDescent="0.25">
      <c r="A174" s="8">
        <f>IFERROR(VLOOKUP(B174,'[1]DADOS (OCULTAR)'!$Q$3:$S$136,3,0),"")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BRENDA MARIA DE AGUIAR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10/2025</v>
      </c>
      <c r="H174" s="14">
        <f>'[1]TCE - ANEXO III - Preencher'!I183</f>
        <v>0</v>
      </c>
      <c r="I174" s="14">
        <f>'[1]TCE - ANEXO III - Preencher'!J183</f>
        <v>502.19760000000002</v>
      </c>
      <c r="J174" s="14">
        <f>'[1]TCE - ANEXO III - Preencher'!K183</f>
        <v>0</v>
      </c>
      <c r="K174" s="15">
        <f>'[1]TCE - ANEXO III - Preencher'!L183</f>
        <v>21.860761217948699</v>
      </c>
      <c r="L174" s="15">
        <f>'[1]TCE - ANEXO III - Preencher'!M183</f>
        <v>3.59</v>
      </c>
      <c r="M174" s="15">
        <f t="shared" si="13"/>
        <v>18.270761217948699</v>
      </c>
      <c r="N174" s="15">
        <f>'[1]TCE - ANEXO III - Preencher'!O183</f>
        <v>4.7699999999999996</v>
      </c>
      <c r="O174" s="15">
        <f>'[1]TCE - ANEXO III - Preencher'!P183</f>
        <v>0</v>
      </c>
      <c r="P174" s="16">
        <f t="shared" si="14"/>
        <v>4.7699999999999996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120.26</v>
      </c>
      <c r="U174" s="15">
        <f>'[1]TCE - ANEXO III - Preencher'!V183</f>
        <v>0</v>
      </c>
      <c r="V174" s="16">
        <f t="shared" si="16"/>
        <v>120.26</v>
      </c>
      <c r="W174" s="17" t="str">
        <f>IF('[1]TCE - ANEXO III - Preencher'!X183="","",'[1]TCE - ANEXO III - Preencher'!X183)</f>
        <v>Auxílio creche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645.49836121794874</v>
      </c>
    </row>
    <row r="175" spans="1:28" x14ac:dyDescent="0.25">
      <c r="A175" s="8">
        <f>IFERROR(VLOOKUP(B175,'[1]DADOS (OCULTAR)'!$Q$3:$S$136,3,0),"")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BRENO AUGUSTO LIMA DE MELO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2232-08</v>
      </c>
      <c r="G175" s="13" t="str">
        <f>IF('[1]TCE - ANEXO III - Preencher'!H184="","",'[1]TCE - ANEXO III - Preencher'!H184)</f>
        <v>10/2025</v>
      </c>
      <c r="H175" s="14">
        <f>'[1]TCE - ANEXO III - Preencher'!I184</f>
        <v>0</v>
      </c>
      <c r="I175" s="14">
        <f>'[1]TCE - ANEXO III - Preencher'!J184</f>
        <v>335.8888</v>
      </c>
      <c r="J175" s="14">
        <f>'[1]TCE - ANEXO III - Preencher'!K184</f>
        <v>0</v>
      </c>
      <c r="K175" s="15">
        <f>'[1]TCE - ANEXO III - Preencher'!L184</f>
        <v>21.860761217948699</v>
      </c>
      <c r="L175" s="15">
        <f>'[1]TCE - ANEXO III - Preencher'!M184</f>
        <v>0</v>
      </c>
      <c r="M175" s="15">
        <f t="shared" si="13"/>
        <v>21.860761217948699</v>
      </c>
      <c r="N175" s="15">
        <f>'[1]TCE - ANEXO III - Preencher'!O184</f>
        <v>2.27</v>
      </c>
      <c r="O175" s="15">
        <f>'[1]TCE - ANEXO III - Preencher'!P184</f>
        <v>0</v>
      </c>
      <c r="P175" s="16">
        <f t="shared" si="14"/>
        <v>2.27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>-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360.01956121794871</v>
      </c>
    </row>
    <row r="176" spans="1:28" x14ac:dyDescent="0.25">
      <c r="A176" s="8">
        <f>IFERROR(VLOOKUP(B176,'[1]DADOS (OCULTAR)'!$Q$3:$S$136,3,0),"")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BRENO DA SILVA BARROS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3132-15</v>
      </c>
      <c r="G176" s="13" t="str">
        <f>IF('[1]TCE - ANEXO III - Preencher'!H185="","",'[1]TCE - ANEXO III - Preencher'!H185)</f>
        <v>10/2025</v>
      </c>
      <c r="H176" s="14">
        <f>'[1]TCE - ANEXO III - Preencher'!I185</f>
        <v>0</v>
      </c>
      <c r="I176" s="14">
        <f>'[1]TCE - ANEXO III - Preencher'!J185</f>
        <v>260.90480000000002</v>
      </c>
      <c r="J176" s="14">
        <f>'[1]TCE - ANEXO III - Preencher'!K185</f>
        <v>0</v>
      </c>
      <c r="K176" s="15">
        <f>'[1]TCE - ANEXO III - Preencher'!L185</f>
        <v>21.860761217948699</v>
      </c>
      <c r="L176" s="15">
        <f>'[1]TCE - ANEXO III - Preencher'!M185</f>
        <v>44</v>
      </c>
      <c r="M176" s="15">
        <f t="shared" si="13"/>
        <v>-22.139238782051301</v>
      </c>
      <c r="N176" s="15">
        <f>'[1]TCE - ANEXO III - Preencher'!O185</f>
        <v>2.27</v>
      </c>
      <c r="O176" s="15">
        <f>'[1]TCE - ANEXO III - Preencher'!P185</f>
        <v>0</v>
      </c>
      <c r="P176" s="16">
        <f t="shared" si="14"/>
        <v>2.27</v>
      </c>
      <c r="Q176" s="15">
        <f>'[1]TCE - ANEXO III - Preencher'!R185</f>
        <v>141.29155037727409</v>
      </c>
      <c r="R176" s="15">
        <f>'[1]TCE - ANEXO III - Preencher'!S185</f>
        <v>0</v>
      </c>
      <c r="S176" s="16">
        <f t="shared" si="15"/>
        <v>141.29155037727409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>-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382.32711159522285</v>
      </c>
    </row>
    <row r="177" spans="1:28" x14ac:dyDescent="0.25">
      <c r="A177" s="8">
        <f>IFERROR(VLOOKUP(B177,'[1]DADOS (OCULTAR)'!$Q$3:$S$136,3,0),"")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BRUNA GRAZIELA FELIPE DE SOUZA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10/2025</v>
      </c>
      <c r="H177" s="14">
        <f>'[1]TCE - ANEXO III - Preencher'!I186</f>
        <v>0</v>
      </c>
      <c r="I177" s="14">
        <f>'[1]TCE - ANEXO III - Preencher'!J186</f>
        <v>423.8184</v>
      </c>
      <c r="J177" s="14">
        <f>'[1]TCE - ANEXO III - Preencher'!K186</f>
        <v>0</v>
      </c>
      <c r="K177" s="15">
        <f>'[1]TCE - ANEXO III - Preencher'!L186</f>
        <v>21.860761217948699</v>
      </c>
      <c r="L177" s="15">
        <f>'[1]TCE - ANEXO III - Preencher'!M186</f>
        <v>0</v>
      </c>
      <c r="M177" s="15">
        <f t="shared" si="13"/>
        <v>21.860761217948699</v>
      </c>
      <c r="N177" s="15">
        <f>'[1]TCE - ANEXO III - Preencher'!O186</f>
        <v>4.7699999999999996</v>
      </c>
      <c r="O177" s="15">
        <f>'[1]TCE - ANEXO III - Preencher'!P186</f>
        <v>0</v>
      </c>
      <c r="P177" s="16">
        <f t="shared" si="14"/>
        <v>4.7699999999999996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>-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450.4491612179487</v>
      </c>
    </row>
    <row r="178" spans="1:28" x14ac:dyDescent="0.25">
      <c r="A178" s="8">
        <f>IFERROR(VLOOKUP(B178,'[1]DADOS (OCULTAR)'!$Q$3:$S$136,3,0),"")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BRUNA MARIA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10/2025</v>
      </c>
      <c r="H178" s="14">
        <f>'[1]TCE - ANEXO III - Preencher'!I187</f>
        <v>0</v>
      </c>
      <c r="I178" s="14">
        <f>'[1]TCE - ANEXO III - Preencher'!J187</f>
        <v>442.24720000000002</v>
      </c>
      <c r="J178" s="14">
        <f>'[1]TCE - ANEXO III - Preencher'!K187</f>
        <v>0</v>
      </c>
      <c r="K178" s="15">
        <f>'[1]TCE - ANEXO III - Preencher'!L187</f>
        <v>21.860761217948699</v>
      </c>
      <c r="L178" s="15">
        <f>'[1]TCE - ANEXO III - Preencher'!M187</f>
        <v>3.59</v>
      </c>
      <c r="M178" s="15">
        <f t="shared" si="13"/>
        <v>18.270761217948699</v>
      </c>
      <c r="N178" s="15">
        <f>'[1]TCE - ANEXO III - Preencher'!O187</f>
        <v>4.7699999999999996</v>
      </c>
      <c r="O178" s="15">
        <f>'[1]TCE - ANEXO III - Preencher'!P187</f>
        <v>0</v>
      </c>
      <c r="P178" s="16">
        <f t="shared" si="14"/>
        <v>4.7699999999999996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>-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465.28796121794869</v>
      </c>
    </row>
    <row r="179" spans="1:28" x14ac:dyDescent="0.25">
      <c r="A179" s="8">
        <f>IFERROR(VLOOKUP(B179,'[1]DADOS (OCULTAR)'!$Q$3:$S$136,3,0),"")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BRUNA RAMOS PAES BARRETO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2523-05</v>
      </c>
      <c r="G179" s="13" t="str">
        <f>IF('[1]TCE - ANEXO III - Preencher'!H188="","",'[1]TCE - ANEXO III - Preencher'!H188)</f>
        <v>10/2025</v>
      </c>
      <c r="H179" s="14">
        <f>'[1]TCE - ANEXO III - Preencher'!I188</f>
        <v>0</v>
      </c>
      <c r="I179" s="14">
        <f>'[1]TCE - ANEXO III - Preencher'!J188</f>
        <v>370.7296</v>
      </c>
      <c r="J179" s="14">
        <f>'[1]TCE - ANEXO III - Preencher'!K188</f>
        <v>0</v>
      </c>
      <c r="K179" s="15">
        <f>'[1]TCE - ANEXO III - Preencher'!L188</f>
        <v>21.860761217948699</v>
      </c>
      <c r="L179" s="15">
        <f>'[1]TCE - ANEXO III - Preencher'!M188</f>
        <v>44</v>
      </c>
      <c r="M179" s="15">
        <f t="shared" si="13"/>
        <v>-22.139238782051301</v>
      </c>
      <c r="N179" s="15">
        <f>'[1]TCE - ANEXO III - Preencher'!O188</f>
        <v>2.27</v>
      </c>
      <c r="O179" s="15">
        <f>'[1]TCE - ANEXO III - Preencher'!P188</f>
        <v>0</v>
      </c>
      <c r="P179" s="16">
        <f t="shared" si="14"/>
        <v>2.27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>-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350.86036121794871</v>
      </c>
    </row>
    <row r="180" spans="1:28" x14ac:dyDescent="0.25">
      <c r="A180" s="8">
        <f>IFERROR(VLOOKUP(B180,'[1]DADOS (OCULTAR)'!$Q$3:$S$136,3,0),"")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BRUNA VANESSA FONSECA ARAGAO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2236-05</v>
      </c>
      <c r="G180" s="13" t="str">
        <f>IF('[1]TCE - ANEXO III - Preencher'!H189="","",'[1]TCE - ANEXO III - Preencher'!H189)</f>
        <v>10/2025</v>
      </c>
      <c r="H180" s="14">
        <f>'[1]TCE - ANEXO III - Preencher'!I189</f>
        <v>0</v>
      </c>
      <c r="I180" s="14">
        <f>'[1]TCE - ANEXO III - Preencher'!J189</f>
        <v>205.4632</v>
      </c>
      <c r="J180" s="14">
        <f>'[1]TCE - ANEXO III - Preencher'!K189</f>
        <v>0</v>
      </c>
      <c r="K180" s="15">
        <f>'[1]TCE - ANEXO III - Preencher'!L189</f>
        <v>21.860761217948699</v>
      </c>
      <c r="L180" s="15">
        <f>'[1]TCE - ANEXO III - Preencher'!M189</f>
        <v>0</v>
      </c>
      <c r="M180" s="15">
        <f t="shared" si="13"/>
        <v>21.860761217948699</v>
      </c>
      <c r="N180" s="15">
        <f>'[1]TCE - ANEXO III - Preencher'!O189</f>
        <v>4.7699999999999996</v>
      </c>
      <c r="O180" s="15">
        <f>'[1]TCE - ANEXO III - Preencher'!P189</f>
        <v>0</v>
      </c>
      <c r="P180" s="16">
        <f t="shared" si="14"/>
        <v>4.7699999999999996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>-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232.0939612179487</v>
      </c>
    </row>
    <row r="181" spans="1:28" x14ac:dyDescent="0.25">
      <c r="A181" s="8">
        <f>IFERROR(VLOOKUP(B181,'[1]DADOS (OCULTAR)'!$Q$3:$S$136,3,0),"")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BRUNO LEAL ALVES DA SILVA</v>
      </c>
      <c r="E181" s="9" t="str">
        <f>IF('[1]TCE - ANEXO III - Preencher'!F190="4 - Assistência Odontológica","2 - Outros Profissionais da Saúde",'[1]TCE - ANEXO III - Preencher'!F190)</f>
        <v xml:space="preserve"> 1 - Médico</v>
      </c>
      <c r="F181" s="12" t="str">
        <f>'[1]TCE - ANEXO III - Preencher'!G190</f>
        <v>2251-50</v>
      </c>
      <c r="G181" s="13" t="str">
        <f>IF('[1]TCE - ANEXO III - Preencher'!H190="","",'[1]TCE - ANEXO III - Preencher'!H190)</f>
        <v>10/2025</v>
      </c>
      <c r="H181" s="14">
        <f>'[1]TCE - ANEXO III - Preencher'!I190</f>
        <v>0</v>
      </c>
      <c r="I181" s="14">
        <f>'[1]TCE - ANEXO III - Preencher'!J190</f>
        <v>976.78240000000005</v>
      </c>
      <c r="J181" s="14">
        <f>'[1]TCE - ANEXO III - Preencher'!K190</f>
        <v>0</v>
      </c>
      <c r="K181" s="15">
        <f>'[1]TCE - ANEXO III - Preencher'!L190</f>
        <v>21.860761217948699</v>
      </c>
      <c r="L181" s="15">
        <f>'[1]TCE - ANEXO III - Preencher'!M190</f>
        <v>0</v>
      </c>
      <c r="M181" s="15">
        <f t="shared" si="13"/>
        <v>21.860761217948699</v>
      </c>
      <c r="N181" s="15">
        <f>'[1]TCE - ANEXO III - Preencher'!O190</f>
        <v>18.149999999999999</v>
      </c>
      <c r="O181" s="15">
        <f>'[1]TCE - ANEXO III - Preencher'!P190</f>
        <v>0</v>
      </c>
      <c r="P181" s="16">
        <f t="shared" si="14"/>
        <v>18.149999999999999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>-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1016.7931612179488</v>
      </c>
    </row>
    <row r="182" spans="1:28" x14ac:dyDescent="0.25">
      <c r="A182" s="8">
        <f>IFERROR(VLOOKUP(B182,'[1]DADOS (OCULTAR)'!$Q$3:$S$136,3,0),"")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BRUNO THIAGO DE SANTANA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5151-10</v>
      </c>
      <c r="G182" s="13" t="str">
        <f>IF('[1]TCE - ANEXO III - Preencher'!H191="","",'[1]TCE - ANEXO III - Preencher'!H191)</f>
        <v>10/2025</v>
      </c>
      <c r="H182" s="14">
        <f>'[1]TCE - ANEXO III - Preencher'!I191</f>
        <v>0</v>
      </c>
      <c r="I182" s="14">
        <f>'[1]TCE - ANEXO III - Preencher'!J191</f>
        <v>151.80000000000001</v>
      </c>
      <c r="J182" s="14">
        <f>'[1]TCE - ANEXO III - Preencher'!K191</f>
        <v>0</v>
      </c>
      <c r="K182" s="15">
        <f>'[1]TCE - ANEXO III - Preencher'!L191</f>
        <v>21.860761217948699</v>
      </c>
      <c r="L182" s="15">
        <f>'[1]TCE - ANEXO III - Preencher'!M191</f>
        <v>30.36</v>
      </c>
      <c r="M182" s="15">
        <f t="shared" si="13"/>
        <v>-8.4992387820513002</v>
      </c>
      <c r="N182" s="15">
        <f>'[1]TCE - ANEXO III - Preencher'!O191</f>
        <v>2.27</v>
      </c>
      <c r="O182" s="15">
        <f>'[1]TCE - ANEXO III - Preencher'!P191</f>
        <v>0</v>
      </c>
      <c r="P182" s="16">
        <f t="shared" si="14"/>
        <v>2.27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>-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145.57076121794873</v>
      </c>
    </row>
    <row r="183" spans="1:28" x14ac:dyDescent="0.25">
      <c r="A183" s="8">
        <f>IFERROR(VLOOKUP(B183,'[1]DADOS (OCULTAR)'!$Q$3:$S$136,3,0),"")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CAIO CESAR CAVALCANTI BARROS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1231-10</v>
      </c>
      <c r="G183" s="13" t="str">
        <f>IF('[1]TCE - ANEXO III - Preencher'!H192="","",'[1]TCE - ANEXO III - Preencher'!H192)</f>
        <v>10/2025</v>
      </c>
      <c r="H183" s="14">
        <f>'[1]TCE - ANEXO III - Preencher'!I192</f>
        <v>0</v>
      </c>
      <c r="I183" s="14">
        <f>'[1]TCE - ANEXO III - Preencher'!J192</f>
        <v>1271.82</v>
      </c>
      <c r="J183" s="14">
        <f>'[1]TCE - ANEXO III - Preencher'!K192</f>
        <v>0</v>
      </c>
      <c r="K183" s="15">
        <f>'[1]TCE - ANEXO III - Preencher'!L192</f>
        <v>21.860761217948699</v>
      </c>
      <c r="L183" s="15">
        <f>'[1]TCE - ANEXO III - Preencher'!M192</f>
        <v>44</v>
      </c>
      <c r="M183" s="15">
        <f t="shared" si="13"/>
        <v>-22.139238782051301</v>
      </c>
      <c r="N183" s="15">
        <f>'[1]TCE - ANEXO III - Preencher'!O192</f>
        <v>2.27</v>
      </c>
      <c r="O183" s="15">
        <f>'[1]TCE - ANEXO III - Preencher'!P192</f>
        <v>0</v>
      </c>
      <c r="P183" s="16">
        <f t="shared" si="14"/>
        <v>2.27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>-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1251.9507612179486</v>
      </c>
    </row>
    <row r="184" spans="1:28" x14ac:dyDescent="0.25">
      <c r="A184" s="8">
        <f>IFERROR(VLOOKUP(B184,'[1]DADOS (OCULTAR)'!$Q$3:$S$136,3,0),"")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CAIO CEZAR GONCALVES DOS SANTOS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4110-10</v>
      </c>
      <c r="G184" s="13" t="str">
        <f>IF('[1]TCE - ANEXO III - Preencher'!H193="","",'[1]TCE - ANEXO III - Preencher'!H193)</f>
        <v>10/2025</v>
      </c>
      <c r="H184" s="14">
        <f>'[1]TCE - ANEXO III - Preencher'!I193</f>
        <v>0</v>
      </c>
      <c r="I184" s="14">
        <f>'[1]TCE - ANEXO III - Preencher'!J193</f>
        <v>169</v>
      </c>
      <c r="J184" s="14">
        <f>'[1]TCE - ANEXO III - Preencher'!K193</f>
        <v>0</v>
      </c>
      <c r="K184" s="15">
        <f>'[1]TCE - ANEXO III - Preencher'!L193</f>
        <v>21.860761217948699</v>
      </c>
      <c r="L184" s="15">
        <f>'[1]TCE - ANEXO III - Preencher'!M193</f>
        <v>30.36</v>
      </c>
      <c r="M184" s="15">
        <f t="shared" si="13"/>
        <v>-8.4992387820513002</v>
      </c>
      <c r="N184" s="15">
        <f>'[1]TCE - ANEXO III - Preencher'!O193</f>
        <v>2.27</v>
      </c>
      <c r="O184" s="15">
        <f>'[1]TCE - ANEXO III - Preencher'!P193</f>
        <v>0</v>
      </c>
      <c r="P184" s="16">
        <f t="shared" si="14"/>
        <v>2.27</v>
      </c>
      <c r="Q184" s="15">
        <f>'[1]TCE - ANEXO III - Preencher'!R193</f>
        <v>0</v>
      </c>
      <c r="R184" s="15">
        <f>'[1]TCE - ANEXO III - Preencher'!S193</f>
        <v>91.08</v>
      </c>
      <c r="S184" s="16">
        <f t="shared" si="15"/>
        <v>-91.08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>-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71.690761217948719</v>
      </c>
    </row>
    <row r="185" spans="1:28" x14ac:dyDescent="0.25">
      <c r="A185" s="8">
        <f>IFERROR(VLOOKUP(B185,'[1]DADOS (OCULTAR)'!$Q$3:$S$136,3,0),"")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CAMILA CAVALCANTI MONTEIRO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4110-10</v>
      </c>
      <c r="G185" s="13" t="str">
        <f>IF('[1]TCE - ANEXO III - Preencher'!H194="","",'[1]TCE - ANEXO III - Preencher'!H194)</f>
        <v>10/2025</v>
      </c>
      <c r="H185" s="14">
        <f>'[1]TCE - ANEXO III - Preencher'!I194</f>
        <v>0</v>
      </c>
      <c r="I185" s="14">
        <f>'[1]TCE - ANEXO III - Preencher'!J194</f>
        <v>12.9154</v>
      </c>
      <c r="J185" s="14">
        <f>'[1]TCE - ANEXO III - Preencher'!K194</f>
        <v>0</v>
      </c>
      <c r="K185" s="15">
        <f>'[1]TCE - ANEXO III - Preencher'!L194</f>
        <v>21.860761217948699</v>
      </c>
      <c r="L185" s="15">
        <f>'[1]TCE - ANEXO III - Preencher'!M194</f>
        <v>0</v>
      </c>
      <c r="M185" s="15">
        <f t="shared" si="13"/>
        <v>21.860761217948699</v>
      </c>
      <c r="N185" s="15">
        <f>'[1]TCE - ANEXO III - Preencher'!O194</f>
        <v>2.27</v>
      </c>
      <c r="O185" s="15">
        <f>'[1]TCE - ANEXO III - Preencher'!P194</f>
        <v>0</v>
      </c>
      <c r="P185" s="16">
        <f t="shared" si="14"/>
        <v>2.27</v>
      </c>
      <c r="Q185" s="15">
        <f>'[1]TCE - ANEXO III - Preencher'!R194</f>
        <v>247.23985117809184</v>
      </c>
      <c r="R185" s="15">
        <f>'[1]TCE - ANEXO III - Preencher'!S194</f>
        <v>0</v>
      </c>
      <c r="S185" s="16">
        <f t="shared" si="15"/>
        <v>247.23985117809184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>-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284.28601239604052</v>
      </c>
    </row>
    <row r="186" spans="1:28" x14ac:dyDescent="0.25">
      <c r="A186" s="8">
        <f>IFERROR(VLOOKUP(B186,'[1]DADOS (OCULTAR)'!$Q$3:$S$136,3,0),"")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CAMILA JESSICA DE SOUZA SANTOS ROMUALDO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2234-05</v>
      </c>
      <c r="G186" s="13" t="str">
        <f>IF('[1]TCE - ANEXO III - Preencher'!H195="","",'[1]TCE - ANEXO III - Preencher'!H195)</f>
        <v>10/2025</v>
      </c>
      <c r="H186" s="14">
        <f>'[1]TCE - ANEXO III - Preencher'!I195</f>
        <v>0</v>
      </c>
      <c r="I186" s="14">
        <f>'[1]TCE - ANEXO III - Preencher'!J195</f>
        <v>382.2056</v>
      </c>
      <c r="J186" s="14">
        <f>'[1]TCE - ANEXO III - Preencher'!K195</f>
        <v>0</v>
      </c>
      <c r="K186" s="15">
        <f>'[1]TCE - ANEXO III - Preencher'!L195</f>
        <v>21.860761217948699</v>
      </c>
      <c r="L186" s="15">
        <f>'[1]TCE - ANEXO III - Preencher'!M195</f>
        <v>20.079999999999998</v>
      </c>
      <c r="M186" s="15">
        <f t="shared" si="13"/>
        <v>1.7807612179487009</v>
      </c>
      <c r="N186" s="15">
        <f>'[1]TCE - ANEXO III - Preencher'!O195</f>
        <v>2.27</v>
      </c>
      <c r="O186" s="15">
        <f>'[1]TCE - ANEXO III - Preencher'!P195</f>
        <v>0</v>
      </c>
      <c r="P186" s="16">
        <f t="shared" si="14"/>
        <v>2.27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>-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386.25636121794867</v>
      </c>
    </row>
    <row r="187" spans="1:28" x14ac:dyDescent="0.25">
      <c r="A187" s="8">
        <f>IFERROR(VLOOKUP(B187,'[1]DADOS (OCULTAR)'!$Q$3:$S$136,3,0),"")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CAMILA MARIA BARROS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2234-05</v>
      </c>
      <c r="G187" s="13" t="str">
        <f>IF('[1]TCE - ANEXO III - Preencher'!H196="","",'[1]TCE - ANEXO III - Preencher'!H196)</f>
        <v>10/2025</v>
      </c>
      <c r="H187" s="14">
        <f>'[1]TCE - ANEXO III - Preencher'!I196</f>
        <v>0</v>
      </c>
      <c r="I187" s="14">
        <f>'[1]TCE - ANEXO III - Preencher'!J196</f>
        <v>443.9</v>
      </c>
      <c r="J187" s="14">
        <f>'[1]TCE - ANEXO III - Preencher'!K196</f>
        <v>0</v>
      </c>
      <c r="K187" s="15">
        <f>'[1]TCE - ANEXO III - Preencher'!L196</f>
        <v>21.860761217948699</v>
      </c>
      <c r="L187" s="15">
        <f>'[1]TCE - ANEXO III - Preencher'!M196</f>
        <v>0</v>
      </c>
      <c r="M187" s="15">
        <f t="shared" si="13"/>
        <v>21.860761217948699</v>
      </c>
      <c r="N187" s="15">
        <f>'[1]TCE - ANEXO III - Preencher'!O196</f>
        <v>2.27</v>
      </c>
      <c r="O187" s="15">
        <f>'[1]TCE - ANEXO III - Preencher'!P196</f>
        <v>0</v>
      </c>
      <c r="P187" s="16">
        <f t="shared" si="14"/>
        <v>2.27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>-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468.03076121794868</v>
      </c>
    </row>
    <row r="188" spans="1:28" x14ac:dyDescent="0.25">
      <c r="A188" s="8">
        <f>IFERROR(VLOOKUP(B188,'[1]DADOS (OCULTAR)'!$Q$3:$S$136,3,0),"")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CAMILA MARIA DA SILVA SANTOS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 t="str">
        <f>IF('[1]TCE - ANEXO III - Preencher'!H197="","",'[1]TCE - ANEXO III - Preencher'!H197)</f>
        <v>10/2025</v>
      </c>
      <c r="H188" s="14">
        <f>'[1]TCE - ANEXO III - Preencher'!I197</f>
        <v>0</v>
      </c>
      <c r="I188" s="14">
        <f>'[1]TCE - ANEXO III - Preencher'!J197</f>
        <v>127.512</v>
      </c>
      <c r="J188" s="14">
        <f>'[1]TCE - ANEXO III - Preencher'!K197</f>
        <v>0</v>
      </c>
      <c r="K188" s="15">
        <f>'[1]TCE - ANEXO III - Preencher'!L197</f>
        <v>21.860761217948699</v>
      </c>
      <c r="L188" s="15">
        <f>'[1]TCE - ANEXO III - Preencher'!M197</f>
        <v>0</v>
      </c>
      <c r="M188" s="15">
        <f t="shared" si="13"/>
        <v>21.860761217948699</v>
      </c>
      <c r="N188" s="15">
        <f>'[1]TCE - ANEXO III - Preencher'!O197</f>
        <v>2.27</v>
      </c>
      <c r="O188" s="15">
        <f>'[1]TCE - ANEXO III - Preencher'!P197</f>
        <v>0</v>
      </c>
      <c r="P188" s="16">
        <f t="shared" si="14"/>
        <v>2.27</v>
      </c>
      <c r="Q188" s="15">
        <f>'[1]TCE - ANEXO III - Preencher'!R197</f>
        <v>176.55246960603904</v>
      </c>
      <c r="R188" s="15">
        <f>'[1]TCE - ANEXO III - Preencher'!S197</f>
        <v>88.2</v>
      </c>
      <c r="S188" s="16">
        <f t="shared" si="15"/>
        <v>88.352469606039037</v>
      </c>
      <c r="T188" s="15">
        <f>'[1]TCE - ANEXO III - Preencher'!U197</f>
        <v>80.91</v>
      </c>
      <c r="U188" s="15">
        <f>'[1]TCE - ANEXO III - Preencher'!V197</f>
        <v>0</v>
      </c>
      <c r="V188" s="16">
        <f t="shared" si="16"/>
        <v>80.91</v>
      </c>
      <c r="W188" s="17" t="str">
        <f>IF('[1]TCE - ANEXO III - Preencher'!X197="","",'[1]TCE - ANEXO III - Preencher'!X197)</f>
        <v>Auxílio creche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320.90523082398772</v>
      </c>
    </row>
    <row r="189" spans="1:28" x14ac:dyDescent="0.25">
      <c r="A189" s="8">
        <f>IFERROR(VLOOKUP(B189,'[1]DADOS (OCULTAR)'!$Q$3:$S$136,3,0),"")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CAMILA MARIA LIMA DE SANTANA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 t="str">
        <f>IF('[1]TCE - ANEXO III - Preencher'!H198="","",'[1]TCE - ANEXO III - Preencher'!H198)</f>
        <v>10/2025</v>
      </c>
      <c r="H189" s="14">
        <f>'[1]TCE - ANEXO III - Preencher'!I198</f>
        <v>0</v>
      </c>
      <c r="I189" s="14">
        <f>'[1]TCE - ANEXO III - Preencher'!J198</f>
        <v>125.488</v>
      </c>
      <c r="J189" s="14">
        <f>'[1]TCE - ANEXO III - Preencher'!K198</f>
        <v>0</v>
      </c>
      <c r="K189" s="15">
        <f>'[1]TCE - ANEXO III - Preencher'!L198</f>
        <v>21.860761217948699</v>
      </c>
      <c r="L189" s="15">
        <f>'[1]TCE - ANEXO III - Preencher'!M198</f>
        <v>30.36</v>
      </c>
      <c r="M189" s="15">
        <f t="shared" si="13"/>
        <v>-8.4992387820513002</v>
      </c>
      <c r="N189" s="15">
        <f>'[1]TCE - ANEXO III - Preencher'!O198</f>
        <v>2.27</v>
      </c>
      <c r="O189" s="15">
        <f>'[1]TCE - ANEXO III - Preencher'!P198</f>
        <v>0</v>
      </c>
      <c r="P189" s="16">
        <f t="shared" si="14"/>
        <v>2.27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>-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119.2587612179487</v>
      </c>
    </row>
    <row r="190" spans="1:28" x14ac:dyDescent="0.25">
      <c r="A190" s="8">
        <f>IFERROR(VLOOKUP(B190,'[1]DADOS (OCULTAR)'!$Q$3:$S$136,3,0),"")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CAMILA MARTINS GOMES PESSOA MOURA</v>
      </c>
      <c r="E190" s="9" t="str">
        <f>IF('[1]TCE - ANEXO III - Preencher'!F199="4 - Assistência Odontológica","2 - Outros Profissionais da Saúde",'[1]TCE - ANEXO III - Preencher'!F199)</f>
        <v xml:space="preserve"> 1 - Médico</v>
      </c>
      <c r="F190" s="12" t="str">
        <f>'[1]TCE - ANEXO III - Preencher'!G199</f>
        <v>2251-25</v>
      </c>
      <c r="G190" s="13" t="str">
        <f>IF('[1]TCE - ANEXO III - Preencher'!H199="","",'[1]TCE - ANEXO III - Preencher'!H199)</f>
        <v>10/2025</v>
      </c>
      <c r="H190" s="14">
        <f>'[1]TCE - ANEXO III - Preencher'!I199</f>
        <v>0</v>
      </c>
      <c r="I190" s="14">
        <f>'[1]TCE - ANEXO III - Preencher'!J199</f>
        <v>849.62720000000002</v>
      </c>
      <c r="J190" s="14">
        <f>'[1]TCE - ANEXO III - Preencher'!K199</f>
        <v>0</v>
      </c>
      <c r="K190" s="15">
        <f>'[1]TCE - ANEXO III - Preencher'!L199</f>
        <v>21.860761217948699</v>
      </c>
      <c r="L190" s="15">
        <f>'[1]TCE - ANEXO III - Preencher'!M199</f>
        <v>0</v>
      </c>
      <c r="M190" s="15">
        <f t="shared" si="13"/>
        <v>21.860761217948699</v>
      </c>
      <c r="N190" s="15">
        <f>'[1]TCE - ANEXO III - Preencher'!O199</f>
        <v>18.149999999999999</v>
      </c>
      <c r="O190" s="15">
        <f>'[1]TCE - ANEXO III - Preencher'!P199</f>
        <v>0</v>
      </c>
      <c r="P190" s="16">
        <f t="shared" si="14"/>
        <v>18.149999999999999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>-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889.63796121794871</v>
      </c>
    </row>
    <row r="191" spans="1:28" x14ac:dyDescent="0.25">
      <c r="A191" s="8">
        <f>IFERROR(VLOOKUP(B191,'[1]DADOS (OCULTAR)'!$Q$3:$S$136,3,0),"")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CAMILA PRISCILA FROES VALENTIM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10/2025</v>
      </c>
      <c r="H191" s="14">
        <f>'[1]TCE - ANEXO III - Preencher'!I200</f>
        <v>0</v>
      </c>
      <c r="I191" s="14">
        <f>'[1]TCE - ANEXO III - Preencher'!J200</f>
        <v>88.663200000000003</v>
      </c>
      <c r="J191" s="14">
        <f>'[1]TCE - ANEXO III - Preencher'!K200</f>
        <v>0</v>
      </c>
      <c r="K191" s="15">
        <f>'[1]TCE - ANEXO III - Preencher'!L200</f>
        <v>21.860761217948699</v>
      </c>
      <c r="L191" s="15">
        <f>'[1]TCE - ANEXO III - Preencher'!M200</f>
        <v>0</v>
      </c>
      <c r="M191" s="15">
        <f t="shared" si="13"/>
        <v>21.860761217948699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202.99815902761273</v>
      </c>
      <c r="R191" s="15">
        <f>'[1]TCE - ANEXO III - Preencher'!S200</f>
        <v>0</v>
      </c>
      <c r="S191" s="16">
        <f t="shared" si="15"/>
        <v>202.99815902761273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>-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313.52212024556144</v>
      </c>
    </row>
    <row r="192" spans="1:28" x14ac:dyDescent="0.25">
      <c r="A192" s="8">
        <f>IFERROR(VLOOKUP(B192,'[1]DADOS (OCULTAR)'!$Q$3:$S$136,3,0),"")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CAMILA TRAVASSOS DE VASCONCELOS RODRIGUES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2238-10</v>
      </c>
      <c r="G192" s="13" t="str">
        <f>IF('[1]TCE - ANEXO III - Preencher'!H201="","",'[1]TCE - ANEXO III - Preencher'!H201)</f>
        <v>10/2025</v>
      </c>
      <c r="H192" s="14">
        <f>'[1]TCE - ANEXO III - Preencher'!I201</f>
        <v>0</v>
      </c>
      <c r="I192" s="14">
        <f>'[1]TCE - ANEXO III - Preencher'!J201</f>
        <v>303.44159999999999</v>
      </c>
      <c r="J192" s="14">
        <f>'[1]TCE - ANEXO III - Preencher'!K201</f>
        <v>0</v>
      </c>
      <c r="K192" s="15">
        <f>'[1]TCE - ANEXO III - Preencher'!L201</f>
        <v>21.860761217948699</v>
      </c>
      <c r="L192" s="15">
        <f>'[1]TCE - ANEXO III - Preencher'!M201</f>
        <v>0</v>
      </c>
      <c r="M192" s="15">
        <f t="shared" si="13"/>
        <v>21.860761217948699</v>
      </c>
      <c r="N192" s="15">
        <f>'[1]TCE - ANEXO III - Preencher'!O201</f>
        <v>2.27</v>
      </c>
      <c r="O192" s="15">
        <f>'[1]TCE - ANEXO III - Preencher'!P201</f>
        <v>0</v>
      </c>
      <c r="P192" s="16">
        <f t="shared" si="14"/>
        <v>2.27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83.7</v>
      </c>
      <c r="U192" s="15">
        <f>'[1]TCE - ANEXO III - Preencher'!V201</f>
        <v>0</v>
      </c>
      <c r="V192" s="16">
        <f t="shared" si="16"/>
        <v>83.7</v>
      </c>
      <c r="W192" s="17" t="str">
        <f>IF('[1]TCE - ANEXO III - Preencher'!X201="","",'[1]TCE - ANEXO III - Preencher'!X201)</f>
        <v>Auxílio creche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411.27236121794868</v>
      </c>
    </row>
    <row r="193" spans="1:28" x14ac:dyDescent="0.25">
      <c r="A193" s="8">
        <f>IFERROR(VLOOKUP(B193,'[1]DADOS (OCULTAR)'!$Q$3:$S$136,3,0),"")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CAMILA TWANY NUNES DE SOUZA</v>
      </c>
      <c r="E193" s="9" t="str">
        <f>IF('[1]TCE - ANEXO III - Preencher'!F202="4 - Assistência Odontológica","2 - Outros Profissionais da Saúde",'[1]TCE - ANEXO III - Preencher'!F202)</f>
        <v xml:space="preserve"> 1 - Médico</v>
      </c>
      <c r="F193" s="12" t="str">
        <f>'[1]TCE - ANEXO III - Preencher'!G202</f>
        <v>2251-25</v>
      </c>
      <c r="G193" s="13" t="str">
        <f>IF('[1]TCE - ANEXO III - Preencher'!H202="","",'[1]TCE - ANEXO III - Preencher'!H202)</f>
        <v>10/2025</v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21.860761217948699</v>
      </c>
      <c r="L193" s="15">
        <f>'[1]TCE - ANEXO III - Preencher'!M202</f>
        <v>0</v>
      </c>
      <c r="M193" s="15">
        <f t="shared" si="13"/>
        <v>21.860761217948699</v>
      </c>
      <c r="N193" s="15">
        <f>'[1]TCE - ANEXO III - Preencher'!O202</f>
        <v>18.149999999999999</v>
      </c>
      <c r="O193" s="15">
        <f>'[1]TCE - ANEXO III - Preencher'!P202</f>
        <v>0</v>
      </c>
      <c r="P193" s="16">
        <f t="shared" si="14"/>
        <v>18.149999999999999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>-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40.010761217948698</v>
      </c>
    </row>
    <row r="194" spans="1:28" x14ac:dyDescent="0.25">
      <c r="A194" s="8">
        <f>IFERROR(VLOOKUP(B194,'[1]DADOS (OCULTAR)'!$Q$3:$S$136,3,0),"")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CAMILLY RIBEIRO DA SILVA BRITO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4110-10</v>
      </c>
      <c r="G194" s="13" t="str">
        <f>IF('[1]TCE - ANEXO III - Preencher'!H203="","",'[1]TCE - ANEXO III - Preencher'!H203)</f>
        <v>10/2025</v>
      </c>
      <c r="H194" s="14">
        <f>'[1]TCE - ANEXO III - Preencher'!I203</f>
        <v>0</v>
      </c>
      <c r="I194" s="14">
        <f>'[1]TCE - ANEXO III - Preencher'!J203</f>
        <v>15.18</v>
      </c>
      <c r="J194" s="14">
        <f>'[1]TCE - ANEXO III - Preencher'!K203</f>
        <v>0</v>
      </c>
      <c r="K194" s="15">
        <f>'[1]TCE - ANEXO III - Preencher'!L203</f>
        <v>21.860761217948699</v>
      </c>
      <c r="L194" s="15">
        <f>'[1]TCE - ANEXO III - Preencher'!M203</f>
        <v>0</v>
      </c>
      <c r="M194" s="15">
        <f t="shared" si="13"/>
        <v>21.860761217948699</v>
      </c>
      <c r="N194" s="15">
        <f>'[1]TCE - ANEXO III - Preencher'!O203</f>
        <v>2.27</v>
      </c>
      <c r="O194" s="15">
        <f>'[1]TCE - ANEXO III - Preencher'!P203</f>
        <v>0</v>
      </c>
      <c r="P194" s="16">
        <f t="shared" si="14"/>
        <v>2.27</v>
      </c>
      <c r="Q194" s="15">
        <f>'[1]TCE - ANEXO III - Preencher'!R203</f>
        <v>247.23985117809184</v>
      </c>
      <c r="R194" s="15">
        <f>'[1]TCE - ANEXO III - Preencher'!S203</f>
        <v>45.54</v>
      </c>
      <c r="S194" s="16">
        <f t="shared" si="15"/>
        <v>201.69985117809185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>-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241.01061239604056</v>
      </c>
    </row>
    <row r="195" spans="1:28" x14ac:dyDescent="0.25">
      <c r="A195" s="8">
        <f>IFERROR(VLOOKUP(B195,'[1]DADOS (OCULTAR)'!$Q$3:$S$136,3,0),"")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CANDIDO FABIANO BESERRA DE SOUZA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5174-10</v>
      </c>
      <c r="G195" s="13" t="str">
        <f>IF('[1]TCE - ANEXO III - Preencher'!H204="","",'[1]TCE - ANEXO III - Preencher'!H204)</f>
        <v>10/2025</v>
      </c>
      <c r="H195" s="14">
        <f>'[1]TCE - ANEXO III - Preencher'!I204</f>
        <v>0</v>
      </c>
      <c r="I195" s="14">
        <f>'[1]TCE - ANEXO III - Preencher'!J204</f>
        <v>137.12559999999999</v>
      </c>
      <c r="J195" s="14">
        <f>'[1]TCE - ANEXO III - Preencher'!K204</f>
        <v>0</v>
      </c>
      <c r="K195" s="15">
        <f>'[1]TCE - ANEXO III - Preencher'!L204</f>
        <v>21.860761217948699</v>
      </c>
      <c r="L195" s="15">
        <f>'[1]TCE - ANEXO III - Preencher'!M204</f>
        <v>30.36</v>
      </c>
      <c r="M195" s="15">
        <f t="shared" si="13"/>
        <v>-8.4992387820513002</v>
      </c>
      <c r="N195" s="15">
        <f>'[1]TCE - ANEXO III - Preencher'!O204</f>
        <v>2.27</v>
      </c>
      <c r="O195" s="15">
        <f>'[1]TCE - ANEXO III - Preencher'!P204</f>
        <v>0</v>
      </c>
      <c r="P195" s="16">
        <f t="shared" si="14"/>
        <v>2.27</v>
      </c>
      <c r="Q195" s="15">
        <f>'[1]TCE - ANEXO III - Preencher'!R204</f>
        <v>141.29155037727409</v>
      </c>
      <c r="R195" s="15">
        <f>'[1]TCE - ANEXO III - Preencher'!S204</f>
        <v>69.680000000000007</v>
      </c>
      <c r="S195" s="16">
        <f t="shared" si="15"/>
        <v>71.611550377274085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>-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202.50791159522279</v>
      </c>
    </row>
    <row r="196" spans="1:28" x14ac:dyDescent="0.25">
      <c r="A196" s="8">
        <f>IFERROR(VLOOKUP(B196,'[1]DADOS (OCULTAR)'!$Q$3:$S$136,3,0),"")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CARLA DANIELE SANTORO DE MELO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 t="str">
        <f>IF('[1]TCE - ANEXO III - Preencher'!H205="","",'[1]TCE - ANEXO III - Preencher'!H205)</f>
        <v>10/2025</v>
      </c>
      <c r="H196" s="14">
        <f>'[1]TCE - ANEXO III - Preencher'!I205</f>
        <v>0</v>
      </c>
      <c r="I196" s="14">
        <f>'[1]TCE - ANEXO III - Preencher'!J205</f>
        <v>470.16320000000002</v>
      </c>
      <c r="J196" s="14">
        <f>'[1]TCE - ANEXO III - Preencher'!K205</f>
        <v>0</v>
      </c>
      <c r="K196" s="15">
        <f>'[1]TCE - ANEXO III - Preencher'!L205</f>
        <v>21.860761217948699</v>
      </c>
      <c r="L196" s="15">
        <f>'[1]TCE - ANEXO III - Preencher'!M205</f>
        <v>3.59</v>
      </c>
      <c r="M196" s="15">
        <f t="shared" ref="M196:M259" si="19">K196-L196</f>
        <v>18.270761217948699</v>
      </c>
      <c r="N196" s="15">
        <f>'[1]TCE - ANEXO III - Preencher'!O205</f>
        <v>4.7699999999999996</v>
      </c>
      <c r="O196" s="15">
        <f>'[1]TCE - ANEXO III - Preencher'!P205</f>
        <v>0</v>
      </c>
      <c r="P196" s="16">
        <f t="shared" ref="P196:P259" si="20">N196-O196</f>
        <v>4.7699999999999996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120.26</v>
      </c>
      <c r="U196" s="15">
        <f>'[1]TCE - ANEXO III - Preencher'!V205</f>
        <v>0</v>
      </c>
      <c r="V196" s="16">
        <f t="shared" ref="V196:V259" si="22">T196-U196</f>
        <v>120.26</v>
      </c>
      <c r="W196" s="17" t="str">
        <f>IF('[1]TCE - ANEXO III - Preencher'!X205="","",'[1]TCE - ANEXO III - Preencher'!X205)</f>
        <v>Auxílio creche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613.46396121794874</v>
      </c>
    </row>
    <row r="197" spans="1:28" x14ac:dyDescent="0.25">
      <c r="A197" s="8">
        <f>IFERROR(VLOOKUP(B197,'[1]DADOS (OCULTAR)'!$Q$3:$S$136,3,0),"")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CARLA MARIA SANTIAGO DE OLIVEIRA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10/2025</v>
      </c>
      <c r="H197" s="14">
        <f>'[1]TCE - ANEXO III - Preencher'!I206</f>
        <v>0</v>
      </c>
      <c r="I197" s="14">
        <f>'[1]TCE - ANEXO III - Preencher'!J206</f>
        <v>333.54719999999998</v>
      </c>
      <c r="J197" s="14">
        <f>'[1]TCE - ANEXO III - Preencher'!K206</f>
        <v>0</v>
      </c>
      <c r="K197" s="15">
        <f>'[1]TCE - ANEXO III - Preencher'!L206</f>
        <v>21.860761217948699</v>
      </c>
      <c r="L197" s="15">
        <f>'[1]TCE - ANEXO III - Preencher'!M206</f>
        <v>30.36</v>
      </c>
      <c r="M197" s="15">
        <f t="shared" si="19"/>
        <v>-8.4992387820513002</v>
      </c>
      <c r="N197" s="15">
        <f>'[1]TCE - ANEXO III - Preencher'!O206</f>
        <v>2.27</v>
      </c>
      <c r="O197" s="15">
        <f>'[1]TCE - ANEXO III - Preencher'!P206</f>
        <v>0</v>
      </c>
      <c r="P197" s="16">
        <f t="shared" si="20"/>
        <v>2.27</v>
      </c>
      <c r="Q197" s="15">
        <f>'[1]TCE - ANEXO III - Preencher'!R206</f>
        <v>88.400171534126727</v>
      </c>
      <c r="R197" s="15">
        <f>'[1]TCE - ANEXO III - Preencher'!S206</f>
        <v>91.84</v>
      </c>
      <c r="S197" s="16">
        <f t="shared" si="21"/>
        <v>-3.4398284658732763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>-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323.87813275207537</v>
      </c>
    </row>
    <row r="198" spans="1:28" x14ac:dyDescent="0.25">
      <c r="A198" s="8">
        <f>IFERROR(VLOOKUP(B198,'[1]DADOS (OCULTAR)'!$Q$3:$S$136,3,0),"")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CARLA RAMOS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10/2025</v>
      </c>
      <c r="H198" s="14">
        <f>'[1]TCE - ANEXO III - Preencher'!I207</f>
        <v>0</v>
      </c>
      <c r="I198" s="14">
        <f>'[1]TCE - ANEXO III - Preencher'!J207</f>
        <v>318.70639999999997</v>
      </c>
      <c r="J198" s="14">
        <f>'[1]TCE - ANEXO III - Preencher'!K207</f>
        <v>0</v>
      </c>
      <c r="K198" s="15">
        <f>'[1]TCE - ANEXO III - Preencher'!L207</f>
        <v>21.860761217948699</v>
      </c>
      <c r="L198" s="15">
        <f>'[1]TCE - ANEXO III - Preencher'!M207</f>
        <v>0</v>
      </c>
      <c r="M198" s="15">
        <f t="shared" si="19"/>
        <v>21.860761217948699</v>
      </c>
      <c r="N198" s="15">
        <f>'[1]TCE - ANEXO III - Preencher'!O207</f>
        <v>2.27</v>
      </c>
      <c r="O198" s="15">
        <f>'[1]TCE - ANEXO III - Preencher'!P207</f>
        <v>0</v>
      </c>
      <c r="P198" s="16">
        <f t="shared" si="20"/>
        <v>2.27</v>
      </c>
      <c r="Q198" s="15">
        <f>'[1]TCE - ANEXO III - Preencher'!R207</f>
        <v>176.55246960603904</v>
      </c>
      <c r="R198" s="15">
        <f>'[1]TCE - ANEXO III - Preencher'!S207</f>
        <v>91.08</v>
      </c>
      <c r="S198" s="16">
        <f t="shared" si="21"/>
        <v>85.472469606039041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>-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428.30963082398773</v>
      </c>
    </row>
    <row r="199" spans="1:28" x14ac:dyDescent="0.25">
      <c r="A199" s="8">
        <f>IFERROR(VLOOKUP(B199,'[1]DADOS (OCULTAR)'!$Q$3:$S$136,3,0),"")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CARLA RAQUEL DE OLIVEIRA AMORIM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2516-05</v>
      </c>
      <c r="G199" s="13" t="str">
        <f>IF('[1]TCE - ANEXO III - Preencher'!H208="","",'[1]TCE - ANEXO III - Preencher'!H208)</f>
        <v>10/2025</v>
      </c>
      <c r="H199" s="14">
        <f>'[1]TCE - ANEXO III - Preencher'!I208</f>
        <v>0</v>
      </c>
      <c r="I199" s="14">
        <f>'[1]TCE - ANEXO III - Preencher'!J208</f>
        <v>249.7552</v>
      </c>
      <c r="J199" s="14">
        <f>'[1]TCE - ANEXO III - Preencher'!K208</f>
        <v>0</v>
      </c>
      <c r="K199" s="15">
        <f>'[1]TCE - ANEXO III - Preencher'!L208</f>
        <v>21.860761217948699</v>
      </c>
      <c r="L199" s="15">
        <f>'[1]TCE - ANEXO III - Preencher'!M208</f>
        <v>0</v>
      </c>
      <c r="M199" s="15">
        <f t="shared" si="19"/>
        <v>21.860761217948699</v>
      </c>
      <c r="N199" s="15">
        <f>'[1]TCE - ANEXO III - Preencher'!O208</f>
        <v>2.27</v>
      </c>
      <c r="O199" s="15">
        <f>'[1]TCE - ANEXO III - Preencher'!P208</f>
        <v>0</v>
      </c>
      <c r="P199" s="16">
        <f t="shared" si="20"/>
        <v>2.27</v>
      </c>
      <c r="Q199" s="15">
        <f>'[1]TCE - ANEXO III - Preencher'!R208</f>
        <v>0</v>
      </c>
      <c r="R199" s="15">
        <f>'[1]TCE - ANEXO III - Preencher'!S208</f>
        <v>86</v>
      </c>
      <c r="S199" s="16">
        <f t="shared" si="21"/>
        <v>-86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>-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187.8859612179487</v>
      </c>
    </row>
    <row r="200" spans="1:28" x14ac:dyDescent="0.25">
      <c r="A200" s="8">
        <f>IFERROR(VLOOKUP(B200,'[1]DADOS (OCULTAR)'!$Q$3:$S$136,3,0),"")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CARLA REBECA BARROS DE SOUZA FELIX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 t="str">
        <f>IF('[1]TCE - ANEXO III - Preencher'!H209="","",'[1]TCE - ANEXO III - Preencher'!H209)</f>
        <v>10/2025</v>
      </c>
      <c r="H200" s="14">
        <f>'[1]TCE - ANEXO III - Preencher'!I209</f>
        <v>0</v>
      </c>
      <c r="I200" s="14">
        <f>'[1]TCE - ANEXO III - Preencher'!J209</f>
        <v>444.66399999999999</v>
      </c>
      <c r="J200" s="14">
        <f>'[1]TCE - ANEXO III - Preencher'!K209</f>
        <v>0</v>
      </c>
      <c r="K200" s="15">
        <f>'[1]TCE - ANEXO III - Preencher'!L209</f>
        <v>21.860761217948699</v>
      </c>
      <c r="L200" s="15">
        <f>'[1]TCE - ANEXO III - Preencher'!M209</f>
        <v>0</v>
      </c>
      <c r="M200" s="15">
        <f t="shared" si="19"/>
        <v>21.860761217948699</v>
      </c>
      <c r="N200" s="15">
        <f>'[1]TCE - ANEXO III - Preencher'!O209</f>
        <v>4.7699999999999996</v>
      </c>
      <c r="O200" s="15">
        <f>'[1]TCE - ANEXO III - Preencher'!P209</f>
        <v>0</v>
      </c>
      <c r="P200" s="16">
        <f t="shared" si="20"/>
        <v>4.7699999999999996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>-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471.29476121794869</v>
      </c>
    </row>
    <row r="201" spans="1:28" x14ac:dyDescent="0.25">
      <c r="A201" s="8">
        <f>IFERROR(VLOOKUP(B201,'[1]DADOS (OCULTAR)'!$Q$3:$S$136,3,0),"")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CARLOS ADRIANO COSTA DOS SANTOS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7823-20</v>
      </c>
      <c r="G201" s="13" t="str">
        <f>IF('[1]TCE - ANEXO III - Preencher'!H210="","",'[1]TCE - ANEXO III - Preencher'!H210)</f>
        <v>10/2025</v>
      </c>
      <c r="H201" s="14">
        <f>'[1]TCE - ANEXO III - Preencher'!I210</f>
        <v>0</v>
      </c>
      <c r="I201" s="14">
        <f>'[1]TCE - ANEXO III - Preencher'!J210</f>
        <v>247.65280000000001</v>
      </c>
      <c r="J201" s="14">
        <f>'[1]TCE - ANEXO III - Preencher'!K210</f>
        <v>0</v>
      </c>
      <c r="K201" s="15">
        <f>'[1]TCE - ANEXO III - Preencher'!L210</f>
        <v>21.860761217948699</v>
      </c>
      <c r="L201" s="15">
        <f>'[1]TCE - ANEXO III - Preencher'!M210</f>
        <v>0</v>
      </c>
      <c r="M201" s="15">
        <f t="shared" si="19"/>
        <v>21.860761217948699</v>
      </c>
      <c r="N201" s="15">
        <f>'[1]TCE - ANEXO III - Preencher'!O210</f>
        <v>2.27</v>
      </c>
      <c r="O201" s="15">
        <f>'[1]TCE - ANEXO III - Preencher'!P210</f>
        <v>0</v>
      </c>
      <c r="P201" s="16">
        <f t="shared" si="20"/>
        <v>2.27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>-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271.78356121794872</v>
      </c>
    </row>
    <row r="202" spans="1:28" x14ac:dyDescent="0.25">
      <c r="A202" s="8">
        <f>IFERROR(VLOOKUP(B202,'[1]DADOS (OCULTAR)'!$Q$3:$S$136,3,0),"")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CARLOS ALBERTO DO NASCIMENTO JUNIOR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4201-25</v>
      </c>
      <c r="G202" s="13" t="str">
        <f>IF('[1]TCE - ANEXO III - Preencher'!H211="","",'[1]TCE - ANEXO III - Preencher'!H211)</f>
        <v>10/2025</v>
      </c>
      <c r="H202" s="14">
        <f>'[1]TCE - ANEXO III - Preencher'!I211</f>
        <v>0</v>
      </c>
      <c r="I202" s="14">
        <f>'[1]TCE - ANEXO III - Preencher'!J211</f>
        <v>343.00319999999999</v>
      </c>
      <c r="J202" s="14">
        <f>'[1]TCE - ANEXO III - Preencher'!K211</f>
        <v>0</v>
      </c>
      <c r="K202" s="15">
        <f>'[1]TCE - ANEXO III - Preencher'!L211</f>
        <v>21.860761217948699</v>
      </c>
      <c r="L202" s="15">
        <f>'[1]TCE - ANEXO III - Preencher'!M211</f>
        <v>43.64</v>
      </c>
      <c r="M202" s="15">
        <f t="shared" si="19"/>
        <v>-21.779238782051301</v>
      </c>
      <c r="N202" s="15">
        <f>'[1]TCE - ANEXO III - Preencher'!O211</f>
        <v>2.27</v>
      </c>
      <c r="O202" s="15">
        <f>'[1]TCE - ANEXO III - Preencher'!P211</f>
        <v>0</v>
      </c>
      <c r="P202" s="16">
        <f t="shared" si="20"/>
        <v>2.27</v>
      </c>
      <c r="Q202" s="15">
        <f>'[1]TCE - ANEXO III - Preencher'!R211</f>
        <v>141.29155037727409</v>
      </c>
      <c r="R202" s="15">
        <f>'[1]TCE - ANEXO III - Preencher'!S211</f>
        <v>130.91999999999999</v>
      </c>
      <c r="S202" s="16">
        <f t="shared" si="21"/>
        <v>10.371550377274104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>-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333.86551159522276</v>
      </c>
    </row>
    <row r="203" spans="1:28" x14ac:dyDescent="0.25">
      <c r="A203" s="8">
        <f>IFERROR(VLOOKUP(B203,'[1]DADOS (OCULTAR)'!$Q$3:$S$136,3,0),"")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CARLOS ALBERTO SANTOS DA ROCHA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5174-10</v>
      </c>
      <c r="G203" s="13" t="str">
        <f>IF('[1]TCE - ANEXO III - Preencher'!H212="","",'[1]TCE - ANEXO III - Preencher'!H212)</f>
        <v>10/2025</v>
      </c>
      <c r="H203" s="14">
        <f>'[1]TCE - ANEXO III - Preencher'!I212</f>
        <v>0</v>
      </c>
      <c r="I203" s="14">
        <f>'[1]TCE - ANEXO III - Preencher'!J212</f>
        <v>121.44</v>
      </c>
      <c r="J203" s="14">
        <f>'[1]TCE - ANEXO III - Preencher'!K212</f>
        <v>0</v>
      </c>
      <c r="K203" s="15">
        <f>'[1]TCE - ANEXO III - Preencher'!L212</f>
        <v>21.860761217948699</v>
      </c>
      <c r="L203" s="15">
        <f>'[1]TCE - ANEXO III - Preencher'!M212</f>
        <v>30.36</v>
      </c>
      <c r="M203" s="15">
        <f t="shared" si="19"/>
        <v>-8.4992387820513002</v>
      </c>
      <c r="N203" s="15">
        <f>'[1]TCE - ANEXO III - Preencher'!O212</f>
        <v>2.27</v>
      </c>
      <c r="O203" s="15">
        <f>'[1]TCE - ANEXO III - Preencher'!P212</f>
        <v>0</v>
      </c>
      <c r="P203" s="16">
        <f t="shared" si="20"/>
        <v>2.27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>-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115.2107612179487</v>
      </c>
    </row>
    <row r="204" spans="1:28" x14ac:dyDescent="0.25">
      <c r="A204" s="8">
        <f>IFERROR(VLOOKUP(B204,'[1]DADOS (OCULTAR)'!$Q$3:$S$136,3,0),"")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CARLOS ALFREDO RAMIREZ GONZALEZ</v>
      </c>
      <c r="E204" s="9" t="str">
        <f>IF('[1]TCE - ANEXO III - Preencher'!F213="4 - Assistência Odontológica","2 - Outros Profissionais da Saúde",'[1]TCE - ANEXO III - Preencher'!F213)</f>
        <v xml:space="preserve"> 1 - Médico</v>
      </c>
      <c r="F204" s="12" t="str">
        <f>'[1]TCE - ANEXO III - Preencher'!G213</f>
        <v>2252-25</v>
      </c>
      <c r="G204" s="13" t="str">
        <f>IF('[1]TCE - ANEXO III - Preencher'!H213="","",'[1]TCE - ANEXO III - Preencher'!H213)</f>
        <v>10/2025</v>
      </c>
      <c r="H204" s="14">
        <f>'[1]TCE - ANEXO III - Preencher'!I213</f>
        <v>0</v>
      </c>
      <c r="I204" s="14">
        <f>'[1]TCE - ANEXO III - Preencher'!J213</f>
        <v>592.82640000000004</v>
      </c>
      <c r="J204" s="14">
        <f>'[1]TCE - ANEXO III - Preencher'!K213</f>
        <v>0</v>
      </c>
      <c r="K204" s="15">
        <f>'[1]TCE - ANEXO III - Preencher'!L213</f>
        <v>21.860761217948699</v>
      </c>
      <c r="L204" s="15">
        <f>'[1]TCE - ANEXO III - Preencher'!M213</f>
        <v>0</v>
      </c>
      <c r="M204" s="15">
        <f t="shared" si="19"/>
        <v>21.860761217948699</v>
      </c>
      <c r="N204" s="15">
        <f>'[1]TCE - ANEXO III - Preencher'!O213</f>
        <v>18.149999999999999</v>
      </c>
      <c r="O204" s="15">
        <f>'[1]TCE - ANEXO III - Preencher'!P213</f>
        <v>0</v>
      </c>
      <c r="P204" s="16">
        <f t="shared" si="20"/>
        <v>18.149999999999999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>-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632.83716121794873</v>
      </c>
    </row>
    <row r="205" spans="1:28" x14ac:dyDescent="0.25">
      <c r="A205" s="8">
        <f>IFERROR(VLOOKUP(B205,'[1]DADOS (OCULTAR)'!$Q$3:$S$136,3,0),"")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CARLOS ANTONIO MARTINS DO VALE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5174-10</v>
      </c>
      <c r="G205" s="13" t="str">
        <f>IF('[1]TCE - ANEXO III - Preencher'!H214="","",'[1]TCE - ANEXO III - Preencher'!H214)</f>
        <v>10/2025</v>
      </c>
      <c r="H205" s="14">
        <f>'[1]TCE - ANEXO III - Preencher'!I214</f>
        <v>0</v>
      </c>
      <c r="I205" s="14">
        <f>'[1]TCE - ANEXO III - Preencher'!J214</f>
        <v>148.00960000000001</v>
      </c>
      <c r="J205" s="14">
        <f>'[1]TCE - ANEXO III - Preencher'!K214</f>
        <v>0</v>
      </c>
      <c r="K205" s="15">
        <f>'[1]TCE - ANEXO III - Preencher'!L214</f>
        <v>21.860761217948699</v>
      </c>
      <c r="L205" s="15">
        <f>'[1]TCE - ANEXO III - Preencher'!M214</f>
        <v>30.36</v>
      </c>
      <c r="M205" s="15">
        <f t="shared" si="19"/>
        <v>-8.4992387820513002</v>
      </c>
      <c r="N205" s="15">
        <f>'[1]TCE - ANEXO III - Preencher'!O214</f>
        <v>2.27</v>
      </c>
      <c r="O205" s="15">
        <f>'[1]TCE - ANEXO III - Preencher'!P214</f>
        <v>0</v>
      </c>
      <c r="P205" s="16">
        <f t="shared" si="20"/>
        <v>2.27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>-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141.78036121794872</v>
      </c>
    </row>
    <row r="206" spans="1:28" x14ac:dyDescent="0.25">
      <c r="A206" s="8">
        <f>IFERROR(VLOOKUP(B206,'[1]DADOS (OCULTAR)'!$Q$3:$S$136,3,0),"")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CARLOS FERNANDO LIRA RAMOS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10/2025</v>
      </c>
      <c r="H206" s="14">
        <f>'[1]TCE - ANEXO III - Preencher'!I215</f>
        <v>0</v>
      </c>
      <c r="I206" s="14">
        <f>'[1]TCE - ANEXO III - Preencher'!J215</f>
        <v>285.1232</v>
      </c>
      <c r="J206" s="14">
        <f>'[1]TCE - ANEXO III - Preencher'!K215</f>
        <v>0</v>
      </c>
      <c r="K206" s="15">
        <f>'[1]TCE - ANEXO III - Preencher'!L215</f>
        <v>21.860761217948699</v>
      </c>
      <c r="L206" s="15">
        <f>'[1]TCE - ANEXO III - Preencher'!M215</f>
        <v>30.36</v>
      </c>
      <c r="M206" s="15">
        <f t="shared" si="19"/>
        <v>-8.4992387820513002</v>
      </c>
      <c r="N206" s="15">
        <f>'[1]TCE - ANEXO III - Preencher'!O215</f>
        <v>2.27</v>
      </c>
      <c r="O206" s="15">
        <f>'[1]TCE - ANEXO III - Preencher'!P215</f>
        <v>0</v>
      </c>
      <c r="P206" s="16">
        <f t="shared" si="20"/>
        <v>2.27</v>
      </c>
      <c r="Q206" s="15">
        <f>'[1]TCE - ANEXO III - Preencher'!R215</f>
        <v>0</v>
      </c>
      <c r="R206" s="15">
        <f>'[1]TCE - ANEXO III - Preencher'!S215</f>
        <v>91.08</v>
      </c>
      <c r="S206" s="16">
        <f t="shared" si="21"/>
        <v>-91.08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>-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187.8139612179487</v>
      </c>
    </row>
    <row r="207" spans="1:28" x14ac:dyDescent="0.25">
      <c r="A207" s="8">
        <f>IFERROR(VLOOKUP(B207,'[1]DADOS (OCULTAR)'!$Q$3:$S$136,3,0),"")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CARLOS JOSE CANDIDO DO NASCIMENTO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5174-10</v>
      </c>
      <c r="G207" s="13" t="str">
        <f>IF('[1]TCE - ANEXO III - Preencher'!H216="","",'[1]TCE - ANEXO III - Preencher'!H216)</f>
        <v>10/2025</v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21.860761217948699</v>
      </c>
      <c r="L207" s="15">
        <f>'[1]TCE - ANEXO III - Preencher'!M216</f>
        <v>0</v>
      </c>
      <c r="M207" s="15">
        <f t="shared" si="19"/>
        <v>21.860761217948699</v>
      </c>
      <c r="N207" s="15">
        <f>'[1]TCE - ANEXO III - Preencher'!O216</f>
        <v>2.27</v>
      </c>
      <c r="O207" s="15">
        <f>'[1]TCE - ANEXO III - Preencher'!P216</f>
        <v>0</v>
      </c>
      <c r="P207" s="16">
        <f t="shared" si="20"/>
        <v>2.27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>-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24.130761217948699</v>
      </c>
    </row>
    <row r="208" spans="1:28" x14ac:dyDescent="0.25">
      <c r="A208" s="8">
        <f>IFERROR(VLOOKUP(B208,'[1]DADOS (OCULTAR)'!$Q$3:$S$136,3,0),"")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CARLOS ROBERTO MARTINS LIRA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3241-15</v>
      </c>
      <c r="G208" s="13" t="str">
        <f>IF('[1]TCE - ANEXO III - Preencher'!H217="","",'[1]TCE - ANEXO III - Preencher'!H217)</f>
        <v>10/2025</v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21.860761217948699</v>
      </c>
      <c r="L208" s="15">
        <f>'[1]TCE - ANEXO III - Preencher'!M217</f>
        <v>0</v>
      </c>
      <c r="M208" s="15">
        <f t="shared" si="19"/>
        <v>21.860761217948699</v>
      </c>
      <c r="N208" s="15">
        <f>'[1]TCE - ANEXO III - Preencher'!O217</f>
        <v>2.27</v>
      </c>
      <c r="O208" s="15">
        <f>'[1]TCE - ANEXO III - Preencher'!P217</f>
        <v>0</v>
      </c>
      <c r="P208" s="16">
        <f t="shared" si="20"/>
        <v>2.27</v>
      </c>
      <c r="Q208" s="15">
        <f>'[1]TCE - ANEXO III - Preencher'!R217</f>
        <v>106.03063114850919</v>
      </c>
      <c r="R208" s="15">
        <f>'[1]TCE - ANEXO III - Preencher'!S217</f>
        <v>0</v>
      </c>
      <c r="S208" s="16">
        <f t="shared" si="21"/>
        <v>106.03063114850919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>-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130.16139236645787</v>
      </c>
    </row>
    <row r="209" spans="1:28" x14ac:dyDescent="0.25">
      <c r="A209" s="8">
        <f>IFERROR(VLOOKUP(B209,'[1]DADOS (OCULTAR)'!$Q$3:$S$136,3,0),"")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CARMELO ANTONIO DA SILVA CAMPOS JUNIOR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5174-10</v>
      </c>
      <c r="G209" s="13" t="str">
        <f>IF('[1]TCE - ANEXO III - Preencher'!H218="","",'[1]TCE - ANEXO III - Preencher'!H218)</f>
        <v>10/2025</v>
      </c>
      <c r="H209" s="14">
        <f>'[1]TCE - ANEXO III - Preencher'!I218</f>
        <v>0</v>
      </c>
      <c r="I209" s="14">
        <f>'[1]TCE - ANEXO III - Preencher'!J218</f>
        <v>136.22319999999999</v>
      </c>
      <c r="J209" s="14">
        <f>'[1]TCE - ANEXO III - Preencher'!K218</f>
        <v>0</v>
      </c>
      <c r="K209" s="15">
        <f>'[1]TCE - ANEXO III - Preencher'!L218</f>
        <v>21.860761217948699</v>
      </c>
      <c r="L209" s="15">
        <f>'[1]TCE - ANEXO III - Preencher'!M218</f>
        <v>30.36</v>
      </c>
      <c r="M209" s="15">
        <f t="shared" si="19"/>
        <v>-8.4992387820513002</v>
      </c>
      <c r="N209" s="15">
        <f>'[1]TCE - ANEXO III - Preencher'!O218</f>
        <v>2.27</v>
      </c>
      <c r="O209" s="15">
        <f>'[1]TCE - ANEXO III - Preencher'!P218</f>
        <v>0</v>
      </c>
      <c r="P209" s="16">
        <f t="shared" si="20"/>
        <v>2.27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>-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129.99396121794871</v>
      </c>
    </row>
    <row r="210" spans="1:28" x14ac:dyDescent="0.25">
      <c r="A210" s="8">
        <f>IFERROR(VLOOKUP(B210,'[1]DADOS (OCULTAR)'!$Q$3:$S$136,3,0),"")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CARMEM SUZANA NUNES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10/2025</v>
      </c>
      <c r="H210" s="14">
        <f>'[1]TCE - ANEXO III - Preencher'!I219</f>
        <v>0</v>
      </c>
      <c r="I210" s="14">
        <f>'[1]TCE - ANEXO III - Preencher'!J219</f>
        <v>290.21359999999999</v>
      </c>
      <c r="J210" s="14">
        <f>'[1]TCE - ANEXO III - Preencher'!K219</f>
        <v>0</v>
      </c>
      <c r="K210" s="15">
        <f>'[1]TCE - ANEXO III - Preencher'!L219</f>
        <v>21.860761217948699</v>
      </c>
      <c r="L210" s="15">
        <f>'[1]TCE - ANEXO III - Preencher'!M219</f>
        <v>30.36</v>
      </c>
      <c r="M210" s="15">
        <f t="shared" si="19"/>
        <v>-8.4992387820513002</v>
      </c>
      <c r="N210" s="15">
        <f>'[1]TCE - ANEXO III - Preencher'!O219</f>
        <v>2.27</v>
      </c>
      <c r="O210" s="15">
        <f>'[1]TCE - ANEXO III - Preencher'!P219</f>
        <v>0</v>
      </c>
      <c r="P210" s="16">
        <f t="shared" si="20"/>
        <v>2.27</v>
      </c>
      <c r="Q210" s="15">
        <f>'[1]TCE - ANEXO III - Preencher'!R219</f>
        <v>141.29155037727409</v>
      </c>
      <c r="R210" s="15">
        <f>'[1]TCE - ANEXO III - Preencher'!S219</f>
        <v>72.11</v>
      </c>
      <c r="S210" s="16">
        <f t="shared" si="21"/>
        <v>69.181550377274093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>-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353.16591159522278</v>
      </c>
    </row>
    <row r="211" spans="1:28" x14ac:dyDescent="0.25">
      <c r="A211" s="8">
        <f>IFERROR(VLOOKUP(B211,'[1]DADOS (OCULTAR)'!$Q$3:$S$136,3,0),"")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CARMEN LUCIA FRANCA DO MONTE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5132-20</v>
      </c>
      <c r="G211" s="13" t="str">
        <f>IF('[1]TCE - ANEXO III - Preencher'!H220="","",'[1]TCE - ANEXO III - Preencher'!H220)</f>
        <v>10/2025</v>
      </c>
      <c r="H211" s="14">
        <f>'[1]TCE - ANEXO III - Preencher'!I220</f>
        <v>0</v>
      </c>
      <c r="I211" s="14">
        <f>'[1]TCE - ANEXO III - Preencher'!J220</f>
        <v>178.928</v>
      </c>
      <c r="J211" s="14">
        <f>'[1]TCE - ANEXO III - Preencher'!K220</f>
        <v>0</v>
      </c>
      <c r="K211" s="15">
        <f>'[1]TCE - ANEXO III - Preencher'!L220</f>
        <v>21.860761217948699</v>
      </c>
      <c r="L211" s="15">
        <f>'[1]TCE - ANEXO III - Preencher'!M220</f>
        <v>0</v>
      </c>
      <c r="M211" s="15">
        <f t="shared" si="19"/>
        <v>21.860761217948699</v>
      </c>
      <c r="N211" s="15">
        <f>'[1]TCE - ANEXO III - Preencher'!O220</f>
        <v>2.27</v>
      </c>
      <c r="O211" s="15">
        <f>'[1]TCE - ANEXO III - Preencher'!P220</f>
        <v>0</v>
      </c>
      <c r="P211" s="16">
        <f t="shared" si="20"/>
        <v>2.27</v>
      </c>
      <c r="Q211" s="15">
        <f>'[1]TCE - ANEXO III - Preencher'!R220</f>
        <v>0</v>
      </c>
      <c r="R211" s="15">
        <f>'[1]TCE - ANEXO III - Preencher'!S220</f>
        <v>105.44</v>
      </c>
      <c r="S211" s="16">
        <f t="shared" si="21"/>
        <v>-105.44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>-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97.618761217948702</v>
      </c>
    </row>
    <row r="212" spans="1:28" x14ac:dyDescent="0.25">
      <c r="A212" s="8">
        <f>IFERROR(VLOOKUP(B212,'[1]DADOS (OCULTAR)'!$Q$3:$S$136,3,0),"")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CAROLINA BORGES DE LIMA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10/2025</v>
      </c>
      <c r="H212" s="14">
        <f>'[1]TCE - ANEXO III - Preencher'!I221</f>
        <v>0</v>
      </c>
      <c r="I212" s="14">
        <f>'[1]TCE - ANEXO III - Preencher'!J221</f>
        <v>325.20400000000001</v>
      </c>
      <c r="J212" s="14">
        <f>'[1]TCE - ANEXO III - Preencher'!K221</f>
        <v>0</v>
      </c>
      <c r="K212" s="15">
        <f>'[1]TCE - ANEXO III - Preencher'!L221</f>
        <v>21.860761217948699</v>
      </c>
      <c r="L212" s="15">
        <f>'[1]TCE - ANEXO III - Preencher'!M221</f>
        <v>0</v>
      </c>
      <c r="M212" s="15">
        <f t="shared" si="19"/>
        <v>21.860761217948699</v>
      </c>
      <c r="N212" s="15">
        <f>'[1]TCE - ANEXO III - Preencher'!O221</f>
        <v>2.27</v>
      </c>
      <c r="O212" s="15">
        <f>'[1]TCE - ANEXO III - Preencher'!P221</f>
        <v>0</v>
      </c>
      <c r="P212" s="16">
        <f t="shared" si="20"/>
        <v>2.27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>-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349.33476121794871</v>
      </c>
    </row>
    <row r="213" spans="1:28" x14ac:dyDescent="0.25">
      <c r="A213" s="8">
        <f>IFERROR(VLOOKUP(B213,'[1]DADOS (OCULTAR)'!$Q$3:$S$136,3,0),"")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CAROLINA DE FREITAS CAVALCANTE CARIBE</v>
      </c>
      <c r="E213" s="9" t="str">
        <f>IF('[1]TCE - ANEXO III - Preencher'!F222="4 - Assistência Odontológica","2 - Outros Profissionais da Saúde",'[1]TCE - ANEXO III - Preencher'!F222)</f>
        <v xml:space="preserve"> 1 - Médico</v>
      </c>
      <c r="F213" s="12" t="str">
        <f>'[1]TCE - ANEXO III - Preencher'!G222</f>
        <v>2253-10</v>
      </c>
      <c r="G213" s="13" t="str">
        <f>IF('[1]TCE - ANEXO III - Preencher'!H222="","",'[1]TCE - ANEXO III - Preencher'!H222)</f>
        <v>10/2025</v>
      </c>
      <c r="H213" s="14">
        <f>'[1]TCE - ANEXO III - Preencher'!I222</f>
        <v>0</v>
      </c>
      <c r="I213" s="14">
        <f>'[1]TCE - ANEXO III - Preencher'!J222</f>
        <v>449.04239999999999</v>
      </c>
      <c r="J213" s="14">
        <f>'[1]TCE - ANEXO III - Preencher'!K222</f>
        <v>0</v>
      </c>
      <c r="K213" s="15">
        <f>'[1]TCE - ANEXO III - Preencher'!L222</f>
        <v>21.860761217948699</v>
      </c>
      <c r="L213" s="15">
        <f>'[1]TCE - ANEXO III - Preencher'!M222</f>
        <v>0</v>
      </c>
      <c r="M213" s="15">
        <f t="shared" si="19"/>
        <v>21.860761217948699</v>
      </c>
      <c r="N213" s="15">
        <f>'[1]TCE - ANEXO III - Preencher'!O222</f>
        <v>18.149999999999999</v>
      </c>
      <c r="O213" s="15">
        <f>'[1]TCE - ANEXO III - Preencher'!P222</f>
        <v>0</v>
      </c>
      <c r="P213" s="16">
        <f t="shared" si="20"/>
        <v>18.149999999999999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>-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489.05316121794868</v>
      </c>
    </row>
    <row r="214" spans="1:28" x14ac:dyDescent="0.25">
      <c r="A214" s="8">
        <f>IFERROR(VLOOKUP(B214,'[1]DADOS (OCULTAR)'!$Q$3:$S$136,3,0),"")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CAROLINE CALDAS CABRAL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2237-10</v>
      </c>
      <c r="G214" s="13" t="str">
        <f>IF('[1]TCE - ANEXO III - Preencher'!H223="","",'[1]TCE - ANEXO III - Preencher'!H223)</f>
        <v>10/2025</v>
      </c>
      <c r="H214" s="14">
        <f>'[1]TCE - ANEXO III - Preencher'!I223</f>
        <v>0</v>
      </c>
      <c r="I214" s="14">
        <f>'[1]TCE - ANEXO III - Preencher'!J223</f>
        <v>305.29840000000002</v>
      </c>
      <c r="J214" s="14">
        <f>'[1]TCE - ANEXO III - Preencher'!K223</f>
        <v>0</v>
      </c>
      <c r="K214" s="15">
        <f>'[1]TCE - ANEXO III - Preencher'!L223</f>
        <v>21.860761217948699</v>
      </c>
      <c r="L214" s="15">
        <f>'[1]TCE - ANEXO III - Preencher'!M223</f>
        <v>0</v>
      </c>
      <c r="M214" s="15">
        <f t="shared" si="19"/>
        <v>21.860761217948699</v>
      </c>
      <c r="N214" s="15">
        <f>'[1]TCE - ANEXO III - Preencher'!O223</f>
        <v>2.27</v>
      </c>
      <c r="O214" s="15">
        <f>'[1]TCE - ANEXO III - Preencher'!P223</f>
        <v>0</v>
      </c>
      <c r="P214" s="16">
        <f t="shared" si="20"/>
        <v>2.27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>-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329.42916121794872</v>
      </c>
    </row>
    <row r="215" spans="1:28" x14ac:dyDescent="0.25">
      <c r="A215" s="8">
        <f>IFERROR(VLOOKUP(B215,'[1]DADOS (OCULTAR)'!$Q$3:$S$136,3,0),"")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CAROLINE MARIA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5174-10</v>
      </c>
      <c r="G215" s="13" t="str">
        <f>IF('[1]TCE - ANEXO III - Preencher'!H224="","",'[1]TCE - ANEXO III - Preencher'!H224)</f>
        <v>10/2025</v>
      </c>
      <c r="H215" s="14">
        <f>'[1]TCE - ANEXO III - Preencher'!I224</f>
        <v>0</v>
      </c>
      <c r="I215" s="14">
        <f>'[1]TCE - ANEXO III - Preencher'!J224</f>
        <v>148.00960000000001</v>
      </c>
      <c r="J215" s="14">
        <f>'[1]TCE - ANEXO III - Preencher'!K224</f>
        <v>0</v>
      </c>
      <c r="K215" s="15">
        <f>'[1]TCE - ANEXO III - Preencher'!L224</f>
        <v>21.860761217948699</v>
      </c>
      <c r="L215" s="15">
        <f>'[1]TCE - ANEXO III - Preencher'!M224</f>
        <v>30.36</v>
      </c>
      <c r="M215" s="15">
        <f t="shared" si="19"/>
        <v>-8.4992387820513002</v>
      </c>
      <c r="N215" s="15">
        <f>'[1]TCE - ANEXO III - Preencher'!O224</f>
        <v>2.27</v>
      </c>
      <c r="O215" s="15">
        <f>'[1]TCE - ANEXO III - Preencher'!P224</f>
        <v>0</v>
      </c>
      <c r="P215" s="16">
        <f t="shared" si="20"/>
        <v>2.27</v>
      </c>
      <c r="Q215" s="15">
        <f>'[1]TCE - ANEXO III - Preencher'!R224</f>
        <v>0</v>
      </c>
      <c r="R215" s="15">
        <f>'[1]TCE - ANEXO III - Preencher'!S224</f>
        <v>91.08</v>
      </c>
      <c r="S215" s="16">
        <f t="shared" si="21"/>
        <v>-91.08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>-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50.700361217948725</v>
      </c>
    </row>
    <row r="216" spans="1:28" x14ac:dyDescent="0.25">
      <c r="A216" s="8">
        <f>IFERROR(VLOOKUP(B216,'[1]DADOS (OCULTAR)'!$Q$3:$S$136,3,0),"")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CAROLYNE FRANCA FRAGA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10/2025</v>
      </c>
      <c r="H216" s="14">
        <f>'[1]TCE - ANEXO III - Preencher'!I225</f>
        <v>0</v>
      </c>
      <c r="I216" s="14">
        <f>'[1]TCE - ANEXO III - Preencher'!J225</f>
        <v>347.36559999999997</v>
      </c>
      <c r="J216" s="14">
        <f>'[1]TCE - ANEXO III - Preencher'!K225</f>
        <v>0</v>
      </c>
      <c r="K216" s="15">
        <f>'[1]TCE - ANEXO III - Preencher'!L225</f>
        <v>21.860761217948699</v>
      </c>
      <c r="L216" s="15">
        <f>'[1]TCE - ANEXO III - Preencher'!M225</f>
        <v>0</v>
      </c>
      <c r="M216" s="15">
        <f t="shared" si="19"/>
        <v>21.860761217948699</v>
      </c>
      <c r="N216" s="15">
        <f>'[1]TCE - ANEXO III - Preencher'!O225</f>
        <v>2.27</v>
      </c>
      <c r="O216" s="15">
        <f>'[1]TCE - ANEXO III - Preencher'!P225</f>
        <v>0</v>
      </c>
      <c r="P216" s="16">
        <f t="shared" si="20"/>
        <v>2.27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>-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371.49636121794867</v>
      </c>
    </row>
    <row r="217" spans="1:28" x14ac:dyDescent="0.25">
      <c r="A217" s="8">
        <f>IFERROR(VLOOKUP(B217,'[1]DADOS (OCULTAR)'!$Q$3:$S$136,3,0),"")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CASSIA PATRICIA DA SILVA ALVARO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 t="str">
        <f>IF('[1]TCE - ANEXO III - Preencher'!H226="","",'[1]TCE - ANEXO III - Preencher'!H226)</f>
        <v>10/2025</v>
      </c>
      <c r="H217" s="14">
        <f>'[1]TCE - ANEXO III - Preencher'!I226</f>
        <v>0</v>
      </c>
      <c r="I217" s="14">
        <f>'[1]TCE - ANEXO III - Preencher'!J226</f>
        <v>211.37200000000001</v>
      </c>
      <c r="J217" s="14">
        <f>'[1]TCE - ANEXO III - Preencher'!K226</f>
        <v>0</v>
      </c>
      <c r="K217" s="15">
        <f>'[1]TCE - ANEXO III - Preencher'!L226</f>
        <v>21.860761217948699</v>
      </c>
      <c r="L217" s="15">
        <f>'[1]TCE - ANEXO III - Preencher'!M226</f>
        <v>0</v>
      </c>
      <c r="M217" s="15">
        <f t="shared" si="19"/>
        <v>21.860761217948699</v>
      </c>
      <c r="N217" s="15">
        <f>'[1]TCE - ANEXO III - Preencher'!O226</f>
        <v>2.27</v>
      </c>
      <c r="O217" s="15">
        <f>'[1]TCE - ANEXO III - Preencher'!P226</f>
        <v>0</v>
      </c>
      <c r="P217" s="16">
        <f t="shared" si="20"/>
        <v>2.27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>-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235.50276121794872</v>
      </c>
    </row>
    <row r="218" spans="1:28" x14ac:dyDescent="0.25">
      <c r="A218" s="8">
        <f>IFERROR(VLOOKUP(B218,'[1]DADOS (OCULTAR)'!$Q$3:$S$136,3,0),"")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CASSIA REGINA ANDRADE DA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4110-10</v>
      </c>
      <c r="G218" s="13" t="str">
        <f>IF('[1]TCE - ANEXO III - Preencher'!H227="","",'[1]TCE - ANEXO III - Preencher'!H227)</f>
        <v>10/2025</v>
      </c>
      <c r="H218" s="14">
        <f>'[1]TCE - ANEXO III - Preencher'!I227</f>
        <v>0</v>
      </c>
      <c r="I218" s="14">
        <f>'[1]TCE - ANEXO III - Preencher'!J227</f>
        <v>152.08240000000001</v>
      </c>
      <c r="J218" s="14">
        <f>'[1]TCE - ANEXO III - Preencher'!K227</f>
        <v>0</v>
      </c>
      <c r="K218" s="15">
        <f>'[1]TCE - ANEXO III - Preencher'!L227</f>
        <v>21.860761217948699</v>
      </c>
      <c r="L218" s="15">
        <f>'[1]TCE - ANEXO III - Preencher'!M227</f>
        <v>34.56</v>
      </c>
      <c r="M218" s="15">
        <f t="shared" si="19"/>
        <v>-12.699238782051303</v>
      </c>
      <c r="N218" s="15">
        <f>'[1]TCE - ANEXO III - Preencher'!O227</f>
        <v>2.27</v>
      </c>
      <c r="O218" s="15">
        <f>'[1]TCE - ANEXO III - Preencher'!P227</f>
        <v>0</v>
      </c>
      <c r="P218" s="16">
        <f t="shared" si="20"/>
        <v>2.27</v>
      </c>
      <c r="Q218" s="15">
        <f>'[1]TCE - ANEXO III - Preencher'!R227</f>
        <v>202.99815902761273</v>
      </c>
      <c r="R218" s="15">
        <f>'[1]TCE - ANEXO III - Preencher'!S227</f>
        <v>103.69</v>
      </c>
      <c r="S218" s="16">
        <f t="shared" si="21"/>
        <v>99.308159027612732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>-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240.96132024556144</v>
      </c>
    </row>
    <row r="219" spans="1:28" x14ac:dyDescent="0.25">
      <c r="A219" s="8">
        <f>IFERROR(VLOOKUP(B219,'[1]DADOS (OCULTAR)'!$Q$3:$S$136,3,0),"")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CASSIO CASSIMIRO LOPES SANTOS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3132-15</v>
      </c>
      <c r="G219" s="13" t="str">
        <f>IF('[1]TCE - ANEXO III - Preencher'!H228="","",'[1]TCE - ANEXO III - Preencher'!H228)</f>
        <v>10/2025</v>
      </c>
      <c r="H219" s="14">
        <f>'[1]TCE - ANEXO III - Preencher'!I228</f>
        <v>0</v>
      </c>
      <c r="I219" s="14">
        <f>'[1]TCE - ANEXO III - Preencher'!J228</f>
        <v>182.464</v>
      </c>
      <c r="J219" s="14">
        <f>'[1]TCE - ANEXO III - Preencher'!K228</f>
        <v>0</v>
      </c>
      <c r="K219" s="15">
        <f>'[1]TCE - ANEXO III - Preencher'!L228</f>
        <v>21.860761217948699</v>
      </c>
      <c r="L219" s="15">
        <f>'[1]TCE - ANEXO III - Preencher'!M228</f>
        <v>0</v>
      </c>
      <c r="M219" s="15">
        <f t="shared" si="19"/>
        <v>21.860761217948699</v>
      </c>
      <c r="N219" s="15">
        <f>'[1]TCE - ANEXO III - Preencher'!O228</f>
        <v>2.27</v>
      </c>
      <c r="O219" s="15">
        <f>'[1]TCE - ANEXO III - Preencher'!P228</f>
        <v>0</v>
      </c>
      <c r="P219" s="16">
        <f t="shared" si="20"/>
        <v>2.27</v>
      </c>
      <c r="Q219" s="15">
        <f>'[1]TCE - ANEXO III - Preencher'!R228</f>
        <v>202.99815902761273</v>
      </c>
      <c r="R219" s="15">
        <f>'[1]TCE - ANEXO III - Preencher'!S228</f>
        <v>100.42</v>
      </c>
      <c r="S219" s="16">
        <f t="shared" si="21"/>
        <v>102.57815902761273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>-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309.17292024556144</v>
      </c>
    </row>
    <row r="220" spans="1:28" x14ac:dyDescent="0.25">
      <c r="A220" s="8">
        <f>IFERROR(VLOOKUP(B220,'[1]DADOS (OCULTAR)'!$Q$3:$S$136,3,0),"")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CASSIO MONTEIRO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10/2025</v>
      </c>
      <c r="H220" s="14">
        <f>'[1]TCE - ANEXO III - Preencher'!I229</f>
        <v>0</v>
      </c>
      <c r="I220" s="14">
        <f>'[1]TCE - ANEXO III - Preencher'!J229</f>
        <v>344.6712</v>
      </c>
      <c r="J220" s="14">
        <f>'[1]TCE - ANEXO III - Preencher'!K229</f>
        <v>0</v>
      </c>
      <c r="K220" s="15">
        <f>'[1]TCE - ANEXO III - Preencher'!L229</f>
        <v>21.860761217948699</v>
      </c>
      <c r="L220" s="15">
        <f>'[1]TCE - ANEXO III - Preencher'!M229</f>
        <v>30.36</v>
      </c>
      <c r="M220" s="15">
        <f t="shared" si="19"/>
        <v>-8.4992387820513002</v>
      </c>
      <c r="N220" s="15">
        <f>'[1]TCE - ANEXO III - Preencher'!O229</f>
        <v>2.27</v>
      </c>
      <c r="O220" s="15">
        <f>'[1]TCE - ANEXO III - Preencher'!P229</f>
        <v>0</v>
      </c>
      <c r="P220" s="16">
        <f t="shared" si="20"/>
        <v>2.27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>-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338.44196121794869</v>
      </c>
    </row>
    <row r="221" spans="1:28" x14ac:dyDescent="0.25">
      <c r="A221" s="8">
        <f>IFERROR(VLOOKUP(B221,'[1]DADOS (OCULTAR)'!$Q$3:$S$136,3,0),"")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CASSIO RUFINO DE LIRA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3172-10</v>
      </c>
      <c r="G221" s="13" t="str">
        <f>IF('[1]TCE - ANEXO III - Preencher'!H230="","",'[1]TCE - ANEXO III - Preencher'!H230)</f>
        <v>10/2025</v>
      </c>
      <c r="H221" s="14">
        <f>'[1]TCE - ANEXO III - Preencher'!I230</f>
        <v>0</v>
      </c>
      <c r="I221" s="14">
        <f>'[1]TCE - ANEXO III - Preencher'!J230</f>
        <v>205.93360000000001</v>
      </c>
      <c r="J221" s="14">
        <f>'[1]TCE - ANEXO III - Preencher'!K230</f>
        <v>0</v>
      </c>
      <c r="K221" s="15">
        <f>'[1]TCE - ANEXO III - Preencher'!L230</f>
        <v>21.860761217948699</v>
      </c>
      <c r="L221" s="15">
        <f>'[1]TCE - ANEXO III - Preencher'!M230</f>
        <v>44</v>
      </c>
      <c r="M221" s="15">
        <f t="shared" si="19"/>
        <v>-22.139238782051301</v>
      </c>
      <c r="N221" s="15">
        <f>'[1]TCE - ANEXO III - Preencher'!O230</f>
        <v>2.27</v>
      </c>
      <c r="O221" s="15">
        <f>'[1]TCE - ANEXO III - Preencher'!P230</f>
        <v>0</v>
      </c>
      <c r="P221" s="16">
        <f t="shared" si="20"/>
        <v>2.27</v>
      </c>
      <c r="Q221" s="15">
        <f>'[1]TCE - ANEXO III - Preencher'!R230</f>
        <v>202.99815902761273</v>
      </c>
      <c r="R221" s="15">
        <f>'[1]TCE - ANEXO III - Preencher'!S230</f>
        <v>132.15</v>
      </c>
      <c r="S221" s="16">
        <f t="shared" si="21"/>
        <v>70.848159027612724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>-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256.91252024556144</v>
      </c>
    </row>
    <row r="222" spans="1:28" x14ac:dyDescent="0.25">
      <c r="A222" s="8">
        <f>IFERROR(VLOOKUP(B222,'[1]DADOS (OCULTAR)'!$Q$3:$S$136,3,0),"")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CELIA CRISTINA FERREIRA DE SOUZA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10/2025</v>
      </c>
      <c r="H222" s="14">
        <f>'[1]TCE - ANEXO III - Preencher'!I231</f>
        <v>0</v>
      </c>
      <c r="I222" s="14">
        <f>'[1]TCE - ANEXO III - Preencher'!J231</f>
        <v>297.79599999999999</v>
      </c>
      <c r="J222" s="14">
        <f>'[1]TCE - ANEXO III - Preencher'!K231</f>
        <v>0</v>
      </c>
      <c r="K222" s="15">
        <f>'[1]TCE - ANEXO III - Preencher'!L231</f>
        <v>21.860761217948699</v>
      </c>
      <c r="L222" s="15">
        <f>'[1]TCE - ANEXO III - Preencher'!M231</f>
        <v>0</v>
      </c>
      <c r="M222" s="15">
        <f t="shared" si="19"/>
        <v>21.860761217948699</v>
      </c>
      <c r="N222" s="15">
        <f>'[1]TCE - ANEXO III - Preencher'!O231</f>
        <v>2.27</v>
      </c>
      <c r="O222" s="15">
        <f>'[1]TCE - ANEXO III - Preencher'!P231</f>
        <v>0</v>
      </c>
      <c r="P222" s="16">
        <f t="shared" si="20"/>
        <v>2.27</v>
      </c>
      <c r="Q222" s="15">
        <f>'[1]TCE - ANEXO III - Preencher'!R231</f>
        <v>0</v>
      </c>
      <c r="R222" s="15">
        <f>'[1]TCE - ANEXO III - Preencher'!S231</f>
        <v>81.209999999999994</v>
      </c>
      <c r="S222" s="16">
        <f t="shared" si="21"/>
        <v>-81.209999999999994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>-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240.71676121794872</v>
      </c>
    </row>
    <row r="223" spans="1:28" x14ac:dyDescent="0.25">
      <c r="A223" s="8">
        <f>IFERROR(VLOOKUP(B223,'[1]DADOS (OCULTAR)'!$Q$3:$S$136,3,0),"")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CELINA MARIA BATISTA DE MELO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4110-10</v>
      </c>
      <c r="G223" s="13" t="str">
        <f>IF('[1]TCE - ANEXO III - Preencher'!H232="","",'[1]TCE - ANEXO III - Preencher'!H232)</f>
        <v>10/2025</v>
      </c>
      <c r="H223" s="14">
        <f>'[1]TCE - ANEXO III - Preencher'!I232</f>
        <v>0</v>
      </c>
      <c r="I223" s="14">
        <f>'[1]TCE - ANEXO III - Preencher'!J232</f>
        <v>196.4392</v>
      </c>
      <c r="J223" s="14">
        <f>'[1]TCE - ANEXO III - Preencher'!K232</f>
        <v>0</v>
      </c>
      <c r="K223" s="15">
        <f>'[1]TCE - ANEXO III - Preencher'!L232</f>
        <v>21.860761217948699</v>
      </c>
      <c r="L223" s="15">
        <f>'[1]TCE - ANEXO III - Preencher'!M232</f>
        <v>34.56</v>
      </c>
      <c r="M223" s="15">
        <f t="shared" si="19"/>
        <v>-12.699238782051303</v>
      </c>
      <c r="N223" s="15">
        <f>'[1]TCE - ANEXO III - Preencher'!O232</f>
        <v>2.27</v>
      </c>
      <c r="O223" s="15">
        <f>'[1]TCE - ANEXO III - Preencher'!P232</f>
        <v>0</v>
      </c>
      <c r="P223" s="16">
        <f t="shared" si="20"/>
        <v>2.27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>-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186.0099612179487</v>
      </c>
    </row>
    <row r="224" spans="1:28" x14ac:dyDescent="0.25">
      <c r="A224" s="8">
        <f>IFERROR(VLOOKUP(B224,'[1]DADOS (OCULTAR)'!$Q$3:$S$136,3,0),"")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CELSO DE OLIVEIRA JUNIOR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3241-15</v>
      </c>
      <c r="G224" s="13" t="str">
        <f>IF('[1]TCE - ANEXO III - Preencher'!H233="","",'[1]TCE - ANEXO III - Preencher'!H233)</f>
        <v>10/2025</v>
      </c>
      <c r="H224" s="14">
        <f>'[1]TCE - ANEXO III - Preencher'!I233</f>
        <v>0</v>
      </c>
      <c r="I224" s="14">
        <f>'[1]TCE - ANEXO III - Preencher'!J233</f>
        <v>468.51760000000002</v>
      </c>
      <c r="J224" s="14">
        <f>'[1]TCE - ANEXO III - Preencher'!K233</f>
        <v>0</v>
      </c>
      <c r="K224" s="15">
        <f>'[1]TCE - ANEXO III - Preencher'!L233</f>
        <v>21.860761217948699</v>
      </c>
      <c r="L224" s="15">
        <f>'[1]TCE - ANEXO III - Preencher'!M233</f>
        <v>0</v>
      </c>
      <c r="M224" s="15">
        <f t="shared" si="19"/>
        <v>21.860761217948699</v>
      </c>
      <c r="N224" s="15">
        <f>'[1]TCE - ANEXO III - Preencher'!O233</f>
        <v>2.27</v>
      </c>
      <c r="O224" s="15">
        <f>'[1]TCE - ANEXO III - Preencher'!P233</f>
        <v>0</v>
      </c>
      <c r="P224" s="16">
        <f t="shared" si="20"/>
        <v>2.27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>-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492.64836121794872</v>
      </c>
    </row>
    <row r="225" spans="1:28" x14ac:dyDescent="0.25">
      <c r="A225" s="8">
        <f>IFERROR(VLOOKUP(B225,'[1]DADOS (OCULTAR)'!$Q$3:$S$136,3,0),"")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CICERA ALINE ROMAO DE ASSIS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10/2025</v>
      </c>
      <c r="H225" s="14">
        <f>'[1]TCE - ANEXO III - Preencher'!I234</f>
        <v>0</v>
      </c>
      <c r="I225" s="14">
        <f>'[1]TCE - ANEXO III - Preencher'!J234</f>
        <v>316.012</v>
      </c>
      <c r="J225" s="14">
        <f>'[1]TCE - ANEXO III - Preencher'!K234</f>
        <v>0</v>
      </c>
      <c r="K225" s="15">
        <f>'[1]TCE - ANEXO III - Preencher'!L234</f>
        <v>21.860761217948699</v>
      </c>
      <c r="L225" s="15">
        <f>'[1]TCE - ANEXO III - Preencher'!M234</f>
        <v>0</v>
      </c>
      <c r="M225" s="15">
        <f t="shared" si="19"/>
        <v>21.860761217948699</v>
      </c>
      <c r="N225" s="15">
        <f>'[1]TCE - ANEXO III - Preencher'!O234</f>
        <v>2.27</v>
      </c>
      <c r="O225" s="15">
        <f>'[1]TCE - ANEXO III - Preencher'!P234</f>
        <v>0</v>
      </c>
      <c r="P225" s="16">
        <f t="shared" si="20"/>
        <v>2.27</v>
      </c>
      <c r="Q225" s="15">
        <f>'[1]TCE - ANEXO III - Preencher'!R234</f>
        <v>132.47632057008286</v>
      </c>
      <c r="R225" s="15">
        <f>'[1]TCE - ANEXO III - Preencher'!S234</f>
        <v>91.08</v>
      </c>
      <c r="S225" s="16">
        <f t="shared" si="21"/>
        <v>41.396320570082864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>-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381.53908178803158</v>
      </c>
    </row>
    <row r="226" spans="1:28" x14ac:dyDescent="0.25">
      <c r="A226" s="8">
        <f>IFERROR(VLOOKUP(B226,'[1]DADOS (OCULTAR)'!$Q$3:$S$136,3,0),"")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CINTHIA ELOA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 t="str">
        <f>IF('[1]TCE - ANEXO III - Preencher'!H235="","",'[1]TCE - ANEXO III - Preencher'!H235)</f>
        <v>10/2025</v>
      </c>
      <c r="H226" s="14">
        <f>'[1]TCE - ANEXO III - Preencher'!I235</f>
        <v>0</v>
      </c>
      <c r="I226" s="14">
        <f>'[1]TCE - ANEXO III - Preencher'!J235</f>
        <v>434.87599999999998</v>
      </c>
      <c r="J226" s="14">
        <f>'[1]TCE - ANEXO III - Preencher'!K235</f>
        <v>0</v>
      </c>
      <c r="K226" s="15">
        <f>'[1]TCE - ANEXO III - Preencher'!L235</f>
        <v>21.860761217948699</v>
      </c>
      <c r="L226" s="15">
        <f>'[1]TCE - ANEXO III - Preencher'!M235</f>
        <v>0</v>
      </c>
      <c r="M226" s="15">
        <f t="shared" si="19"/>
        <v>21.860761217948699</v>
      </c>
      <c r="N226" s="15">
        <f>'[1]TCE - ANEXO III - Preencher'!O235</f>
        <v>4.7699999999999996</v>
      </c>
      <c r="O226" s="15">
        <f>'[1]TCE - ANEXO III - Preencher'!P235</f>
        <v>0</v>
      </c>
      <c r="P226" s="16">
        <f t="shared" si="20"/>
        <v>4.7699999999999996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>-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461.50676121794868</v>
      </c>
    </row>
    <row r="227" spans="1:28" x14ac:dyDescent="0.25">
      <c r="A227" s="8">
        <f>IFERROR(VLOOKUP(B227,'[1]DADOS (OCULTAR)'!$Q$3:$S$136,3,0),"")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CINTIA DA SILVA ALVES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10/2025</v>
      </c>
      <c r="H227" s="14">
        <f>'[1]TCE - ANEXO III - Preencher'!I236</f>
        <v>0</v>
      </c>
      <c r="I227" s="14">
        <f>'[1]TCE - ANEXO III - Preencher'!J236</f>
        <v>332.43680000000001</v>
      </c>
      <c r="J227" s="14">
        <f>'[1]TCE - ANEXO III - Preencher'!K236</f>
        <v>0</v>
      </c>
      <c r="K227" s="15">
        <f>'[1]TCE - ANEXO III - Preencher'!L236</f>
        <v>21.860761217948699</v>
      </c>
      <c r="L227" s="15">
        <f>'[1]TCE - ANEXO III - Preencher'!M236</f>
        <v>30.36</v>
      </c>
      <c r="M227" s="15">
        <f t="shared" si="19"/>
        <v>-8.4992387820513002</v>
      </c>
      <c r="N227" s="15">
        <f>'[1]TCE - ANEXO III - Preencher'!O236</f>
        <v>2.27</v>
      </c>
      <c r="O227" s="15">
        <f>'[1]TCE - ANEXO III - Preencher'!P236</f>
        <v>0</v>
      </c>
      <c r="P227" s="16">
        <f t="shared" si="20"/>
        <v>2.27</v>
      </c>
      <c r="Q227" s="15">
        <f>'[1]TCE - ANEXO III - Preencher'!R236</f>
        <v>141.29155037727409</v>
      </c>
      <c r="R227" s="15">
        <f>'[1]TCE - ANEXO III - Preencher'!S236</f>
        <v>0</v>
      </c>
      <c r="S227" s="16">
        <f t="shared" si="21"/>
        <v>141.29155037727409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>-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467.49911159522276</v>
      </c>
    </row>
    <row r="228" spans="1:28" x14ac:dyDescent="0.25">
      <c r="A228" s="8">
        <f>IFERROR(VLOOKUP(B228,'[1]DADOS (OCULTAR)'!$Q$3:$S$136,3,0),"")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CINTYA MARIA SEVERIANO DE BARROS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5163-45</v>
      </c>
      <c r="G228" s="13" t="str">
        <f>IF('[1]TCE - ANEXO III - Preencher'!H237="","",'[1]TCE - ANEXO III - Preencher'!H237)</f>
        <v>10/2025</v>
      </c>
      <c r="H228" s="14">
        <f>'[1]TCE - ANEXO III - Preencher'!I237</f>
        <v>0</v>
      </c>
      <c r="I228" s="14">
        <f>'[1]TCE - ANEXO III - Preencher'!J237</f>
        <v>163.94399999999999</v>
      </c>
      <c r="J228" s="14">
        <f>'[1]TCE - ANEXO III - Preencher'!K237</f>
        <v>0</v>
      </c>
      <c r="K228" s="15">
        <f>'[1]TCE - ANEXO III - Preencher'!L237</f>
        <v>21.860761217948699</v>
      </c>
      <c r="L228" s="15">
        <f>'[1]TCE - ANEXO III - Preencher'!M237</f>
        <v>30.36</v>
      </c>
      <c r="M228" s="15">
        <f t="shared" si="19"/>
        <v>-8.4992387820513002</v>
      </c>
      <c r="N228" s="15">
        <f>'[1]TCE - ANEXO III - Preencher'!O237</f>
        <v>2.27</v>
      </c>
      <c r="O228" s="15">
        <f>'[1]TCE - ANEXO III - Preencher'!P237</f>
        <v>0</v>
      </c>
      <c r="P228" s="16">
        <f t="shared" si="20"/>
        <v>2.27</v>
      </c>
      <c r="Q228" s="15">
        <f>'[1]TCE - ANEXO III - Preencher'!R237</f>
        <v>202.99815902761273</v>
      </c>
      <c r="R228" s="15">
        <f>'[1]TCE - ANEXO III - Preencher'!S237</f>
        <v>91.08</v>
      </c>
      <c r="S228" s="16">
        <f t="shared" si="21"/>
        <v>111.91815902761273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>-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269.63292024556142</v>
      </c>
    </row>
    <row r="229" spans="1:28" x14ac:dyDescent="0.25">
      <c r="A229" s="8">
        <f>IFERROR(VLOOKUP(B229,'[1]DADOS (OCULTAR)'!$Q$3:$S$136,3,0),"")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CIRLLENE RAYSSA XAVIER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4110-10</v>
      </c>
      <c r="G229" s="13" t="str">
        <f>IF('[1]TCE - ANEXO III - Preencher'!H238="","",'[1]TCE - ANEXO III - Preencher'!H238)</f>
        <v>10/2025</v>
      </c>
      <c r="H229" s="14">
        <f>'[1]TCE - ANEXO III - Preencher'!I238</f>
        <v>0</v>
      </c>
      <c r="I229" s="14">
        <f>'[1]TCE - ANEXO III - Preencher'!J238</f>
        <v>138.2568</v>
      </c>
      <c r="J229" s="14">
        <f>'[1]TCE - ANEXO III - Preencher'!K238</f>
        <v>0</v>
      </c>
      <c r="K229" s="15">
        <f>'[1]TCE - ANEXO III - Preencher'!L238</f>
        <v>21.860761217948699</v>
      </c>
      <c r="L229" s="15">
        <f>'[1]TCE - ANEXO III - Preencher'!M238</f>
        <v>34.56</v>
      </c>
      <c r="M229" s="15">
        <f t="shared" si="19"/>
        <v>-12.699238782051303</v>
      </c>
      <c r="N229" s="15">
        <f>'[1]TCE - ANEXO III - Preencher'!O238</f>
        <v>2.27</v>
      </c>
      <c r="O229" s="15">
        <f>'[1]TCE - ANEXO III - Preencher'!P238</f>
        <v>0</v>
      </c>
      <c r="P229" s="16">
        <f t="shared" si="20"/>
        <v>2.27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>-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127.82756121794868</v>
      </c>
    </row>
    <row r="230" spans="1:28" x14ac:dyDescent="0.25">
      <c r="A230" s="8">
        <f>IFERROR(VLOOKUP(B230,'[1]DADOS (OCULTAR)'!$Q$3:$S$136,3,0),"")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CLAITON GOMES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5151-10</v>
      </c>
      <c r="G230" s="13" t="str">
        <f>IF('[1]TCE - ANEXO III - Preencher'!H239="","",'[1]TCE - ANEXO III - Preencher'!H239)</f>
        <v>10/2025</v>
      </c>
      <c r="H230" s="14">
        <f>'[1]TCE - ANEXO III - Preencher'!I239</f>
        <v>0</v>
      </c>
      <c r="I230" s="14">
        <f>'[1]TCE - ANEXO III - Preencher'!J239</f>
        <v>176.41919999999999</v>
      </c>
      <c r="J230" s="14">
        <f>'[1]TCE - ANEXO III - Preencher'!K239</f>
        <v>0</v>
      </c>
      <c r="K230" s="15">
        <f>'[1]TCE - ANEXO III - Preencher'!L239</f>
        <v>21.860761217948699</v>
      </c>
      <c r="L230" s="15">
        <f>'[1]TCE - ANEXO III - Preencher'!M239</f>
        <v>30.36</v>
      </c>
      <c r="M230" s="15">
        <f t="shared" si="19"/>
        <v>-8.4992387820513002</v>
      </c>
      <c r="N230" s="15">
        <f>'[1]TCE - ANEXO III - Preencher'!O239</f>
        <v>2.27</v>
      </c>
      <c r="O230" s="15">
        <f>'[1]TCE - ANEXO III - Preencher'!P239</f>
        <v>0</v>
      </c>
      <c r="P230" s="16">
        <f t="shared" si="20"/>
        <v>2.27</v>
      </c>
      <c r="Q230" s="15">
        <f>'[1]TCE - ANEXO III - Preencher'!R239</f>
        <v>141.29155037727409</v>
      </c>
      <c r="R230" s="15">
        <f>'[1]TCE - ANEXO III - Preencher'!S239</f>
        <v>91.08</v>
      </c>
      <c r="S230" s="16">
        <f t="shared" si="21"/>
        <v>50.211550377274094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>-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220.40151159522281</v>
      </c>
    </row>
    <row r="231" spans="1:28" x14ac:dyDescent="0.25">
      <c r="A231" s="8">
        <f>IFERROR(VLOOKUP(B231,'[1]DADOS (OCULTAR)'!$Q$3:$S$136,3,0),"")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CLARISSA SOARES PORTO</v>
      </c>
      <c r="E231" s="9" t="str">
        <f>IF('[1]TCE - ANEXO III - Preencher'!F240="4 - Assistência Odontológica","2 - Outros Profissionais da Saúde",'[1]TCE - ANEXO III - Preencher'!F240)</f>
        <v xml:space="preserve"> 1 - Médico</v>
      </c>
      <c r="F231" s="12" t="str">
        <f>'[1]TCE - ANEXO III - Preencher'!G240</f>
        <v>2251-25</v>
      </c>
      <c r="G231" s="13" t="str">
        <f>IF('[1]TCE - ANEXO III - Preencher'!H240="","",'[1]TCE - ANEXO III - Preencher'!H240)</f>
        <v>10/2025</v>
      </c>
      <c r="H231" s="14">
        <f>'[1]TCE - ANEXO III - Preencher'!I240</f>
        <v>0</v>
      </c>
      <c r="I231" s="14">
        <f>'[1]TCE - ANEXO III - Preencher'!J240</f>
        <v>702.98720000000003</v>
      </c>
      <c r="J231" s="14">
        <f>'[1]TCE - ANEXO III - Preencher'!K240</f>
        <v>0</v>
      </c>
      <c r="K231" s="15">
        <f>'[1]TCE - ANEXO III - Preencher'!L240</f>
        <v>21.860761217948699</v>
      </c>
      <c r="L231" s="15">
        <f>'[1]TCE - ANEXO III - Preencher'!M240</f>
        <v>0</v>
      </c>
      <c r="M231" s="15">
        <f t="shared" si="19"/>
        <v>21.860761217948699</v>
      </c>
      <c r="N231" s="15">
        <f>'[1]TCE - ANEXO III - Preencher'!O240</f>
        <v>18.149999999999999</v>
      </c>
      <c r="O231" s="15">
        <f>'[1]TCE - ANEXO III - Preencher'!P240</f>
        <v>0</v>
      </c>
      <c r="P231" s="16">
        <f t="shared" si="20"/>
        <v>18.149999999999999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>-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742.99796121794873</v>
      </c>
    </row>
    <row r="232" spans="1:28" x14ac:dyDescent="0.25">
      <c r="A232" s="8">
        <f>IFERROR(VLOOKUP(B232,'[1]DADOS (OCULTAR)'!$Q$3:$S$136,3,0),"")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CLAUDETE GUEDES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 t="str">
        <f>IF('[1]TCE - ANEXO III - Preencher'!H241="","",'[1]TCE - ANEXO III - Preencher'!H241)</f>
        <v>10/2025</v>
      </c>
      <c r="H232" s="14">
        <f>'[1]TCE - ANEXO III - Preencher'!I241</f>
        <v>0</v>
      </c>
      <c r="I232" s="14">
        <f>'[1]TCE - ANEXO III - Preencher'!J241</f>
        <v>487.5736</v>
      </c>
      <c r="J232" s="14">
        <f>'[1]TCE - ANEXO III - Preencher'!K241</f>
        <v>0</v>
      </c>
      <c r="K232" s="15">
        <f>'[1]TCE - ANEXO III - Preencher'!L241</f>
        <v>21.860761217948699</v>
      </c>
      <c r="L232" s="15">
        <f>'[1]TCE - ANEXO III - Preencher'!M241</f>
        <v>2.79</v>
      </c>
      <c r="M232" s="15">
        <f t="shared" si="19"/>
        <v>19.0707612179487</v>
      </c>
      <c r="N232" s="15">
        <f>'[1]TCE - ANEXO III - Preencher'!O241</f>
        <v>4.7699999999999996</v>
      </c>
      <c r="O232" s="15">
        <f>'[1]TCE - ANEXO III - Preencher'!P241</f>
        <v>0</v>
      </c>
      <c r="P232" s="16">
        <f t="shared" si="20"/>
        <v>4.7699999999999996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100.22</v>
      </c>
      <c r="U232" s="15">
        <f>'[1]TCE - ANEXO III - Preencher'!V241</f>
        <v>0</v>
      </c>
      <c r="V232" s="16">
        <f t="shared" si="22"/>
        <v>100.22</v>
      </c>
      <c r="W232" s="17" t="str">
        <f>IF('[1]TCE - ANEXO III - Preencher'!X241="","",'[1]TCE - ANEXO III - Preencher'!X241)</f>
        <v>Auxílio creche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611.63436121794871</v>
      </c>
    </row>
    <row r="233" spans="1:28" x14ac:dyDescent="0.25">
      <c r="A233" s="8">
        <f>IFERROR(VLOOKUP(B233,'[1]DADOS (OCULTAR)'!$Q$3:$S$136,3,0),"")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CLAUDEVAN NUNES DE SOUSA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4131-15</v>
      </c>
      <c r="G233" s="13" t="str">
        <f>IF('[1]TCE - ANEXO III - Preencher'!H242="","",'[1]TCE - ANEXO III - Preencher'!H242)</f>
        <v>10/2025</v>
      </c>
      <c r="H233" s="14">
        <f>'[1]TCE - ANEXO III - Preencher'!I242</f>
        <v>0</v>
      </c>
      <c r="I233" s="14">
        <f>'[1]TCE - ANEXO III - Preencher'!J242</f>
        <v>276.1816</v>
      </c>
      <c r="J233" s="14">
        <f>'[1]TCE - ANEXO III - Preencher'!K242</f>
        <v>0</v>
      </c>
      <c r="K233" s="15">
        <f>'[1]TCE - ANEXO III - Preencher'!L242</f>
        <v>21.860761217948699</v>
      </c>
      <c r="L233" s="15">
        <f>'[1]TCE - ANEXO III - Preencher'!M242</f>
        <v>43.64</v>
      </c>
      <c r="M233" s="15">
        <f t="shared" si="19"/>
        <v>-21.779238782051301</v>
      </c>
      <c r="N233" s="15">
        <f>'[1]TCE - ANEXO III - Preencher'!O242</f>
        <v>2.27</v>
      </c>
      <c r="O233" s="15">
        <f>'[1]TCE - ANEXO III - Preencher'!P242</f>
        <v>0</v>
      </c>
      <c r="P233" s="16">
        <f t="shared" si="20"/>
        <v>2.27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>-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256.67236121794872</v>
      </c>
    </row>
    <row r="234" spans="1:28" x14ac:dyDescent="0.25">
      <c r="A234" s="8">
        <f>IFERROR(VLOOKUP(B234,'[1]DADOS (OCULTAR)'!$Q$3:$S$136,3,0),"")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CLAUDIA JOSEFA DO AMARAL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10/2025</v>
      </c>
      <c r="H234" s="14">
        <f>'[1]TCE - ANEXO III - Preencher'!I243</f>
        <v>0</v>
      </c>
      <c r="I234" s="14">
        <f>'[1]TCE - ANEXO III - Preencher'!J243</f>
        <v>454.50080000000003</v>
      </c>
      <c r="J234" s="14">
        <f>'[1]TCE - ANEXO III - Preencher'!K243</f>
        <v>0</v>
      </c>
      <c r="K234" s="15">
        <f>'[1]TCE - ANEXO III - Preencher'!L243</f>
        <v>21.860761217948699</v>
      </c>
      <c r="L234" s="15">
        <f>'[1]TCE - ANEXO III - Preencher'!M243</f>
        <v>3.59</v>
      </c>
      <c r="M234" s="15">
        <f t="shared" si="19"/>
        <v>18.270761217948699</v>
      </c>
      <c r="N234" s="15">
        <f>'[1]TCE - ANEXO III - Preencher'!O243</f>
        <v>4.7699999999999996</v>
      </c>
      <c r="O234" s="15">
        <f>'[1]TCE - ANEXO III - Preencher'!P243</f>
        <v>0</v>
      </c>
      <c r="P234" s="16">
        <f t="shared" si="20"/>
        <v>4.7699999999999996</v>
      </c>
      <c r="Q234" s="15">
        <f>'[1]TCE - ANEXO III - Preencher'!R243</f>
        <v>70.769711919744253</v>
      </c>
      <c r="R234" s="15">
        <f>'[1]TCE - ANEXO III - Preencher'!S243</f>
        <v>65.599999999999994</v>
      </c>
      <c r="S234" s="16">
        <f t="shared" si="21"/>
        <v>5.1697119197442589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>-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482.71127313769296</v>
      </c>
    </row>
    <row r="235" spans="1:28" x14ac:dyDescent="0.25">
      <c r="A235" s="8">
        <f>IFERROR(VLOOKUP(B235,'[1]DADOS (OCULTAR)'!$Q$3:$S$136,3,0),"")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CLAUDIA MARIA DA SILVA NEVES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5152-05</v>
      </c>
      <c r="G235" s="13" t="str">
        <f>IF('[1]TCE - ANEXO III - Preencher'!H244="","",'[1]TCE - ANEXO III - Preencher'!H244)</f>
        <v>10/2025</v>
      </c>
      <c r="H235" s="14">
        <f>'[1]TCE - ANEXO III - Preencher'!I244</f>
        <v>0</v>
      </c>
      <c r="I235" s="14">
        <f>'[1]TCE - ANEXO III - Preencher'!J244</f>
        <v>182.63120000000001</v>
      </c>
      <c r="J235" s="14">
        <f>'[1]TCE - ANEXO III - Preencher'!K244</f>
        <v>0</v>
      </c>
      <c r="K235" s="15">
        <f>'[1]TCE - ANEXO III - Preencher'!L244</f>
        <v>21.860761217948699</v>
      </c>
      <c r="L235" s="15">
        <f>'[1]TCE - ANEXO III - Preencher'!M244</f>
        <v>0</v>
      </c>
      <c r="M235" s="15">
        <f t="shared" si="19"/>
        <v>21.860761217948699</v>
      </c>
      <c r="N235" s="15">
        <f>'[1]TCE - ANEXO III - Preencher'!O244</f>
        <v>2.27</v>
      </c>
      <c r="O235" s="15">
        <f>'[1]TCE - ANEXO III - Preencher'!P244</f>
        <v>0</v>
      </c>
      <c r="P235" s="16">
        <f t="shared" si="20"/>
        <v>2.27</v>
      </c>
      <c r="Q235" s="15">
        <f>'[1]TCE - ANEXO III - Preencher'!R244</f>
        <v>141.29155037727409</v>
      </c>
      <c r="R235" s="15">
        <f>'[1]TCE - ANEXO III - Preencher'!S244</f>
        <v>0</v>
      </c>
      <c r="S235" s="16">
        <f t="shared" si="21"/>
        <v>141.29155037727409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>-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348.0535115952228</v>
      </c>
    </row>
    <row r="236" spans="1:28" x14ac:dyDescent="0.25">
      <c r="A236" s="8">
        <f>IFERROR(VLOOKUP(B236,'[1]DADOS (OCULTAR)'!$Q$3:$S$136,3,0),"")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CLAUDIA MARIA LOPRETE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10/2025</v>
      </c>
      <c r="H236" s="14">
        <f>'[1]TCE - ANEXO III - Preencher'!I245</f>
        <v>0</v>
      </c>
      <c r="I236" s="14">
        <f>'[1]TCE - ANEXO III - Preencher'!J245</f>
        <v>351.63920000000002</v>
      </c>
      <c r="J236" s="14">
        <f>'[1]TCE - ANEXO III - Preencher'!K245</f>
        <v>0</v>
      </c>
      <c r="K236" s="15">
        <f>'[1]TCE - ANEXO III - Preencher'!L245</f>
        <v>21.860761217948699</v>
      </c>
      <c r="L236" s="15">
        <f>'[1]TCE - ANEXO III - Preencher'!M245</f>
        <v>0</v>
      </c>
      <c r="M236" s="15">
        <f t="shared" si="19"/>
        <v>21.860761217948699</v>
      </c>
      <c r="N236" s="15">
        <f>'[1]TCE - ANEXO III - Preencher'!O245</f>
        <v>2.27</v>
      </c>
      <c r="O236" s="15">
        <f>'[1]TCE - ANEXO III - Preencher'!P245</f>
        <v>0</v>
      </c>
      <c r="P236" s="16">
        <f t="shared" si="20"/>
        <v>2.27</v>
      </c>
      <c r="Q236" s="15">
        <f>'[1]TCE - ANEXO III - Preencher'!R245</f>
        <v>264.70476767795128</v>
      </c>
      <c r="R236" s="15">
        <f>'[1]TCE - ANEXO III - Preencher'!S245</f>
        <v>85.62</v>
      </c>
      <c r="S236" s="16">
        <f t="shared" si="21"/>
        <v>179.08476767795128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>-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554.85472889590005</v>
      </c>
    </row>
    <row r="237" spans="1:28" x14ac:dyDescent="0.25">
      <c r="A237" s="8">
        <f>IFERROR(VLOOKUP(B237,'[1]DADOS (OCULTAR)'!$Q$3:$S$136,3,0),"")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CLAUDIENI DA SILVA NASCIMENTO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5211-30</v>
      </c>
      <c r="G237" s="13" t="str">
        <f>IF('[1]TCE - ANEXO III - Preencher'!H246="","",'[1]TCE - ANEXO III - Preencher'!H246)</f>
        <v>10/2025</v>
      </c>
      <c r="H237" s="14">
        <f>'[1]TCE - ANEXO III - Preencher'!I246</f>
        <v>0</v>
      </c>
      <c r="I237" s="14">
        <f>'[1]TCE - ANEXO III - Preencher'!J246</f>
        <v>150.70480000000001</v>
      </c>
      <c r="J237" s="14">
        <f>'[1]TCE - ANEXO III - Preencher'!K246</f>
        <v>0</v>
      </c>
      <c r="K237" s="15">
        <f>'[1]TCE - ANEXO III - Preencher'!L246</f>
        <v>21.860761217948699</v>
      </c>
      <c r="L237" s="15">
        <f>'[1]TCE - ANEXO III - Preencher'!M246</f>
        <v>0</v>
      </c>
      <c r="M237" s="15">
        <f t="shared" si="19"/>
        <v>21.860761217948699</v>
      </c>
      <c r="N237" s="15">
        <f>'[1]TCE - ANEXO III - Preencher'!O246</f>
        <v>2.27</v>
      </c>
      <c r="O237" s="15">
        <f>'[1]TCE - ANEXO III - Preencher'!P246</f>
        <v>0</v>
      </c>
      <c r="P237" s="16">
        <f t="shared" si="20"/>
        <v>2.27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>-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174.83556121794871</v>
      </c>
    </row>
    <row r="238" spans="1:28" x14ac:dyDescent="0.25">
      <c r="A238" s="8">
        <f>IFERROR(VLOOKUP(B238,'[1]DADOS (OCULTAR)'!$Q$3:$S$136,3,0),"")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CLAUDINEIDE SEBASTIANA DE SOUZA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10/2025</v>
      </c>
      <c r="H238" s="14">
        <f>'[1]TCE - ANEXO III - Preencher'!I247</f>
        <v>0</v>
      </c>
      <c r="I238" s="14">
        <f>'[1]TCE - ANEXO III - Preencher'!J247</f>
        <v>355.71280000000002</v>
      </c>
      <c r="J238" s="14">
        <f>'[1]TCE - ANEXO III - Preencher'!K247</f>
        <v>0</v>
      </c>
      <c r="K238" s="15">
        <f>'[1]TCE - ANEXO III - Preencher'!L247</f>
        <v>21.860761217948699</v>
      </c>
      <c r="L238" s="15">
        <f>'[1]TCE - ANEXO III - Preencher'!M247</f>
        <v>0</v>
      </c>
      <c r="M238" s="15">
        <f t="shared" si="19"/>
        <v>21.860761217948699</v>
      </c>
      <c r="N238" s="15">
        <f>'[1]TCE - ANEXO III - Preencher'!O247</f>
        <v>2.27</v>
      </c>
      <c r="O238" s="15">
        <f>'[1]TCE - ANEXO III - Preencher'!P247</f>
        <v>0</v>
      </c>
      <c r="P238" s="16">
        <f t="shared" si="20"/>
        <v>2.27</v>
      </c>
      <c r="Q238" s="15">
        <f>'[1]TCE - ANEXO III - Preencher'!R247</f>
        <v>132.47632057008286</v>
      </c>
      <c r="R238" s="15">
        <f>'[1]TCE - ANEXO III - Preencher'!S247</f>
        <v>81.36</v>
      </c>
      <c r="S238" s="16">
        <f t="shared" si="21"/>
        <v>51.116320570082863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>-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430.95988178803157</v>
      </c>
    </row>
    <row r="239" spans="1:28" x14ac:dyDescent="0.25">
      <c r="A239" s="8">
        <f>IFERROR(VLOOKUP(B239,'[1]DADOS (OCULTAR)'!$Q$3:$S$136,3,0),"")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CLAUDINEY VIEIRA ROMAO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2235-05</v>
      </c>
      <c r="G239" s="13" t="str">
        <f>IF('[1]TCE - ANEXO III - Preencher'!H248="","",'[1]TCE - ANEXO III - Preencher'!H248)</f>
        <v>10/2025</v>
      </c>
      <c r="H239" s="14">
        <f>'[1]TCE - ANEXO III - Preencher'!I248</f>
        <v>0</v>
      </c>
      <c r="I239" s="14">
        <f>'[1]TCE - ANEXO III - Preencher'!J248</f>
        <v>597.19039999999995</v>
      </c>
      <c r="J239" s="14">
        <f>'[1]TCE - ANEXO III - Preencher'!K248</f>
        <v>0</v>
      </c>
      <c r="K239" s="15">
        <f>'[1]TCE - ANEXO III - Preencher'!L248</f>
        <v>21.860761217948699</v>
      </c>
      <c r="L239" s="15">
        <f>'[1]TCE - ANEXO III - Preencher'!M248</f>
        <v>0</v>
      </c>
      <c r="M239" s="15">
        <f t="shared" si="19"/>
        <v>21.860761217948699</v>
      </c>
      <c r="N239" s="15">
        <f>'[1]TCE - ANEXO III - Preencher'!O248</f>
        <v>4.7699999999999996</v>
      </c>
      <c r="O239" s="15">
        <f>'[1]TCE - ANEXO III - Preencher'!P248</f>
        <v>0</v>
      </c>
      <c r="P239" s="16">
        <f t="shared" si="20"/>
        <v>4.7699999999999996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>-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623.82116121794866</v>
      </c>
    </row>
    <row r="240" spans="1:28" x14ac:dyDescent="0.25">
      <c r="A240" s="8">
        <f>IFERROR(VLOOKUP(B240,'[1]DADOS (OCULTAR)'!$Q$3:$S$136,3,0),"")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CLAUDIO ANTONIO DA COSTA NETO</v>
      </c>
      <c r="E240" s="9" t="str">
        <f>IF('[1]TCE - ANEXO III - Preencher'!F249="4 - Assistência Odontológica","2 - Outros Profissionais da Saúde",'[1]TCE - ANEXO III - Preencher'!F249)</f>
        <v xml:space="preserve"> 1 - Médico</v>
      </c>
      <c r="F240" s="12" t="str">
        <f>'[1]TCE - ANEXO III - Preencher'!G249</f>
        <v>2252-70</v>
      </c>
      <c r="G240" s="13" t="str">
        <f>IF('[1]TCE - ANEXO III - Preencher'!H249="","",'[1]TCE - ANEXO III - Preencher'!H249)</f>
        <v>10/2025</v>
      </c>
      <c r="H240" s="14">
        <f>'[1]TCE - ANEXO III - Preencher'!I249</f>
        <v>0</v>
      </c>
      <c r="I240" s="14">
        <f>'[1]TCE - ANEXO III - Preencher'!J249</f>
        <v>474.2808</v>
      </c>
      <c r="J240" s="14">
        <f>'[1]TCE - ANEXO III - Preencher'!K249</f>
        <v>0</v>
      </c>
      <c r="K240" s="15">
        <f>'[1]TCE - ANEXO III - Preencher'!L249</f>
        <v>21.860761217948699</v>
      </c>
      <c r="L240" s="15">
        <f>'[1]TCE - ANEXO III - Preencher'!M249</f>
        <v>0</v>
      </c>
      <c r="M240" s="15">
        <f t="shared" si="19"/>
        <v>21.860761217948699</v>
      </c>
      <c r="N240" s="15">
        <f>'[1]TCE - ANEXO III - Preencher'!O249</f>
        <v>18.149999999999999</v>
      </c>
      <c r="O240" s="15">
        <f>'[1]TCE - ANEXO III - Preencher'!P249</f>
        <v>0</v>
      </c>
      <c r="P240" s="16">
        <f t="shared" si="20"/>
        <v>18.149999999999999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>-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514.2915612179487</v>
      </c>
    </row>
    <row r="241" spans="1:28" x14ac:dyDescent="0.25">
      <c r="A241" s="8">
        <f>IFERROR(VLOOKUP(B241,'[1]DADOS (OCULTAR)'!$Q$3:$S$136,3,0),"")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CLAUDSON CAWEY SANTOS SILVA DE AZEVEDO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5151-10</v>
      </c>
      <c r="G241" s="13" t="str">
        <f>IF('[1]TCE - ANEXO III - Preencher'!H250="","",'[1]TCE - ANEXO III - Preencher'!H250)</f>
        <v>10/2025</v>
      </c>
      <c r="H241" s="14">
        <f>'[1]TCE - ANEXO III - Preencher'!I250</f>
        <v>0</v>
      </c>
      <c r="I241" s="14">
        <f>'[1]TCE - ANEXO III - Preencher'!J250</f>
        <v>43.718400000000003</v>
      </c>
      <c r="J241" s="14">
        <f>'[1]TCE - ANEXO III - Preencher'!K250</f>
        <v>0</v>
      </c>
      <c r="K241" s="15">
        <f>'[1]TCE - ANEXO III - Preencher'!L250</f>
        <v>21.860761217948699</v>
      </c>
      <c r="L241" s="15">
        <f>'[1]TCE - ANEXO III - Preencher'!M250</f>
        <v>30.36</v>
      </c>
      <c r="M241" s="15">
        <f t="shared" si="19"/>
        <v>-8.4992387820513002</v>
      </c>
      <c r="N241" s="15">
        <f>'[1]TCE - ANEXO III - Preencher'!O250</f>
        <v>2.27</v>
      </c>
      <c r="O241" s="15">
        <f>'[1]TCE - ANEXO III - Preencher'!P250</f>
        <v>0</v>
      </c>
      <c r="P241" s="16">
        <f t="shared" si="20"/>
        <v>2.27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>-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37.489161217948705</v>
      </c>
    </row>
    <row r="242" spans="1:28" x14ac:dyDescent="0.25">
      <c r="A242" s="8">
        <f>IFERROR(VLOOKUP(B242,'[1]DADOS (OCULTAR)'!$Q$3:$S$136,3,0),"")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CLAUDYNNE VIEIRA DE SOUZA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2235-10</v>
      </c>
      <c r="G242" s="13" t="str">
        <f>IF('[1]TCE - ANEXO III - Preencher'!H251="","",'[1]TCE - ANEXO III - Preencher'!H251)</f>
        <v>10/2025</v>
      </c>
      <c r="H242" s="14">
        <f>'[1]TCE - ANEXO III - Preencher'!I251</f>
        <v>0</v>
      </c>
      <c r="I242" s="14">
        <f>'[1]TCE - ANEXO III - Preencher'!J251</f>
        <v>434.8288</v>
      </c>
      <c r="J242" s="14">
        <f>'[1]TCE - ANEXO III - Preencher'!K251</f>
        <v>0</v>
      </c>
      <c r="K242" s="15">
        <f>'[1]TCE - ANEXO III - Preencher'!L251</f>
        <v>21.860761217948699</v>
      </c>
      <c r="L242" s="15">
        <f>'[1]TCE - ANEXO III - Preencher'!M251</f>
        <v>0</v>
      </c>
      <c r="M242" s="15">
        <f t="shared" si="19"/>
        <v>21.860761217948699</v>
      </c>
      <c r="N242" s="15">
        <f>'[1]TCE - ANEXO III - Preencher'!O251</f>
        <v>2.27</v>
      </c>
      <c r="O242" s="15">
        <f>'[1]TCE - ANEXO III - Preencher'!P251</f>
        <v>0</v>
      </c>
      <c r="P242" s="16">
        <f t="shared" si="20"/>
        <v>2.27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>-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458.9595612179487</v>
      </c>
    </row>
    <row r="243" spans="1:28" x14ac:dyDescent="0.25">
      <c r="A243" s="8">
        <f>IFERROR(VLOOKUP(B243,'[1]DADOS (OCULTAR)'!$Q$3:$S$136,3,0),"")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CLECIA MARIA DOS SANTOS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 t="str">
        <f>IF('[1]TCE - ANEXO III - Preencher'!H252="","",'[1]TCE - ANEXO III - Preencher'!H252)</f>
        <v>10/2025</v>
      </c>
      <c r="H243" s="14">
        <f>'[1]TCE - ANEXO III - Preencher'!I252</f>
        <v>0</v>
      </c>
      <c r="I243" s="14">
        <f>'[1]TCE - ANEXO III - Preencher'!J252</f>
        <v>138.6936</v>
      </c>
      <c r="J243" s="14">
        <f>'[1]TCE - ANEXO III - Preencher'!K252</f>
        <v>0</v>
      </c>
      <c r="K243" s="15">
        <f>'[1]TCE - ANEXO III - Preencher'!L252</f>
        <v>21.860761217948699</v>
      </c>
      <c r="L243" s="15">
        <f>'[1]TCE - ANEXO III - Preencher'!M252</f>
        <v>30.36</v>
      </c>
      <c r="M243" s="15">
        <f t="shared" si="19"/>
        <v>-8.4992387820513002</v>
      </c>
      <c r="N243" s="15">
        <f>'[1]TCE - ANEXO III - Preencher'!O252</f>
        <v>2.27</v>
      </c>
      <c r="O243" s="15">
        <f>'[1]TCE - ANEXO III - Preencher'!P252</f>
        <v>0</v>
      </c>
      <c r="P243" s="16">
        <f t="shared" si="20"/>
        <v>2.27</v>
      </c>
      <c r="Q243" s="15">
        <f>'[1]TCE - ANEXO III - Preencher'!R252</f>
        <v>141.29155037727409</v>
      </c>
      <c r="R243" s="15">
        <f>'[1]TCE - ANEXO III - Preencher'!S252</f>
        <v>0</v>
      </c>
      <c r="S243" s="16">
        <f t="shared" si="21"/>
        <v>141.29155037727409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>-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273.75591159522281</v>
      </c>
    </row>
    <row r="244" spans="1:28" x14ac:dyDescent="0.25">
      <c r="A244" s="8">
        <f>IFERROR(VLOOKUP(B244,'[1]DADOS (OCULTAR)'!$Q$3:$S$136,3,0),"")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CLECIA PATRICIA DE MOURA BARBOSA DA COSTA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4110-30</v>
      </c>
      <c r="G244" s="13" t="str">
        <f>IF('[1]TCE - ANEXO III - Preencher'!H253="","",'[1]TCE - ANEXO III - Preencher'!H253)</f>
        <v>10/2025</v>
      </c>
      <c r="H244" s="14">
        <f>'[1]TCE - ANEXO III - Preencher'!I253</f>
        <v>0</v>
      </c>
      <c r="I244" s="14">
        <f>'[1]TCE - ANEXO III - Preencher'!J253</f>
        <v>174.55520000000001</v>
      </c>
      <c r="J244" s="14">
        <f>'[1]TCE - ANEXO III - Preencher'!K253</f>
        <v>0</v>
      </c>
      <c r="K244" s="15">
        <f>'[1]TCE - ANEXO III - Preencher'!L253</f>
        <v>21.860761217948699</v>
      </c>
      <c r="L244" s="15">
        <f>'[1]TCE - ANEXO III - Preencher'!M253</f>
        <v>0</v>
      </c>
      <c r="M244" s="15">
        <f t="shared" si="19"/>
        <v>21.860761217948699</v>
      </c>
      <c r="N244" s="15">
        <f>'[1]TCE - ANEXO III - Preencher'!O253</f>
        <v>2.27</v>
      </c>
      <c r="O244" s="15">
        <f>'[1]TCE - ANEXO III - Preencher'!P253</f>
        <v>0</v>
      </c>
      <c r="P244" s="16">
        <f t="shared" si="20"/>
        <v>2.27</v>
      </c>
      <c r="Q244" s="15">
        <f>'[1]TCE - ANEXO III - Preencher'!R253</f>
        <v>202.99815902761273</v>
      </c>
      <c r="R244" s="15">
        <f>'[1]TCE - ANEXO III - Preencher'!S253</f>
        <v>130.91999999999999</v>
      </c>
      <c r="S244" s="16">
        <f t="shared" si="21"/>
        <v>72.078159027612742</v>
      </c>
      <c r="T244" s="15">
        <f>'[1]TCE - ANEXO III - Preencher'!U253</f>
        <v>83.7</v>
      </c>
      <c r="U244" s="15">
        <f>'[1]TCE - ANEXO III - Preencher'!V253</f>
        <v>0</v>
      </c>
      <c r="V244" s="16">
        <f t="shared" si="22"/>
        <v>83.7</v>
      </c>
      <c r="W244" s="17" t="str">
        <f>IF('[1]TCE - ANEXO III - Preencher'!X253="","",'[1]TCE - ANEXO III - Preencher'!X253)</f>
        <v>Auxílio creche</v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354.46412024556145</v>
      </c>
    </row>
    <row r="245" spans="1:28" x14ac:dyDescent="0.25">
      <c r="A245" s="8">
        <f>IFERROR(VLOOKUP(B245,'[1]DADOS (OCULTAR)'!$Q$3:$S$136,3,0),"")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CLECIANE GOMES DOS SANTOS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10/2025</v>
      </c>
      <c r="H245" s="14">
        <f>'[1]TCE - ANEXO III - Preencher'!I254</f>
        <v>0</v>
      </c>
      <c r="I245" s="14">
        <f>'[1]TCE - ANEXO III - Preencher'!J254</f>
        <v>295.12400000000002</v>
      </c>
      <c r="J245" s="14">
        <f>'[1]TCE - ANEXO III - Preencher'!K254</f>
        <v>0</v>
      </c>
      <c r="K245" s="15">
        <f>'[1]TCE - ANEXO III - Preencher'!L254</f>
        <v>21.860761217948699</v>
      </c>
      <c r="L245" s="15">
        <f>'[1]TCE - ANEXO III - Preencher'!M254</f>
        <v>0</v>
      </c>
      <c r="M245" s="15">
        <f t="shared" si="19"/>
        <v>21.860761217948699</v>
      </c>
      <c r="N245" s="15">
        <f>'[1]TCE - ANEXO III - Preencher'!O254</f>
        <v>2.27</v>
      </c>
      <c r="O245" s="15">
        <f>'[1]TCE - ANEXO III - Preencher'!P254</f>
        <v>0</v>
      </c>
      <c r="P245" s="16">
        <f t="shared" si="20"/>
        <v>2.27</v>
      </c>
      <c r="Q245" s="15">
        <f>'[1]TCE - ANEXO III - Preencher'!R254</f>
        <v>141.29155037727409</v>
      </c>
      <c r="R245" s="15">
        <f>'[1]TCE - ANEXO III - Preencher'!S254</f>
        <v>0</v>
      </c>
      <c r="S245" s="16">
        <f t="shared" si="21"/>
        <v>141.29155037727409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>-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460.54631159522285</v>
      </c>
    </row>
    <row r="246" spans="1:28" x14ac:dyDescent="0.25">
      <c r="A246" s="8">
        <f>IFERROR(VLOOKUP(B246,'[1]DADOS (OCULTAR)'!$Q$3:$S$136,3,0),"")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CLEDILSON JOSE DA HORA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 t="str">
        <f>IF('[1]TCE - ANEXO III - Preencher'!H255="","",'[1]TCE - ANEXO III - Preencher'!H255)</f>
        <v>10/2025</v>
      </c>
      <c r="H246" s="14">
        <f>'[1]TCE - ANEXO III - Preencher'!I255</f>
        <v>0</v>
      </c>
      <c r="I246" s="14">
        <f>'[1]TCE - ANEXO III - Preencher'!J255</f>
        <v>470.38799999999998</v>
      </c>
      <c r="J246" s="14">
        <f>'[1]TCE - ANEXO III - Preencher'!K255</f>
        <v>0</v>
      </c>
      <c r="K246" s="15">
        <f>'[1]TCE - ANEXO III - Preencher'!L255</f>
        <v>21.860761217948699</v>
      </c>
      <c r="L246" s="15">
        <f>'[1]TCE - ANEXO III - Preencher'!M255</f>
        <v>3.59</v>
      </c>
      <c r="M246" s="15">
        <f t="shared" si="19"/>
        <v>18.270761217948699</v>
      </c>
      <c r="N246" s="15">
        <f>'[1]TCE - ANEXO III - Preencher'!O255</f>
        <v>4.7699999999999996</v>
      </c>
      <c r="O246" s="15">
        <f>'[1]TCE - ANEXO III - Preencher'!P255</f>
        <v>0</v>
      </c>
      <c r="P246" s="16">
        <f t="shared" si="20"/>
        <v>4.7699999999999996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>-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493.42876121794865</v>
      </c>
    </row>
    <row r="247" spans="1:28" x14ac:dyDescent="0.25">
      <c r="A247" s="8">
        <f>IFERROR(VLOOKUP(B247,'[1]DADOS (OCULTAR)'!$Q$3:$S$136,3,0),"")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CLEITON FERREIRA DE ARAUJO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 t="str">
        <f>IF('[1]TCE - ANEXO III - Preencher'!H256="","",'[1]TCE - ANEXO III - Preencher'!H256)</f>
        <v>10/2025</v>
      </c>
      <c r="H247" s="14">
        <f>'[1]TCE - ANEXO III - Preencher'!I256</f>
        <v>0</v>
      </c>
      <c r="I247" s="14">
        <f>'[1]TCE - ANEXO III - Preencher'!J256</f>
        <v>234.9008</v>
      </c>
      <c r="J247" s="14">
        <f>'[1]TCE - ANEXO III - Preencher'!K256</f>
        <v>0</v>
      </c>
      <c r="K247" s="15">
        <f>'[1]TCE - ANEXO III - Preencher'!L256</f>
        <v>21.860761217948699</v>
      </c>
      <c r="L247" s="15">
        <f>'[1]TCE - ANEXO III - Preencher'!M256</f>
        <v>2.79</v>
      </c>
      <c r="M247" s="15">
        <f t="shared" si="19"/>
        <v>19.0707612179487</v>
      </c>
      <c r="N247" s="15">
        <f>'[1]TCE - ANEXO III - Preencher'!O256</f>
        <v>4.7699999999999996</v>
      </c>
      <c r="O247" s="15">
        <f>'[1]TCE - ANEXO III - Preencher'!P256</f>
        <v>0</v>
      </c>
      <c r="P247" s="16">
        <f t="shared" si="20"/>
        <v>4.7699999999999996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>-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258.74156121794869</v>
      </c>
    </row>
    <row r="248" spans="1:28" x14ac:dyDescent="0.25">
      <c r="A248" s="8">
        <f>IFERROR(VLOOKUP(B248,'[1]DADOS (OCULTAR)'!$Q$3:$S$136,3,0),"")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CLEITON JOSE DO NASCIMENTO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5132-20</v>
      </c>
      <c r="G248" s="13" t="str">
        <f>IF('[1]TCE - ANEXO III - Preencher'!H257="","",'[1]TCE - ANEXO III - Preencher'!H257)</f>
        <v>10/2025</v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21.860761217948699</v>
      </c>
      <c r="L248" s="15">
        <f>'[1]TCE - ANEXO III - Preencher'!M257</f>
        <v>35.15</v>
      </c>
      <c r="M248" s="15">
        <f t="shared" si="19"/>
        <v>-13.289238782051299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211.81338883480396</v>
      </c>
      <c r="R248" s="15">
        <f>'[1]TCE - ANEXO III - Preencher'!S257</f>
        <v>0</v>
      </c>
      <c r="S248" s="16">
        <f t="shared" si="21"/>
        <v>211.81338883480396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>-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198.52415005275265</v>
      </c>
    </row>
    <row r="249" spans="1:28" x14ac:dyDescent="0.25">
      <c r="A249" s="8">
        <f>IFERROR(VLOOKUP(B249,'[1]DADOS (OCULTAR)'!$Q$3:$S$136,3,0),"")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CLEITON RAMOS DA COSTA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 t="str">
        <f>IF('[1]TCE - ANEXO III - Preencher'!H258="","",'[1]TCE - ANEXO III - Preencher'!H258)</f>
        <v>10/2025</v>
      </c>
      <c r="H249" s="14">
        <f>'[1]TCE - ANEXO III - Preencher'!I258</f>
        <v>0</v>
      </c>
      <c r="I249" s="14">
        <f>'[1]TCE - ANEXO III - Preencher'!J258</f>
        <v>419.45839999999998</v>
      </c>
      <c r="J249" s="14">
        <f>'[1]TCE - ANEXO III - Preencher'!K258</f>
        <v>0</v>
      </c>
      <c r="K249" s="15">
        <f>'[1]TCE - ANEXO III - Preencher'!L258</f>
        <v>21.860761217948699</v>
      </c>
      <c r="L249" s="15">
        <f>'[1]TCE - ANEXO III - Preencher'!M258</f>
        <v>0</v>
      </c>
      <c r="M249" s="15">
        <f t="shared" si="19"/>
        <v>21.860761217948699</v>
      </c>
      <c r="N249" s="15">
        <f>'[1]TCE - ANEXO III - Preencher'!O258</f>
        <v>4.7699999999999996</v>
      </c>
      <c r="O249" s="15">
        <f>'[1]TCE - ANEXO III - Preencher'!P258</f>
        <v>0</v>
      </c>
      <c r="P249" s="16">
        <f t="shared" si="20"/>
        <v>4.7699999999999996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>-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446.08916121794869</v>
      </c>
    </row>
    <row r="250" spans="1:28" x14ac:dyDescent="0.25">
      <c r="A250" s="8">
        <f>IFERROR(VLOOKUP(B250,'[1]DADOS (OCULTAR)'!$Q$3:$S$136,3,0),"")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CLENIA FERREIRA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10/2025</v>
      </c>
      <c r="H250" s="14">
        <f>'[1]TCE - ANEXO III - Preencher'!I259</f>
        <v>0</v>
      </c>
      <c r="I250" s="14">
        <f>'[1]TCE - ANEXO III - Preencher'!J259</f>
        <v>291.72399999999999</v>
      </c>
      <c r="J250" s="14">
        <f>'[1]TCE - ANEXO III - Preencher'!K259</f>
        <v>0</v>
      </c>
      <c r="K250" s="15">
        <f>'[1]TCE - ANEXO III - Preencher'!L259</f>
        <v>21.860761217948699</v>
      </c>
      <c r="L250" s="15">
        <f>'[1]TCE - ANEXO III - Preencher'!M259</f>
        <v>0</v>
      </c>
      <c r="M250" s="15">
        <f t="shared" si="19"/>
        <v>21.860761217948699</v>
      </c>
      <c r="N250" s="15">
        <f>'[1]TCE - ANEXO III - Preencher'!O259</f>
        <v>2.27</v>
      </c>
      <c r="O250" s="15">
        <f>'[1]TCE - ANEXO III - Preencher'!P259</f>
        <v>0</v>
      </c>
      <c r="P250" s="16">
        <f t="shared" si="20"/>
        <v>2.27</v>
      </c>
      <c r="Q250" s="15">
        <f>'[1]TCE - ANEXO III - Preencher'!R259</f>
        <v>141.29155037727409</v>
      </c>
      <c r="R250" s="15">
        <f>'[1]TCE - ANEXO III - Preencher'!S259</f>
        <v>91.08</v>
      </c>
      <c r="S250" s="16">
        <f t="shared" si="21"/>
        <v>50.211550377274094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>-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366.06631159522277</v>
      </c>
    </row>
    <row r="251" spans="1:28" x14ac:dyDescent="0.25">
      <c r="A251" s="8">
        <f>IFERROR(VLOOKUP(B251,'[1]DADOS (OCULTAR)'!$Q$3:$S$136,3,0),"")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CLEONICE CONCEICAO PEREIRA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4110-10</v>
      </c>
      <c r="G251" s="13" t="str">
        <f>IF('[1]TCE - ANEXO III - Preencher'!H260="","",'[1]TCE - ANEXO III - Preencher'!H260)</f>
        <v>10/2025</v>
      </c>
      <c r="H251" s="14">
        <f>'[1]TCE - ANEXO III - Preencher'!I260</f>
        <v>0</v>
      </c>
      <c r="I251" s="14">
        <f>'[1]TCE - ANEXO III - Preencher'!J260</f>
        <v>32.384</v>
      </c>
      <c r="J251" s="14">
        <f>'[1]TCE - ANEXO III - Preencher'!K260</f>
        <v>0</v>
      </c>
      <c r="K251" s="15">
        <f>'[1]TCE - ANEXO III - Preencher'!L260</f>
        <v>21.860761217948699</v>
      </c>
      <c r="L251" s="15">
        <f>'[1]TCE - ANEXO III - Preencher'!M260</f>
        <v>30.36</v>
      </c>
      <c r="M251" s="15">
        <f t="shared" si="19"/>
        <v>-8.4992387820513002</v>
      </c>
      <c r="N251" s="15">
        <f>'[1]TCE - ANEXO III - Preencher'!O260</f>
        <v>2.27</v>
      </c>
      <c r="O251" s="15">
        <f>'[1]TCE - ANEXO III - Preencher'!P260</f>
        <v>0</v>
      </c>
      <c r="P251" s="16">
        <f t="shared" si="20"/>
        <v>2.27</v>
      </c>
      <c r="Q251" s="15">
        <f>'[1]TCE - ANEXO III - Preencher'!R260</f>
        <v>35.703873462214418</v>
      </c>
      <c r="R251" s="15">
        <f>'[1]TCE - ANEXO III - Preencher'!S260</f>
        <v>0</v>
      </c>
      <c r="S251" s="16">
        <f t="shared" si="21"/>
        <v>35.703873462214418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>-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61.858634680163121</v>
      </c>
    </row>
    <row r="252" spans="1:28" x14ac:dyDescent="0.25">
      <c r="A252" s="8">
        <f>IFERROR(VLOOKUP(B252,'[1]DADOS (OCULTAR)'!$Q$3:$S$136,3,0),"")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CLEYSSON CRISTIANO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5151-10</v>
      </c>
      <c r="G252" s="13" t="str">
        <f>IF('[1]TCE - ANEXO III - Preencher'!H261="","",'[1]TCE - ANEXO III - Preencher'!H261)</f>
        <v>10/2025</v>
      </c>
      <c r="H252" s="14">
        <f>'[1]TCE - ANEXO III - Preencher'!I261</f>
        <v>0</v>
      </c>
      <c r="I252" s="14">
        <f>'[1]TCE - ANEXO III - Preencher'!J261</f>
        <v>149.59200000000001</v>
      </c>
      <c r="J252" s="14">
        <f>'[1]TCE - ANEXO III - Preencher'!K261</f>
        <v>0</v>
      </c>
      <c r="K252" s="15">
        <f>'[1]TCE - ANEXO III - Preencher'!L261</f>
        <v>21.860761217948699</v>
      </c>
      <c r="L252" s="15">
        <f>'[1]TCE - ANEXO III - Preencher'!M261</f>
        <v>30.36</v>
      </c>
      <c r="M252" s="15">
        <f t="shared" si="19"/>
        <v>-8.4992387820513002</v>
      </c>
      <c r="N252" s="15">
        <f>'[1]TCE - ANEXO III - Preencher'!O261</f>
        <v>2.27</v>
      </c>
      <c r="O252" s="15">
        <f>'[1]TCE - ANEXO III - Preencher'!P261</f>
        <v>0</v>
      </c>
      <c r="P252" s="16">
        <f t="shared" si="20"/>
        <v>2.27</v>
      </c>
      <c r="Q252" s="15">
        <f>'[1]TCE - ANEXO III - Preencher'!R261</f>
        <v>0</v>
      </c>
      <c r="R252" s="15">
        <f>'[1]TCE - ANEXO III - Preencher'!S261</f>
        <v>91.08</v>
      </c>
      <c r="S252" s="16">
        <f t="shared" si="21"/>
        <v>-91.08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>-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52.282761217948732</v>
      </c>
    </row>
    <row r="253" spans="1:28" x14ac:dyDescent="0.25">
      <c r="A253" s="8">
        <f>IFERROR(VLOOKUP(B253,'[1]DADOS (OCULTAR)'!$Q$3:$S$136,3,0),"")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CLOTILDE SANTOS SIQUEIRA CAVALCANTI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5163-45</v>
      </c>
      <c r="G253" s="13" t="str">
        <f>IF('[1]TCE - ANEXO III - Preencher'!H262="","",'[1]TCE - ANEXO III - Preencher'!H262)</f>
        <v>10/2025</v>
      </c>
      <c r="H253" s="14">
        <f>'[1]TCE - ANEXO III - Preencher'!I262</f>
        <v>0</v>
      </c>
      <c r="I253" s="14">
        <f>'[1]TCE - ANEXO III - Preencher'!J262</f>
        <v>145.72800000000001</v>
      </c>
      <c r="J253" s="14">
        <f>'[1]TCE - ANEXO III - Preencher'!K262</f>
        <v>0</v>
      </c>
      <c r="K253" s="15">
        <f>'[1]TCE - ANEXO III - Preencher'!L262</f>
        <v>21.860761217948699</v>
      </c>
      <c r="L253" s="15">
        <f>'[1]TCE - ANEXO III - Preencher'!M262</f>
        <v>0</v>
      </c>
      <c r="M253" s="15">
        <f t="shared" si="19"/>
        <v>21.860761217948699</v>
      </c>
      <c r="N253" s="15">
        <f>'[1]TCE - ANEXO III - Preencher'!O262</f>
        <v>2.27</v>
      </c>
      <c r="O253" s="15">
        <f>'[1]TCE - ANEXO III - Preencher'!P262</f>
        <v>0</v>
      </c>
      <c r="P253" s="16">
        <f t="shared" si="20"/>
        <v>2.27</v>
      </c>
      <c r="Q253" s="15">
        <f>'[1]TCE - ANEXO III - Preencher'!R262</f>
        <v>132.47632057008286</v>
      </c>
      <c r="R253" s="15">
        <f>'[1]TCE - ANEXO III - Preencher'!S262</f>
        <v>91.08</v>
      </c>
      <c r="S253" s="16">
        <f t="shared" si="21"/>
        <v>41.396320570082864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>-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211.25508178803159</v>
      </c>
    </row>
    <row r="254" spans="1:28" x14ac:dyDescent="0.25">
      <c r="A254" s="8">
        <f>IFERROR(VLOOKUP(B254,'[1]DADOS (OCULTAR)'!$Q$3:$S$136,3,0),"")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CLOVIS JOSE NASCIMENTO MELO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5102-05</v>
      </c>
      <c r="G254" s="13" t="str">
        <f>IF('[1]TCE - ANEXO III - Preencher'!H263="","",'[1]TCE - ANEXO III - Preencher'!H263)</f>
        <v>10/2025</v>
      </c>
      <c r="H254" s="14">
        <f>'[1]TCE - ANEXO III - Preencher'!I263</f>
        <v>0</v>
      </c>
      <c r="I254" s="14">
        <f>'[1]TCE - ANEXO III - Preencher'!J263</f>
        <v>212.3424</v>
      </c>
      <c r="J254" s="14">
        <f>'[1]TCE - ANEXO III - Preencher'!K263</f>
        <v>0</v>
      </c>
      <c r="K254" s="15">
        <f>'[1]TCE - ANEXO III - Preencher'!L263</f>
        <v>21.860761217948699</v>
      </c>
      <c r="L254" s="15">
        <f>'[1]TCE - ANEXO III - Preencher'!M263</f>
        <v>44</v>
      </c>
      <c r="M254" s="15">
        <f t="shared" si="19"/>
        <v>-22.139238782051301</v>
      </c>
      <c r="N254" s="15">
        <f>'[1]TCE - ANEXO III - Preencher'!O263</f>
        <v>2.27</v>
      </c>
      <c r="O254" s="15">
        <f>'[1]TCE - ANEXO III - Preencher'!P263</f>
        <v>0</v>
      </c>
      <c r="P254" s="16">
        <f t="shared" si="20"/>
        <v>2.27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>-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192.4731612179487</v>
      </c>
    </row>
    <row r="255" spans="1:28" x14ac:dyDescent="0.25">
      <c r="A255" s="8">
        <f>IFERROR(VLOOKUP(B255,'[1]DADOS (OCULTAR)'!$Q$3:$S$136,3,0),"")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CONCEICAO SOUZA DA SILVA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5132-20</v>
      </c>
      <c r="G255" s="13" t="str">
        <f>IF('[1]TCE - ANEXO III - Preencher'!H264="","",'[1]TCE - ANEXO III - Preencher'!H264)</f>
        <v>10/2025</v>
      </c>
      <c r="H255" s="14">
        <f>'[1]TCE - ANEXO III - Preencher'!I264</f>
        <v>0</v>
      </c>
      <c r="I255" s="14">
        <f>'[1]TCE - ANEXO III - Preencher'!J264</f>
        <v>185.53440000000001</v>
      </c>
      <c r="J255" s="14">
        <f>'[1]TCE - ANEXO III - Preencher'!K264</f>
        <v>0</v>
      </c>
      <c r="K255" s="15">
        <f>'[1]TCE - ANEXO III - Preencher'!L264</f>
        <v>21.860761217948699</v>
      </c>
      <c r="L255" s="15">
        <f>'[1]TCE - ANEXO III - Preencher'!M264</f>
        <v>35.15</v>
      </c>
      <c r="M255" s="15">
        <f t="shared" si="19"/>
        <v>-13.289238782051299</v>
      </c>
      <c r="N255" s="15">
        <f>'[1]TCE - ANEXO III - Preencher'!O264</f>
        <v>2.27</v>
      </c>
      <c r="O255" s="15">
        <f>'[1]TCE - ANEXO III - Preencher'!P264</f>
        <v>0</v>
      </c>
      <c r="P255" s="16">
        <f t="shared" si="20"/>
        <v>2.27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83.7</v>
      </c>
      <c r="U255" s="15">
        <f>'[1]TCE - ANEXO III - Preencher'!V264</f>
        <v>0</v>
      </c>
      <c r="V255" s="16">
        <f t="shared" si="22"/>
        <v>83.7</v>
      </c>
      <c r="W255" s="17" t="str">
        <f>IF('[1]TCE - ANEXO III - Preencher'!X264="","",'[1]TCE - ANEXO III - Preencher'!X264)</f>
        <v>Auxílio creche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258.21516121794872</v>
      </c>
    </row>
    <row r="256" spans="1:28" x14ac:dyDescent="0.25">
      <c r="A256" s="8">
        <f>IFERROR(VLOOKUP(B256,'[1]DADOS (OCULTAR)'!$Q$3:$S$136,3,0),"")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COSME JOSE DOS SANTOS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4110-10</v>
      </c>
      <c r="G256" s="13" t="str">
        <f>IF('[1]TCE - ANEXO III - Preencher'!H265="","",'[1]TCE - ANEXO III - Preencher'!H265)</f>
        <v>10/2025</v>
      </c>
      <c r="H256" s="14">
        <f>'[1]TCE - ANEXO III - Preencher'!I265</f>
        <v>0</v>
      </c>
      <c r="I256" s="14">
        <f>'[1]TCE - ANEXO III - Preencher'!J265</f>
        <v>207.4888</v>
      </c>
      <c r="J256" s="14">
        <f>'[1]TCE - ANEXO III - Preencher'!K265</f>
        <v>0</v>
      </c>
      <c r="K256" s="15">
        <f>'[1]TCE - ANEXO III - Preencher'!L265</f>
        <v>21.860761217948699</v>
      </c>
      <c r="L256" s="15">
        <f>'[1]TCE - ANEXO III - Preencher'!M265</f>
        <v>30.36</v>
      </c>
      <c r="M256" s="15">
        <f t="shared" si="19"/>
        <v>-8.4992387820513002</v>
      </c>
      <c r="N256" s="15">
        <f>'[1]TCE - ANEXO III - Preencher'!O265</f>
        <v>2.27</v>
      </c>
      <c r="O256" s="15">
        <f>'[1]TCE - ANEXO III - Preencher'!P265</f>
        <v>0</v>
      </c>
      <c r="P256" s="16">
        <f t="shared" si="20"/>
        <v>2.27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>-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201.25956121794871</v>
      </c>
    </row>
    <row r="257" spans="1:28" x14ac:dyDescent="0.25">
      <c r="A257" s="8">
        <f>IFERROR(VLOOKUP(B257,'[1]DADOS (OCULTAR)'!$Q$3:$S$136,3,0),"")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CRISTIANE DA SILVA PAULINO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 t="str">
        <f>IF('[1]TCE - ANEXO III - Preencher'!H266="","",'[1]TCE - ANEXO III - Preencher'!H266)</f>
        <v>10/2025</v>
      </c>
      <c r="H257" s="14">
        <f>'[1]TCE - ANEXO III - Preencher'!I266</f>
        <v>0</v>
      </c>
      <c r="I257" s="14">
        <f>'[1]TCE - ANEXO III - Preencher'!J266</f>
        <v>462.44639999999998</v>
      </c>
      <c r="J257" s="14">
        <f>'[1]TCE - ANEXO III - Preencher'!K266</f>
        <v>0</v>
      </c>
      <c r="K257" s="15">
        <f>'[1]TCE - ANEXO III - Preencher'!L266</f>
        <v>21.860761217948699</v>
      </c>
      <c r="L257" s="15">
        <f>'[1]TCE - ANEXO III - Preencher'!M266</f>
        <v>0</v>
      </c>
      <c r="M257" s="15">
        <f t="shared" si="19"/>
        <v>21.860761217948699</v>
      </c>
      <c r="N257" s="15">
        <f>'[1]TCE - ANEXO III - Preencher'!O266</f>
        <v>4.7699999999999996</v>
      </c>
      <c r="O257" s="15">
        <f>'[1]TCE - ANEXO III - Preencher'!P266</f>
        <v>0</v>
      </c>
      <c r="P257" s="16">
        <f t="shared" si="20"/>
        <v>4.7699999999999996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>-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489.07716121794869</v>
      </c>
    </row>
    <row r="258" spans="1:28" x14ac:dyDescent="0.25">
      <c r="A258" s="8">
        <f>IFERROR(VLOOKUP(B258,'[1]DADOS (OCULTAR)'!$Q$3:$S$136,3,0),"")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CRISTIANE FERREIRA DA COSTA AMADOR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4110-10</v>
      </c>
      <c r="G258" s="13" t="str">
        <f>IF('[1]TCE - ANEXO III - Preencher'!H267="","",'[1]TCE - ANEXO III - Preencher'!H267)</f>
        <v>10/2025</v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21.860761217948699</v>
      </c>
      <c r="L258" s="15">
        <f>'[1]TCE - ANEXO III - Preencher'!M267</f>
        <v>0</v>
      </c>
      <c r="M258" s="15">
        <f t="shared" si="19"/>
        <v>21.860761217948699</v>
      </c>
      <c r="N258" s="15">
        <f>'[1]TCE - ANEXO III - Preencher'!O267</f>
        <v>2.27</v>
      </c>
      <c r="O258" s="15">
        <f>'[1]TCE - ANEXO III - Preencher'!P267</f>
        <v>0</v>
      </c>
      <c r="P258" s="16">
        <f t="shared" si="20"/>
        <v>2.27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>-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24.130761217948699</v>
      </c>
    </row>
    <row r="259" spans="1:28" x14ac:dyDescent="0.25">
      <c r="A259" s="8">
        <f>IFERROR(VLOOKUP(B259,'[1]DADOS (OCULTAR)'!$Q$3:$S$136,3,0),"")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CRISTIANE MARIA DE LIMA BARBOSA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10/2025</v>
      </c>
      <c r="H259" s="14">
        <f>'[1]TCE - ANEXO III - Preencher'!I268</f>
        <v>0</v>
      </c>
      <c r="I259" s="14">
        <f>'[1]TCE - ANEXO III - Preencher'!J268</f>
        <v>316.012</v>
      </c>
      <c r="J259" s="14">
        <f>'[1]TCE - ANEXO III - Preencher'!K268</f>
        <v>0</v>
      </c>
      <c r="K259" s="15">
        <f>'[1]TCE - ANEXO III - Preencher'!L268</f>
        <v>21.860761217948699</v>
      </c>
      <c r="L259" s="15">
        <f>'[1]TCE - ANEXO III - Preencher'!M268</f>
        <v>0</v>
      </c>
      <c r="M259" s="15">
        <f t="shared" si="19"/>
        <v>21.860761217948699</v>
      </c>
      <c r="N259" s="15">
        <f>'[1]TCE - ANEXO III - Preencher'!O268</f>
        <v>2.27</v>
      </c>
      <c r="O259" s="15">
        <f>'[1]TCE - ANEXO III - Preencher'!P268</f>
        <v>0</v>
      </c>
      <c r="P259" s="16">
        <f t="shared" si="20"/>
        <v>2.27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>-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340.1427612179487</v>
      </c>
    </row>
    <row r="260" spans="1:28" x14ac:dyDescent="0.25">
      <c r="A260" s="8">
        <f>IFERROR(VLOOKUP(B260,'[1]DADOS (OCULTAR)'!$Q$3:$S$136,3,0),"")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CRISTIANE MARQUES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5211-30</v>
      </c>
      <c r="G260" s="13" t="str">
        <f>IF('[1]TCE - ANEXO III - Preencher'!H269="","",'[1]TCE - ANEXO III - Preencher'!H269)</f>
        <v>10/2025</v>
      </c>
      <c r="H260" s="14">
        <f>'[1]TCE - ANEXO III - Preencher'!I269</f>
        <v>0</v>
      </c>
      <c r="I260" s="14">
        <f>'[1]TCE - ANEXO III - Preencher'!J269</f>
        <v>137.35759999999999</v>
      </c>
      <c r="J260" s="14">
        <f>'[1]TCE - ANEXO III - Preencher'!K269</f>
        <v>0</v>
      </c>
      <c r="K260" s="15">
        <f>'[1]TCE - ANEXO III - Preencher'!L269</f>
        <v>21.860761217948699</v>
      </c>
      <c r="L260" s="15">
        <f>'[1]TCE - ANEXO III - Preencher'!M269</f>
        <v>33.47</v>
      </c>
      <c r="M260" s="15">
        <f t="shared" ref="M260:M323" si="25">K260-L260</f>
        <v>-11.6092387820513</v>
      </c>
      <c r="N260" s="15">
        <f>'[1]TCE - ANEXO III - Preencher'!O269</f>
        <v>2.27</v>
      </c>
      <c r="O260" s="15">
        <f>'[1]TCE - ANEXO III - Preencher'!P269</f>
        <v>0</v>
      </c>
      <c r="P260" s="16">
        <f t="shared" ref="P260:P323" si="26">N260-O260</f>
        <v>2.27</v>
      </c>
      <c r="Q260" s="15">
        <f>'[1]TCE - ANEXO III - Preencher'!R269</f>
        <v>132.47632057008286</v>
      </c>
      <c r="R260" s="15">
        <f>'[1]TCE - ANEXO III - Preencher'!S269</f>
        <v>0</v>
      </c>
      <c r="S260" s="16">
        <f t="shared" ref="S260:S323" si="27">Q260-R260</f>
        <v>132.47632057008286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>-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260.49468178803158</v>
      </c>
    </row>
    <row r="261" spans="1:28" x14ac:dyDescent="0.25">
      <c r="A261" s="8">
        <f>IFERROR(VLOOKUP(B261,'[1]DADOS (OCULTAR)'!$Q$3:$S$136,3,0),"")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CRISTIANE PEREIRA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10/2025</v>
      </c>
      <c r="H261" s="14">
        <f>'[1]TCE - ANEXO III - Preencher'!I270</f>
        <v>0</v>
      </c>
      <c r="I261" s="14">
        <f>'[1]TCE - ANEXO III - Preencher'!J270</f>
        <v>385.07119999999998</v>
      </c>
      <c r="J261" s="14">
        <f>'[1]TCE - ANEXO III - Preencher'!K270</f>
        <v>0</v>
      </c>
      <c r="K261" s="15">
        <f>'[1]TCE - ANEXO III - Preencher'!L270</f>
        <v>21.860761217948699</v>
      </c>
      <c r="L261" s="15">
        <f>'[1]TCE - ANEXO III - Preencher'!M270</f>
        <v>30.36</v>
      </c>
      <c r="M261" s="15">
        <f t="shared" si="25"/>
        <v>-8.4992387820513002</v>
      </c>
      <c r="N261" s="15">
        <f>'[1]TCE - ANEXO III - Preencher'!O270</f>
        <v>2.27</v>
      </c>
      <c r="O261" s="15">
        <f>'[1]TCE - ANEXO III - Preencher'!P270</f>
        <v>0</v>
      </c>
      <c r="P261" s="16">
        <f t="shared" si="26"/>
        <v>2.27</v>
      </c>
      <c r="Q261" s="15">
        <f>'[1]TCE - ANEXO III - Preencher'!R270</f>
        <v>9.0631032694056408</v>
      </c>
      <c r="R261" s="15">
        <f>'[1]TCE - ANEXO III - Preencher'!S270</f>
        <v>0</v>
      </c>
      <c r="S261" s="16">
        <f t="shared" si="27"/>
        <v>9.0631032694056408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>-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387.90506448735431</v>
      </c>
    </row>
    <row r="262" spans="1:28" x14ac:dyDescent="0.25">
      <c r="A262" s="8">
        <f>IFERROR(VLOOKUP(B262,'[1]DADOS (OCULTAR)'!$Q$3:$S$136,3,0),"")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CRISTIANE SILVA ALBUQUERQUE DE OLIVEIRA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 t="str">
        <f>IF('[1]TCE - ANEXO III - Preencher'!H271="","",'[1]TCE - ANEXO III - Preencher'!H271)</f>
        <v>10/2025</v>
      </c>
      <c r="H262" s="14">
        <f>'[1]TCE - ANEXO III - Preencher'!I271</f>
        <v>0</v>
      </c>
      <c r="I262" s="14">
        <f>'[1]TCE - ANEXO III - Preencher'!J271</f>
        <v>523.15520000000004</v>
      </c>
      <c r="J262" s="14">
        <f>'[1]TCE - ANEXO III - Preencher'!K271</f>
        <v>0</v>
      </c>
      <c r="K262" s="15">
        <f>'[1]TCE - ANEXO III - Preencher'!L271</f>
        <v>21.860761217948699</v>
      </c>
      <c r="L262" s="15">
        <f>'[1]TCE - ANEXO III - Preencher'!M271</f>
        <v>0</v>
      </c>
      <c r="M262" s="15">
        <f t="shared" si="25"/>
        <v>21.860761217948699</v>
      </c>
      <c r="N262" s="15">
        <f>'[1]TCE - ANEXO III - Preencher'!O271</f>
        <v>4.7699999999999996</v>
      </c>
      <c r="O262" s="15">
        <f>'[1]TCE - ANEXO III - Preencher'!P271</f>
        <v>0</v>
      </c>
      <c r="P262" s="16">
        <f t="shared" si="26"/>
        <v>4.7699999999999996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>-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549.78596121794874</v>
      </c>
    </row>
    <row r="263" spans="1:28" x14ac:dyDescent="0.25">
      <c r="A263" s="8">
        <f>IFERROR(VLOOKUP(B263,'[1]DADOS (OCULTAR)'!$Q$3:$S$136,3,0),"")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CRISTIANO FONSECA DE MELO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10/2025</v>
      </c>
      <c r="H263" s="14">
        <f>'[1]TCE - ANEXO III - Preencher'!I272</f>
        <v>0</v>
      </c>
      <c r="I263" s="14">
        <f>'[1]TCE - ANEXO III - Preencher'!J272</f>
        <v>390.7312</v>
      </c>
      <c r="J263" s="14">
        <f>'[1]TCE - ANEXO III - Preencher'!K272</f>
        <v>0</v>
      </c>
      <c r="K263" s="15">
        <f>'[1]TCE - ANEXO III - Preencher'!L272</f>
        <v>21.860761217948699</v>
      </c>
      <c r="L263" s="15">
        <f>'[1]TCE - ANEXO III - Preencher'!M272</f>
        <v>0</v>
      </c>
      <c r="M263" s="15">
        <f t="shared" si="25"/>
        <v>21.860761217948699</v>
      </c>
      <c r="N263" s="15">
        <f>'[1]TCE - ANEXO III - Preencher'!O272</f>
        <v>2.27</v>
      </c>
      <c r="O263" s="15">
        <f>'[1]TCE - ANEXO III - Preencher'!P272</f>
        <v>0</v>
      </c>
      <c r="P263" s="16">
        <f t="shared" si="26"/>
        <v>2.27</v>
      </c>
      <c r="Q263" s="15">
        <f>'[1]TCE - ANEXO III - Preencher'!R272</f>
        <v>282.33522729233374</v>
      </c>
      <c r="R263" s="15">
        <f>'[1]TCE - ANEXO III - Preencher'!S272</f>
        <v>0</v>
      </c>
      <c r="S263" s="16">
        <f t="shared" si="27"/>
        <v>282.33522729233374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>-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697.19718851028244</v>
      </c>
    </row>
    <row r="264" spans="1:28" x14ac:dyDescent="0.25">
      <c r="A264" s="8">
        <f>IFERROR(VLOOKUP(B264,'[1]DADOS (OCULTAR)'!$Q$3:$S$136,3,0),"")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DAI GUILHERME GONCALVES DA LUZ KAWAMURA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4141-05</v>
      </c>
      <c r="G264" s="13" t="str">
        <f>IF('[1]TCE - ANEXO III - Preencher'!H273="","",'[1]TCE - ANEXO III - Preencher'!H273)</f>
        <v>10/2025</v>
      </c>
      <c r="H264" s="14">
        <f>'[1]TCE - ANEXO III - Preencher'!I273</f>
        <v>0</v>
      </c>
      <c r="I264" s="14">
        <f>'[1]TCE - ANEXO III - Preencher'!J273</f>
        <v>138.2568</v>
      </c>
      <c r="J264" s="14">
        <f>'[1]TCE - ANEXO III - Preencher'!K273</f>
        <v>0</v>
      </c>
      <c r="K264" s="15">
        <f>'[1]TCE - ANEXO III - Preencher'!L273</f>
        <v>21.860761217948699</v>
      </c>
      <c r="L264" s="15">
        <f>'[1]TCE - ANEXO III - Preencher'!M273</f>
        <v>34.56</v>
      </c>
      <c r="M264" s="15">
        <f t="shared" si="25"/>
        <v>-12.699238782051303</v>
      </c>
      <c r="N264" s="15">
        <f>'[1]TCE - ANEXO III - Preencher'!O273</f>
        <v>2.27</v>
      </c>
      <c r="O264" s="15">
        <f>'[1]TCE - ANEXO III - Preencher'!P273</f>
        <v>0</v>
      </c>
      <c r="P264" s="16">
        <f t="shared" si="26"/>
        <v>2.27</v>
      </c>
      <c r="Q264" s="15">
        <f>'[1]TCE - ANEXO III - Preencher'!R273</f>
        <v>202.99815902761273</v>
      </c>
      <c r="R264" s="15">
        <f>'[1]TCE - ANEXO III - Preencher'!S273</f>
        <v>96.78</v>
      </c>
      <c r="S264" s="16">
        <f t="shared" si="27"/>
        <v>106.21815902761273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>-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234.04572024556143</v>
      </c>
    </row>
    <row r="265" spans="1:28" x14ac:dyDescent="0.25">
      <c r="A265" s="8">
        <f>IFERROR(VLOOKUP(B265,'[1]DADOS (OCULTAR)'!$Q$3:$S$136,3,0),"")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DAMIANA MARIA JOSE LUIZ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10/2025</v>
      </c>
      <c r="H265" s="14">
        <f>'[1]TCE - ANEXO III - Preencher'!I274</f>
        <v>0</v>
      </c>
      <c r="I265" s="14">
        <f>'[1]TCE - ANEXO III - Preencher'!J274</f>
        <v>372.76319999999998</v>
      </c>
      <c r="J265" s="14">
        <f>'[1]TCE - ANEXO III - Preencher'!K274</f>
        <v>0</v>
      </c>
      <c r="K265" s="15">
        <f>'[1]TCE - ANEXO III - Preencher'!L274</f>
        <v>21.860761217948699</v>
      </c>
      <c r="L265" s="15">
        <f>'[1]TCE - ANEXO III - Preencher'!M274</f>
        <v>30.36</v>
      </c>
      <c r="M265" s="15">
        <f t="shared" si="25"/>
        <v>-8.4992387820513002</v>
      </c>
      <c r="N265" s="15">
        <f>'[1]TCE - ANEXO III - Preencher'!O274</f>
        <v>2.27</v>
      </c>
      <c r="O265" s="15">
        <f>'[1]TCE - ANEXO III - Preencher'!P274</f>
        <v>0</v>
      </c>
      <c r="P265" s="16">
        <f t="shared" si="26"/>
        <v>2.27</v>
      </c>
      <c r="Q265" s="15">
        <f>'[1]TCE - ANEXO III - Preencher'!R274</f>
        <v>141.29155037727409</v>
      </c>
      <c r="R265" s="15">
        <f>'[1]TCE - ANEXO III - Preencher'!S274</f>
        <v>0</v>
      </c>
      <c r="S265" s="16">
        <f t="shared" si="27"/>
        <v>141.29155037727409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>-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507.82551159522279</v>
      </c>
    </row>
    <row r="266" spans="1:28" x14ac:dyDescent="0.25">
      <c r="A266" s="8">
        <f>IFERROR(VLOOKUP(B266,'[1]DADOS (OCULTAR)'!$Q$3:$S$136,3,0),"")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DANIEL BENTO DA SILVA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5163-45</v>
      </c>
      <c r="G266" s="13" t="str">
        <f>IF('[1]TCE - ANEXO III - Preencher'!H275="","",'[1]TCE - ANEXO III - Preencher'!H275)</f>
        <v>10/2025</v>
      </c>
      <c r="H266" s="14">
        <f>'[1]TCE - ANEXO III - Preencher'!I275</f>
        <v>0</v>
      </c>
      <c r="I266" s="14">
        <f>'[1]TCE - ANEXO III - Preencher'!J275</f>
        <v>170.11920000000001</v>
      </c>
      <c r="J266" s="14">
        <f>'[1]TCE - ANEXO III - Preencher'!K275</f>
        <v>0</v>
      </c>
      <c r="K266" s="15">
        <f>'[1]TCE - ANEXO III - Preencher'!L275</f>
        <v>21.860761217948699</v>
      </c>
      <c r="L266" s="15">
        <f>'[1]TCE - ANEXO III - Preencher'!M275</f>
        <v>30.36</v>
      </c>
      <c r="M266" s="15">
        <f t="shared" si="25"/>
        <v>-8.4992387820513002</v>
      </c>
      <c r="N266" s="15">
        <f>'[1]TCE - ANEXO III - Preencher'!O275</f>
        <v>2.27</v>
      </c>
      <c r="O266" s="15">
        <f>'[1]TCE - ANEXO III - Preencher'!P275</f>
        <v>0</v>
      </c>
      <c r="P266" s="16">
        <f t="shared" si="26"/>
        <v>2.27</v>
      </c>
      <c r="Q266" s="15">
        <f>'[1]TCE - ANEXO III - Preencher'!R275</f>
        <v>141.29155037727409</v>
      </c>
      <c r="R266" s="15">
        <f>'[1]TCE - ANEXO III - Preencher'!S275</f>
        <v>91.08</v>
      </c>
      <c r="S266" s="16">
        <f t="shared" si="27"/>
        <v>50.211550377274094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>-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214.1015115952228</v>
      </c>
    </row>
    <row r="267" spans="1:28" x14ac:dyDescent="0.25">
      <c r="A267" s="8">
        <f>IFERROR(VLOOKUP(B267,'[1]DADOS (OCULTAR)'!$Q$3:$S$136,3,0),"")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DANIEL OLEGARIO DO CARMO FILHO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3172-10</v>
      </c>
      <c r="G267" s="13" t="str">
        <f>IF('[1]TCE - ANEXO III - Preencher'!H276="","",'[1]TCE - ANEXO III - Preencher'!H276)</f>
        <v>10/2025</v>
      </c>
      <c r="H267" s="14">
        <f>'[1]TCE - ANEXO III - Preencher'!I276</f>
        <v>0</v>
      </c>
      <c r="I267" s="14">
        <f>'[1]TCE - ANEXO III - Preencher'!J276</f>
        <v>180.6688</v>
      </c>
      <c r="J267" s="14">
        <f>'[1]TCE - ANEXO III - Preencher'!K276</f>
        <v>0</v>
      </c>
      <c r="K267" s="15">
        <f>'[1]TCE - ANEXO III - Preencher'!L276</f>
        <v>21.860761217948699</v>
      </c>
      <c r="L267" s="15">
        <f>'[1]TCE - ANEXO III - Preencher'!M276</f>
        <v>44</v>
      </c>
      <c r="M267" s="15">
        <f t="shared" si="25"/>
        <v>-22.139238782051301</v>
      </c>
      <c r="N267" s="15">
        <f>'[1]TCE - ANEXO III - Preencher'!O276</f>
        <v>2.27</v>
      </c>
      <c r="O267" s="15">
        <f>'[1]TCE - ANEXO III - Preencher'!P276</f>
        <v>0</v>
      </c>
      <c r="P267" s="16">
        <f t="shared" si="26"/>
        <v>2.27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>-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160.79956121794871</v>
      </c>
    </row>
    <row r="268" spans="1:28" x14ac:dyDescent="0.25">
      <c r="A268" s="8">
        <f>IFERROR(VLOOKUP(B268,'[1]DADOS (OCULTAR)'!$Q$3:$S$136,3,0),"")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DANIEL RICARDO PEREIRA CABRAL</v>
      </c>
      <c r="E268" s="9" t="str">
        <f>IF('[1]TCE - ANEXO III - Preencher'!F277="4 - Assistência Odontológica","2 - Outros Profissionais da Saúde",'[1]TCE - ANEXO III - Preencher'!F277)</f>
        <v xml:space="preserve"> 1 - Médico</v>
      </c>
      <c r="F268" s="12" t="str">
        <f>'[1]TCE - ANEXO III - Preencher'!G277</f>
        <v>2252-70</v>
      </c>
      <c r="G268" s="13" t="str">
        <f>IF('[1]TCE - ANEXO III - Preencher'!H277="","",'[1]TCE - ANEXO III - Preencher'!H277)</f>
        <v>10/2025</v>
      </c>
      <c r="H268" s="14">
        <f>'[1]TCE - ANEXO III - Preencher'!I277</f>
        <v>0</v>
      </c>
      <c r="I268" s="14">
        <f>'[1]TCE - ANEXO III - Preencher'!J277</f>
        <v>471.79039999999998</v>
      </c>
      <c r="J268" s="14">
        <f>'[1]TCE - ANEXO III - Preencher'!K277</f>
        <v>0</v>
      </c>
      <c r="K268" s="15">
        <f>'[1]TCE - ANEXO III - Preencher'!L277</f>
        <v>21.860761217948699</v>
      </c>
      <c r="L268" s="15">
        <f>'[1]TCE - ANEXO III - Preencher'!M277</f>
        <v>0</v>
      </c>
      <c r="M268" s="15">
        <f t="shared" si="25"/>
        <v>21.860761217948699</v>
      </c>
      <c r="N268" s="15">
        <f>'[1]TCE - ANEXO III - Preencher'!O277</f>
        <v>18.149999999999999</v>
      </c>
      <c r="O268" s="15">
        <f>'[1]TCE - ANEXO III - Preencher'!P277</f>
        <v>0</v>
      </c>
      <c r="P268" s="16">
        <f t="shared" si="26"/>
        <v>18.149999999999999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>-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511.80116121794867</v>
      </c>
    </row>
    <row r="269" spans="1:28" x14ac:dyDescent="0.25">
      <c r="A269" s="8">
        <f>IFERROR(VLOOKUP(B269,'[1]DADOS (OCULTAR)'!$Q$3:$S$136,3,0),"")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DANIELA KELLE MIRANDA GUEDES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10/2025</v>
      </c>
      <c r="H269" s="14">
        <f>'[1]TCE - ANEXO III - Preencher'!I278</f>
        <v>0</v>
      </c>
      <c r="I269" s="14">
        <f>'[1]TCE - ANEXO III - Preencher'!J278</f>
        <v>398.28719999999998</v>
      </c>
      <c r="J269" s="14">
        <f>'[1]TCE - ANEXO III - Preencher'!K278</f>
        <v>0</v>
      </c>
      <c r="K269" s="15">
        <f>'[1]TCE - ANEXO III - Preencher'!L278</f>
        <v>21.860761217948699</v>
      </c>
      <c r="L269" s="15">
        <f>'[1]TCE - ANEXO III - Preencher'!M278</f>
        <v>30.36</v>
      </c>
      <c r="M269" s="15">
        <f t="shared" si="25"/>
        <v>-8.4992387820513002</v>
      </c>
      <c r="N269" s="15">
        <f>'[1]TCE - ANEXO III - Preencher'!O278</f>
        <v>2.27</v>
      </c>
      <c r="O269" s="15">
        <f>'[1]TCE - ANEXO III - Preencher'!P278</f>
        <v>0</v>
      </c>
      <c r="P269" s="16">
        <f t="shared" si="26"/>
        <v>2.27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>-</v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392.05796121794867</v>
      </c>
    </row>
    <row r="270" spans="1:28" x14ac:dyDescent="0.25">
      <c r="A270" s="8">
        <f>IFERROR(VLOOKUP(B270,'[1]DADOS (OCULTAR)'!$Q$3:$S$136,3,0),"")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DANIELA TRAJANO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5134-30</v>
      </c>
      <c r="G270" s="13" t="str">
        <f>IF('[1]TCE - ANEXO III - Preencher'!H279="","",'[1]TCE - ANEXO III - Preencher'!H279)</f>
        <v>10/2025</v>
      </c>
      <c r="H270" s="14">
        <f>'[1]TCE - ANEXO III - Preencher'!I279</f>
        <v>0</v>
      </c>
      <c r="I270" s="14">
        <f>'[1]TCE - ANEXO III - Preencher'!J279</f>
        <v>184.5</v>
      </c>
      <c r="J270" s="14">
        <f>'[1]TCE - ANEXO III - Preencher'!K279</f>
        <v>0</v>
      </c>
      <c r="K270" s="15">
        <f>'[1]TCE - ANEXO III - Preencher'!L279</f>
        <v>21.860761217948699</v>
      </c>
      <c r="L270" s="15">
        <f>'[1]TCE - ANEXO III - Preencher'!M279</f>
        <v>30.36</v>
      </c>
      <c r="M270" s="15">
        <f t="shared" si="25"/>
        <v>-8.4992387820513002</v>
      </c>
      <c r="N270" s="15">
        <f>'[1]TCE - ANEXO III - Preencher'!O279</f>
        <v>2.27</v>
      </c>
      <c r="O270" s="15">
        <f>'[1]TCE - ANEXO III - Preencher'!P279</f>
        <v>0</v>
      </c>
      <c r="P270" s="16">
        <f t="shared" si="26"/>
        <v>2.27</v>
      </c>
      <c r="Q270" s="15">
        <f>'[1]TCE - ANEXO III - Preencher'!R279</f>
        <v>132.47632057008286</v>
      </c>
      <c r="R270" s="15">
        <f>'[1]TCE - ANEXO III - Preencher'!S279</f>
        <v>88.65</v>
      </c>
      <c r="S270" s="16">
        <f t="shared" si="27"/>
        <v>43.826320570082856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>-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222.09708178803157</v>
      </c>
    </row>
    <row r="271" spans="1:28" x14ac:dyDescent="0.25">
      <c r="A271" s="8">
        <f>IFERROR(VLOOKUP(B271,'[1]DADOS (OCULTAR)'!$Q$3:$S$136,3,0),"")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DANIELA VANESSA DE LIMA SOUSA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2237-10</v>
      </c>
      <c r="G271" s="13" t="str">
        <f>IF('[1]TCE - ANEXO III - Preencher'!H280="","",'[1]TCE - ANEXO III - Preencher'!H280)</f>
        <v>10/2025</v>
      </c>
      <c r="H271" s="14">
        <f>'[1]TCE - ANEXO III - Preencher'!I280</f>
        <v>0</v>
      </c>
      <c r="I271" s="14">
        <f>'[1]TCE - ANEXO III - Preencher'!J280</f>
        <v>419.44959999999998</v>
      </c>
      <c r="J271" s="14">
        <f>'[1]TCE - ANEXO III - Preencher'!K280</f>
        <v>0</v>
      </c>
      <c r="K271" s="15">
        <f>'[1]TCE - ANEXO III - Preencher'!L280</f>
        <v>21.860761217948699</v>
      </c>
      <c r="L271" s="15">
        <f>'[1]TCE - ANEXO III - Preencher'!M280</f>
        <v>0</v>
      </c>
      <c r="M271" s="15">
        <f t="shared" si="25"/>
        <v>21.860761217948699</v>
      </c>
      <c r="N271" s="15">
        <f>'[1]TCE - ANEXO III - Preencher'!O280</f>
        <v>2.27</v>
      </c>
      <c r="O271" s="15">
        <f>'[1]TCE - ANEXO III - Preencher'!P280</f>
        <v>0</v>
      </c>
      <c r="P271" s="16">
        <f t="shared" si="26"/>
        <v>2.27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>-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443.58036121794868</v>
      </c>
    </row>
    <row r="272" spans="1:28" x14ac:dyDescent="0.25">
      <c r="A272" s="8">
        <f>IFERROR(VLOOKUP(B272,'[1]DADOS (OCULTAR)'!$Q$3:$S$136,3,0),"")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DANIELE ANDRADE DE OLIVEIRA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5152-05</v>
      </c>
      <c r="G272" s="13" t="str">
        <f>IF('[1]TCE - ANEXO III - Preencher'!H281="","",'[1]TCE - ANEXO III - Preencher'!H281)</f>
        <v>10/2025</v>
      </c>
      <c r="H272" s="14">
        <f>'[1]TCE - ANEXO III - Preencher'!I281</f>
        <v>0</v>
      </c>
      <c r="I272" s="14">
        <f>'[1]TCE - ANEXO III - Preencher'!J281</f>
        <v>157.87200000000001</v>
      </c>
      <c r="J272" s="14">
        <f>'[1]TCE - ANEXO III - Preencher'!K281</f>
        <v>0</v>
      </c>
      <c r="K272" s="15">
        <f>'[1]TCE - ANEXO III - Preencher'!L281</f>
        <v>21.860761217948699</v>
      </c>
      <c r="L272" s="15">
        <f>'[1]TCE - ANEXO III - Preencher'!M281</f>
        <v>0</v>
      </c>
      <c r="M272" s="15">
        <f t="shared" si="25"/>
        <v>21.860761217948699</v>
      </c>
      <c r="N272" s="15">
        <f>'[1]TCE - ANEXO III - Preencher'!O281</f>
        <v>2.27</v>
      </c>
      <c r="O272" s="15">
        <f>'[1]TCE - ANEXO III - Preencher'!P281</f>
        <v>0</v>
      </c>
      <c r="P272" s="16">
        <f t="shared" si="26"/>
        <v>2.27</v>
      </c>
      <c r="Q272" s="15">
        <f>'[1]TCE - ANEXO III - Preencher'!R281</f>
        <v>141.29155037727409</v>
      </c>
      <c r="R272" s="15">
        <f>'[1]TCE - ANEXO III - Preencher'!S281</f>
        <v>91.08</v>
      </c>
      <c r="S272" s="16">
        <f t="shared" si="27"/>
        <v>50.211550377274094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>-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232.2143115952228</v>
      </c>
    </row>
    <row r="273" spans="1:28" x14ac:dyDescent="0.25">
      <c r="A273" s="8">
        <f>IFERROR(VLOOKUP(B273,'[1]DADOS (OCULTAR)'!$Q$3:$S$136,3,0),"")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DANIELE CRISTINE DE SOUZA OLIVEIRA SANTOS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10/2025</v>
      </c>
      <c r="H273" s="14">
        <f>'[1]TCE - ANEXO III - Preencher'!I282</f>
        <v>0</v>
      </c>
      <c r="I273" s="14">
        <f>'[1]TCE - ANEXO III - Preencher'!J282</f>
        <v>291.72399999999999</v>
      </c>
      <c r="J273" s="14">
        <f>'[1]TCE - ANEXO III - Preencher'!K282</f>
        <v>0</v>
      </c>
      <c r="K273" s="15">
        <f>'[1]TCE - ANEXO III - Preencher'!L282</f>
        <v>21.860761217948699</v>
      </c>
      <c r="L273" s="15">
        <f>'[1]TCE - ANEXO III - Preencher'!M282</f>
        <v>0</v>
      </c>
      <c r="M273" s="15">
        <f t="shared" si="25"/>
        <v>21.860761217948699</v>
      </c>
      <c r="N273" s="15">
        <f>'[1]TCE - ANEXO III - Preencher'!O282</f>
        <v>2.27</v>
      </c>
      <c r="O273" s="15">
        <f>'[1]TCE - ANEXO III - Preencher'!P282</f>
        <v>0</v>
      </c>
      <c r="P273" s="16">
        <f t="shared" si="26"/>
        <v>2.27</v>
      </c>
      <c r="Q273" s="15">
        <f>'[1]TCE - ANEXO III - Preencher'!R282</f>
        <v>202.99815902761273</v>
      </c>
      <c r="R273" s="15">
        <f>'[1]TCE - ANEXO III - Preencher'!S282</f>
        <v>0</v>
      </c>
      <c r="S273" s="16">
        <f t="shared" si="27"/>
        <v>202.99815902761273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>-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518.85292024556145</v>
      </c>
    </row>
    <row r="274" spans="1:28" x14ac:dyDescent="0.25">
      <c r="A274" s="8">
        <f>IFERROR(VLOOKUP(B274,'[1]DADOS (OCULTAR)'!$Q$3:$S$136,3,0),"")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DANIELE DE MELO FREITAS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10/2025</v>
      </c>
      <c r="H274" s="14">
        <f>'[1]TCE - ANEXO III - Preencher'!I283</f>
        <v>0</v>
      </c>
      <c r="I274" s="14">
        <f>'[1]TCE - ANEXO III - Preencher'!J283</f>
        <v>403.76639999999998</v>
      </c>
      <c r="J274" s="14">
        <f>'[1]TCE - ANEXO III - Preencher'!K283</f>
        <v>0</v>
      </c>
      <c r="K274" s="15">
        <f>'[1]TCE - ANEXO III - Preencher'!L283</f>
        <v>21.860761217948699</v>
      </c>
      <c r="L274" s="15">
        <f>'[1]TCE - ANEXO III - Preencher'!M283</f>
        <v>0</v>
      </c>
      <c r="M274" s="15">
        <f t="shared" si="25"/>
        <v>21.860761217948699</v>
      </c>
      <c r="N274" s="15">
        <f>'[1]TCE - ANEXO III - Preencher'!O283</f>
        <v>4.7699999999999996</v>
      </c>
      <c r="O274" s="15">
        <f>'[1]TCE - ANEXO III - Preencher'!P283</f>
        <v>0</v>
      </c>
      <c r="P274" s="16">
        <f t="shared" si="26"/>
        <v>4.7699999999999996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>-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430.39716121794868</v>
      </c>
    </row>
    <row r="275" spans="1:28" x14ac:dyDescent="0.25">
      <c r="A275" s="8">
        <f>IFERROR(VLOOKUP(B275,'[1]DADOS (OCULTAR)'!$Q$3:$S$136,3,0),"")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>DANIELE PATRICIA MENDONCA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 t="str">
        <f>IF('[1]TCE - ANEXO III - Preencher'!H284="","",'[1]TCE - ANEXO III - Preencher'!H284)</f>
        <v>10/2025</v>
      </c>
      <c r="H275" s="14">
        <f>'[1]TCE - ANEXO III - Preencher'!I284</f>
        <v>0</v>
      </c>
      <c r="I275" s="14">
        <f>'[1]TCE - ANEXO III - Preencher'!J284</f>
        <v>491.84719999999999</v>
      </c>
      <c r="J275" s="14">
        <f>'[1]TCE - ANEXO III - Preencher'!K284</f>
        <v>0</v>
      </c>
      <c r="K275" s="15">
        <f>'[1]TCE - ANEXO III - Preencher'!L284</f>
        <v>21.860761217948699</v>
      </c>
      <c r="L275" s="15">
        <f>'[1]TCE - ANEXO III - Preencher'!M284</f>
        <v>3.33</v>
      </c>
      <c r="M275" s="15">
        <f t="shared" si="25"/>
        <v>18.530761217948701</v>
      </c>
      <c r="N275" s="15">
        <f>'[1]TCE - ANEXO III - Preencher'!O284</f>
        <v>4.7699999999999996</v>
      </c>
      <c r="O275" s="15">
        <f>'[1]TCE - ANEXO III - Preencher'!P284</f>
        <v>0</v>
      </c>
      <c r="P275" s="16">
        <f t="shared" si="26"/>
        <v>4.7699999999999996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>-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515.1479612179487</v>
      </c>
    </row>
    <row r="276" spans="1:28" x14ac:dyDescent="0.25">
      <c r="A276" s="8">
        <f>IFERROR(VLOOKUP(B276,'[1]DADOS (OCULTAR)'!$Q$3:$S$136,3,0),"")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DANIELLA PAIVA DO MONTE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2236-05</v>
      </c>
      <c r="G276" s="13" t="str">
        <f>IF('[1]TCE - ANEXO III - Preencher'!H285="","",'[1]TCE - ANEXO III - Preencher'!H285)</f>
        <v>10/2025</v>
      </c>
      <c r="H276" s="14">
        <f>'[1]TCE - ANEXO III - Preencher'!I285</f>
        <v>0</v>
      </c>
      <c r="I276" s="14">
        <f>'[1]TCE - ANEXO III - Preencher'!J285</f>
        <v>204.54480000000001</v>
      </c>
      <c r="J276" s="14">
        <f>'[1]TCE - ANEXO III - Preencher'!K285</f>
        <v>0</v>
      </c>
      <c r="K276" s="15">
        <f>'[1]TCE - ANEXO III - Preencher'!L285</f>
        <v>21.860761217948699</v>
      </c>
      <c r="L276" s="15">
        <f>'[1]TCE - ANEXO III - Preencher'!M285</f>
        <v>0</v>
      </c>
      <c r="M276" s="15">
        <f t="shared" si="25"/>
        <v>21.860761217948699</v>
      </c>
      <c r="N276" s="15">
        <f>'[1]TCE - ANEXO III - Preencher'!O285</f>
        <v>4.7699999999999996</v>
      </c>
      <c r="O276" s="15">
        <f>'[1]TCE - ANEXO III - Preencher'!P285</f>
        <v>0</v>
      </c>
      <c r="P276" s="16">
        <f t="shared" si="26"/>
        <v>4.7699999999999996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>-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231.17556121794871</v>
      </c>
    </row>
    <row r="277" spans="1:28" x14ac:dyDescent="0.25">
      <c r="A277" s="8">
        <f>IFERROR(VLOOKUP(B277,'[1]DADOS (OCULTAR)'!$Q$3:$S$136,3,0),"")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DANIELLE LUNA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 t="str">
        <f>IF('[1]TCE - ANEXO III - Preencher'!H286="","",'[1]TCE - ANEXO III - Preencher'!H286)</f>
        <v>10/2025</v>
      </c>
      <c r="H277" s="14">
        <f>'[1]TCE - ANEXO III - Preencher'!I286</f>
        <v>0</v>
      </c>
      <c r="I277" s="14">
        <f>'[1]TCE - ANEXO III - Preencher'!J286</f>
        <v>527.46559999999999</v>
      </c>
      <c r="J277" s="14">
        <f>'[1]TCE - ANEXO III - Preencher'!K286</f>
        <v>0</v>
      </c>
      <c r="K277" s="15">
        <f>'[1]TCE - ANEXO III - Preencher'!L286</f>
        <v>21.860761217948699</v>
      </c>
      <c r="L277" s="15">
        <f>'[1]TCE - ANEXO III - Preencher'!M286</f>
        <v>0</v>
      </c>
      <c r="M277" s="15">
        <f t="shared" si="25"/>
        <v>21.860761217948699</v>
      </c>
      <c r="N277" s="15">
        <f>'[1]TCE - ANEXO III - Preencher'!O286</f>
        <v>4.7699999999999996</v>
      </c>
      <c r="O277" s="15">
        <f>'[1]TCE - ANEXO III - Preencher'!P286</f>
        <v>0</v>
      </c>
      <c r="P277" s="16">
        <f t="shared" si="26"/>
        <v>4.7699999999999996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>-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554.0963612179487</v>
      </c>
    </row>
    <row r="278" spans="1:28" x14ac:dyDescent="0.25">
      <c r="A278" s="8">
        <f>IFERROR(VLOOKUP(B278,'[1]DADOS (OCULTAR)'!$Q$3:$S$136,3,0),"")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DANIELLY DE PAULA SIQUEIRA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5211-30</v>
      </c>
      <c r="G278" s="13" t="str">
        <f>IF('[1]TCE - ANEXO III - Preencher'!H287="","",'[1]TCE - ANEXO III - Preencher'!H287)</f>
        <v>10/2025</v>
      </c>
      <c r="H278" s="14">
        <f>'[1]TCE - ANEXO III - Preencher'!I287</f>
        <v>0</v>
      </c>
      <c r="I278" s="14">
        <f>'[1]TCE - ANEXO III - Preencher'!J287</f>
        <v>204.1568</v>
      </c>
      <c r="J278" s="14">
        <f>'[1]TCE - ANEXO III - Preencher'!K287</f>
        <v>0</v>
      </c>
      <c r="K278" s="15">
        <f>'[1]TCE - ANEXO III - Preencher'!L287</f>
        <v>21.860761217948699</v>
      </c>
      <c r="L278" s="15">
        <f>'[1]TCE - ANEXO III - Preencher'!M287</f>
        <v>33.47</v>
      </c>
      <c r="M278" s="15">
        <f t="shared" si="25"/>
        <v>-11.6092387820513</v>
      </c>
      <c r="N278" s="15">
        <f>'[1]TCE - ANEXO III - Preencher'!O287</f>
        <v>2.27</v>
      </c>
      <c r="O278" s="15">
        <f>'[1]TCE - ANEXO III - Preencher'!P287</f>
        <v>0</v>
      </c>
      <c r="P278" s="16">
        <f t="shared" si="26"/>
        <v>2.27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>-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194.81756121794871</v>
      </c>
    </row>
    <row r="279" spans="1:28" x14ac:dyDescent="0.25">
      <c r="A279" s="8">
        <f>IFERROR(VLOOKUP(B279,'[1]DADOS (OCULTAR)'!$Q$3:$S$136,3,0),"")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DANIELLY TAVARES PEREIRA LIMA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10/2025</v>
      </c>
      <c r="H279" s="14">
        <f>'[1]TCE - ANEXO III - Preencher'!I288</f>
        <v>0</v>
      </c>
      <c r="I279" s="14">
        <f>'[1]TCE - ANEXO III - Preencher'!J288</f>
        <v>496.27280000000002</v>
      </c>
      <c r="J279" s="14">
        <f>'[1]TCE - ANEXO III - Preencher'!K288</f>
        <v>0</v>
      </c>
      <c r="K279" s="15">
        <f>'[1]TCE - ANEXO III - Preencher'!L288</f>
        <v>21.860761217948699</v>
      </c>
      <c r="L279" s="15">
        <f>'[1]TCE - ANEXO III - Preencher'!M288</f>
        <v>44</v>
      </c>
      <c r="M279" s="15">
        <f t="shared" si="25"/>
        <v>-22.139238782051301</v>
      </c>
      <c r="N279" s="15">
        <f>'[1]TCE - ANEXO III - Preencher'!O288</f>
        <v>4.7699999999999996</v>
      </c>
      <c r="O279" s="15">
        <f>'[1]TCE - ANEXO III - Preencher'!P288</f>
        <v>0</v>
      </c>
      <c r="P279" s="16">
        <f t="shared" si="26"/>
        <v>4.7699999999999996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>-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478.90356121794872</v>
      </c>
    </row>
    <row r="280" spans="1:28" x14ac:dyDescent="0.25">
      <c r="A280" s="8">
        <f>IFERROR(VLOOKUP(B280,'[1]DADOS (OCULTAR)'!$Q$3:$S$136,3,0),"")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DANIELY MARIA DA CONCEICAO CRISPIM LOPES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5143-20</v>
      </c>
      <c r="G280" s="13" t="str">
        <f>IF('[1]TCE - ANEXO III - Preencher'!H289="","",'[1]TCE - ANEXO III - Preencher'!H289)</f>
        <v>10/2025</v>
      </c>
      <c r="H280" s="14">
        <f>'[1]TCE - ANEXO III - Preencher'!I289</f>
        <v>0</v>
      </c>
      <c r="I280" s="14">
        <f>'[1]TCE - ANEXO III - Preencher'!J289</f>
        <v>229.1968</v>
      </c>
      <c r="J280" s="14">
        <f>'[1]TCE - ANEXO III - Preencher'!K289</f>
        <v>0</v>
      </c>
      <c r="K280" s="15">
        <f>'[1]TCE - ANEXO III - Preencher'!L289</f>
        <v>21.860761217948699</v>
      </c>
      <c r="L280" s="15">
        <f>'[1]TCE - ANEXO III - Preencher'!M289</f>
        <v>0</v>
      </c>
      <c r="M280" s="15">
        <f t="shared" si="25"/>
        <v>21.860761217948699</v>
      </c>
      <c r="N280" s="15">
        <f>'[1]TCE - ANEXO III - Preencher'!O289</f>
        <v>2.27</v>
      </c>
      <c r="O280" s="15">
        <f>'[1]TCE - ANEXO III - Preencher'!P289</f>
        <v>0</v>
      </c>
      <c r="P280" s="16">
        <f t="shared" si="26"/>
        <v>2.27</v>
      </c>
      <c r="Q280" s="15">
        <f>'[1]TCE - ANEXO III - Preencher'!R289</f>
        <v>132.47632057008286</v>
      </c>
      <c r="R280" s="15">
        <f>'[1]TCE - ANEXO III - Preencher'!S289</f>
        <v>0</v>
      </c>
      <c r="S280" s="16">
        <f t="shared" si="27"/>
        <v>132.47632057008286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>-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385.80388178803156</v>
      </c>
    </row>
    <row r="281" spans="1:28" x14ac:dyDescent="0.25">
      <c r="A281" s="8">
        <f>IFERROR(VLOOKUP(B281,'[1]DADOS (OCULTAR)'!$Q$3:$S$136,3,0),"")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DANYELLA RANNE SANTOS LUIZ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 t="str">
        <f>IF('[1]TCE - ANEXO III - Preencher'!H290="","",'[1]TCE - ANEXO III - Preencher'!H290)</f>
        <v>10/2025</v>
      </c>
      <c r="H281" s="14">
        <f>'[1]TCE - ANEXO III - Preencher'!I290</f>
        <v>0</v>
      </c>
      <c r="I281" s="14">
        <f>'[1]TCE - ANEXO III - Preencher'!J290</f>
        <v>516.88400000000001</v>
      </c>
      <c r="J281" s="14">
        <f>'[1]TCE - ANEXO III - Preencher'!K290</f>
        <v>0</v>
      </c>
      <c r="K281" s="15">
        <f>'[1]TCE - ANEXO III - Preencher'!L290</f>
        <v>21.860761217948699</v>
      </c>
      <c r="L281" s="15">
        <f>'[1]TCE - ANEXO III - Preencher'!M290</f>
        <v>0</v>
      </c>
      <c r="M281" s="15">
        <f t="shared" si="25"/>
        <v>21.860761217948699</v>
      </c>
      <c r="N281" s="15">
        <f>'[1]TCE - ANEXO III - Preencher'!O290</f>
        <v>4.7699999999999996</v>
      </c>
      <c r="O281" s="15">
        <f>'[1]TCE - ANEXO III - Preencher'!P290</f>
        <v>0</v>
      </c>
      <c r="P281" s="16">
        <f t="shared" si="26"/>
        <v>4.7699999999999996</v>
      </c>
      <c r="Q281" s="15">
        <f>'[1]TCE - ANEXO III - Preencher'!R290</f>
        <v>220.62861864199519</v>
      </c>
      <c r="R281" s="15">
        <f>'[1]TCE - ANEXO III - Preencher'!S290</f>
        <v>0</v>
      </c>
      <c r="S281" s="16">
        <f t="shared" si="27"/>
        <v>220.62861864199519</v>
      </c>
      <c r="T281" s="15">
        <f>'[1]TCE - ANEXO III - Preencher'!U290</f>
        <v>36.08</v>
      </c>
      <c r="U281" s="15">
        <f>'[1]TCE - ANEXO III - Preencher'!V290</f>
        <v>0</v>
      </c>
      <c r="V281" s="16">
        <f t="shared" si="28"/>
        <v>36.08</v>
      </c>
      <c r="W281" s="17" t="str">
        <f>IF('[1]TCE - ANEXO III - Preencher'!X290="","",'[1]TCE - ANEXO III - Preencher'!X290)</f>
        <v>Auxílio creche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800.22337985994398</v>
      </c>
    </row>
    <row r="282" spans="1:28" x14ac:dyDescent="0.25">
      <c r="A282" s="8">
        <f>IFERROR(VLOOKUP(B282,'[1]DADOS (OCULTAR)'!$Q$3:$S$136,3,0),"")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DAPHINY RIBEIRO MARTINS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2236-05</v>
      </c>
      <c r="G282" s="13" t="str">
        <f>IF('[1]TCE - ANEXO III - Preencher'!H291="","",'[1]TCE - ANEXO III - Preencher'!H291)</f>
        <v>10/2025</v>
      </c>
      <c r="H282" s="14">
        <f>'[1]TCE - ANEXO III - Preencher'!I291</f>
        <v>0</v>
      </c>
      <c r="I282" s="14">
        <f>'[1]TCE - ANEXO III - Preencher'!J291</f>
        <v>358.51760000000002</v>
      </c>
      <c r="J282" s="14">
        <f>'[1]TCE - ANEXO III - Preencher'!K291</f>
        <v>0</v>
      </c>
      <c r="K282" s="15">
        <f>'[1]TCE - ANEXO III - Preencher'!L291</f>
        <v>21.860761217948699</v>
      </c>
      <c r="L282" s="15">
        <f>'[1]TCE - ANEXO III - Preencher'!M291</f>
        <v>0</v>
      </c>
      <c r="M282" s="15">
        <f t="shared" si="25"/>
        <v>21.860761217948699</v>
      </c>
      <c r="N282" s="15">
        <f>'[1]TCE - ANEXO III - Preencher'!O291</f>
        <v>4.7699999999999996</v>
      </c>
      <c r="O282" s="15">
        <f>'[1]TCE - ANEXO III - Preencher'!P291</f>
        <v>0</v>
      </c>
      <c r="P282" s="16">
        <f t="shared" si="26"/>
        <v>4.7699999999999996</v>
      </c>
      <c r="Q282" s="15">
        <f>'[1]TCE - ANEXO III - Preencher'!R291</f>
        <v>0</v>
      </c>
      <c r="R282" s="15">
        <f>'[1]TCE - ANEXO III - Preencher'!S291</f>
        <v>4.08</v>
      </c>
      <c r="S282" s="16">
        <f t="shared" si="27"/>
        <v>-4.08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>-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381.06836121794873</v>
      </c>
    </row>
    <row r="283" spans="1:28" x14ac:dyDescent="0.25">
      <c r="A283" s="8">
        <f>IFERROR(VLOOKUP(B283,'[1]DADOS (OCULTAR)'!$Q$3:$S$136,3,0),"")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DARLA SIQUEIRA TENORIO LIMA</v>
      </c>
      <c r="E283" s="9" t="str">
        <f>IF('[1]TCE - ANEXO III - Preencher'!F292="4 - Assistência Odontológica","2 - Outros Profissionais da Saúde",'[1]TCE - ANEXO III - Preencher'!F292)</f>
        <v xml:space="preserve"> 1 - Médico</v>
      </c>
      <c r="F283" s="12" t="str">
        <f>'[1]TCE - ANEXO III - Preencher'!G292</f>
        <v>2251-40</v>
      </c>
      <c r="G283" s="13" t="str">
        <f>IF('[1]TCE - ANEXO III - Preencher'!H292="","",'[1]TCE - ANEXO III - Preencher'!H292)</f>
        <v>10/2025</v>
      </c>
      <c r="H283" s="14">
        <f>'[1]TCE - ANEXO III - Preencher'!I292</f>
        <v>0</v>
      </c>
      <c r="I283" s="14">
        <f>'[1]TCE - ANEXO III - Preencher'!J292</f>
        <v>417.34320000000002</v>
      </c>
      <c r="J283" s="14">
        <f>'[1]TCE - ANEXO III - Preencher'!K292</f>
        <v>0</v>
      </c>
      <c r="K283" s="15">
        <f>'[1]TCE - ANEXO III - Preencher'!L292</f>
        <v>21.860761217948699</v>
      </c>
      <c r="L283" s="15">
        <f>'[1]TCE - ANEXO III - Preencher'!M292</f>
        <v>0</v>
      </c>
      <c r="M283" s="15">
        <f t="shared" si="25"/>
        <v>21.860761217948699</v>
      </c>
      <c r="N283" s="15">
        <f>'[1]TCE - ANEXO III - Preencher'!O292</f>
        <v>18.149999999999999</v>
      </c>
      <c r="O283" s="15">
        <f>'[1]TCE - ANEXO III - Preencher'!P292</f>
        <v>0</v>
      </c>
      <c r="P283" s="16">
        <f t="shared" si="26"/>
        <v>18.149999999999999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>-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457.35396121794872</v>
      </c>
    </row>
    <row r="284" spans="1:28" x14ac:dyDescent="0.25">
      <c r="A284" s="8">
        <f>IFERROR(VLOOKUP(B284,'[1]DADOS (OCULTAR)'!$Q$3:$S$136,3,0),"")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DARLI MARIA MONTEIRO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 t="str">
        <f>IF('[1]TCE - ANEXO III - Preencher'!H293="","",'[1]TCE - ANEXO III - Preencher'!H293)</f>
        <v>10/2025</v>
      </c>
      <c r="H284" s="14">
        <f>'[1]TCE - ANEXO III - Preencher'!I293</f>
        <v>0</v>
      </c>
      <c r="I284" s="14">
        <f>'[1]TCE - ANEXO III - Preencher'!J293</f>
        <v>491.24639999999999</v>
      </c>
      <c r="J284" s="14">
        <f>'[1]TCE - ANEXO III - Preencher'!K293</f>
        <v>0</v>
      </c>
      <c r="K284" s="15">
        <f>'[1]TCE - ANEXO III - Preencher'!L293</f>
        <v>21.860761217948699</v>
      </c>
      <c r="L284" s="15">
        <f>'[1]TCE - ANEXO III - Preencher'!M293</f>
        <v>0</v>
      </c>
      <c r="M284" s="15">
        <f t="shared" si="25"/>
        <v>21.860761217948699</v>
      </c>
      <c r="N284" s="15">
        <f>'[1]TCE - ANEXO III - Preencher'!O293</f>
        <v>4.7699999999999996</v>
      </c>
      <c r="O284" s="15">
        <f>'[1]TCE - ANEXO III - Preencher'!P293</f>
        <v>0</v>
      </c>
      <c r="P284" s="16">
        <f t="shared" si="26"/>
        <v>4.7699999999999996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>-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517.8771612179487</v>
      </c>
    </row>
    <row r="285" spans="1:28" x14ac:dyDescent="0.25">
      <c r="A285" s="8">
        <f>IFERROR(VLOOKUP(B285,'[1]DADOS (OCULTAR)'!$Q$3:$S$136,3,0),"")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DARLIANE DA SILVA LIMA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4110-10</v>
      </c>
      <c r="G285" s="13" t="str">
        <f>IF('[1]TCE - ANEXO III - Preencher'!H294="","",'[1]TCE - ANEXO III - Preencher'!H294)</f>
        <v>10/2025</v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21.860761217948699</v>
      </c>
      <c r="L285" s="15">
        <f>'[1]TCE - ANEXO III - Preencher'!M294</f>
        <v>0</v>
      </c>
      <c r="M285" s="15">
        <f t="shared" si="25"/>
        <v>21.860761217948699</v>
      </c>
      <c r="N285" s="15">
        <f>'[1]TCE - ANEXO III - Preencher'!O294</f>
        <v>2.27</v>
      </c>
      <c r="O285" s="15">
        <f>'[1]TCE - ANEXO III - Preencher'!P294</f>
        <v>0</v>
      </c>
      <c r="P285" s="16">
        <f t="shared" si="26"/>
        <v>2.27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>-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24.130761217948699</v>
      </c>
    </row>
    <row r="286" spans="1:28" x14ac:dyDescent="0.25">
      <c r="A286" s="8">
        <f>IFERROR(VLOOKUP(B286,'[1]DADOS (OCULTAR)'!$Q$3:$S$136,3,0),"")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DAVID DA SILVA GOMES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5151-10</v>
      </c>
      <c r="G286" s="13" t="str">
        <f>IF('[1]TCE - ANEXO III - Preencher'!H295="","",'[1]TCE - ANEXO III - Preencher'!H295)</f>
        <v>10/2025</v>
      </c>
      <c r="H286" s="14">
        <f>'[1]TCE - ANEXO III - Preencher'!I295</f>
        <v>0</v>
      </c>
      <c r="I286" s="14">
        <f>'[1]TCE - ANEXO III - Preencher'!J295</f>
        <v>48.938400000000001</v>
      </c>
      <c r="J286" s="14">
        <f>'[1]TCE - ANEXO III - Preencher'!K295</f>
        <v>0</v>
      </c>
      <c r="K286" s="15">
        <f>'[1]TCE - ANEXO III - Preencher'!L295</f>
        <v>21.860761217948699</v>
      </c>
      <c r="L286" s="15">
        <f>'[1]TCE - ANEXO III - Preencher'!M295</f>
        <v>30.36</v>
      </c>
      <c r="M286" s="15">
        <f t="shared" si="25"/>
        <v>-8.4992387820513002</v>
      </c>
      <c r="N286" s="15">
        <f>'[1]TCE - ANEXO III - Preencher'!O295</f>
        <v>2.27</v>
      </c>
      <c r="O286" s="15">
        <f>'[1]TCE - ANEXO III - Preencher'!P295</f>
        <v>0</v>
      </c>
      <c r="P286" s="16">
        <f t="shared" si="26"/>
        <v>2.27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>-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42.709161217948704</v>
      </c>
    </row>
    <row r="287" spans="1:28" x14ac:dyDescent="0.25">
      <c r="A287" s="8">
        <f>IFERROR(VLOOKUP(B287,'[1]DADOS (OCULTAR)'!$Q$3:$S$136,3,0),"")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DAVID JOSE DA SILVA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1312-10</v>
      </c>
      <c r="G287" s="13" t="str">
        <f>IF('[1]TCE - ANEXO III - Preencher'!H296="","",'[1]TCE - ANEXO III - Preencher'!H296)</f>
        <v>10/2025</v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5432.34</v>
      </c>
      <c r="K287" s="15">
        <f>'[1]TCE - ANEXO III - Preencher'!L296</f>
        <v>21.860761217948699</v>
      </c>
      <c r="L287" s="15">
        <f>'[1]TCE - ANEXO III - Preencher'!M296</f>
        <v>0</v>
      </c>
      <c r="M287" s="15">
        <f t="shared" si="25"/>
        <v>21.860761217948699</v>
      </c>
      <c r="N287" s="15">
        <f>'[1]TCE - ANEXO III - Preencher'!O296</f>
        <v>2.27</v>
      </c>
      <c r="O287" s="15">
        <f>'[1]TCE - ANEXO III - Preencher'!P296</f>
        <v>0</v>
      </c>
      <c r="P287" s="16">
        <f t="shared" si="26"/>
        <v>2.27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>-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5456.4707612179491</v>
      </c>
    </row>
    <row r="288" spans="1:28" x14ac:dyDescent="0.25">
      <c r="A288" s="8">
        <f>IFERROR(VLOOKUP(B288,'[1]DADOS (OCULTAR)'!$Q$3:$S$136,3,0),"")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DAVID JOSE DOS SANTOS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5174-10</v>
      </c>
      <c r="G288" s="13" t="str">
        <f>IF('[1]TCE - ANEXO III - Preencher'!H297="","",'[1]TCE - ANEXO III - Preencher'!H297)</f>
        <v>10/2025</v>
      </c>
      <c r="H288" s="14">
        <f>'[1]TCE - ANEXO III - Preencher'!I297</f>
        <v>0</v>
      </c>
      <c r="I288" s="14">
        <f>'[1]TCE - ANEXO III - Preencher'!J297</f>
        <v>64.768000000000001</v>
      </c>
      <c r="J288" s="14">
        <f>'[1]TCE - ANEXO III - Preencher'!K297</f>
        <v>0</v>
      </c>
      <c r="K288" s="15">
        <f>'[1]TCE - ANEXO III - Preencher'!L297</f>
        <v>21.860761217948699</v>
      </c>
      <c r="L288" s="15">
        <f>'[1]TCE - ANEXO III - Preencher'!M297</f>
        <v>0</v>
      </c>
      <c r="M288" s="15">
        <f t="shared" si="25"/>
        <v>21.860761217948699</v>
      </c>
      <c r="N288" s="15">
        <f>'[1]TCE - ANEXO III - Preencher'!O297</f>
        <v>2.27</v>
      </c>
      <c r="O288" s="15">
        <f>'[1]TCE - ANEXO III - Preencher'!P297</f>
        <v>0</v>
      </c>
      <c r="P288" s="16">
        <f t="shared" si="26"/>
        <v>2.27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>-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88.898761217948689</v>
      </c>
    </row>
    <row r="289" spans="1:28" x14ac:dyDescent="0.25">
      <c r="A289" s="8">
        <f>IFERROR(VLOOKUP(B289,'[1]DADOS (OCULTAR)'!$Q$3:$S$136,3,0),"")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DAYANA LESSA PESSOA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10/2025</v>
      </c>
      <c r="H289" s="14">
        <f>'[1]TCE - ANEXO III - Preencher'!I298</f>
        <v>0</v>
      </c>
      <c r="I289" s="14">
        <f>'[1]TCE - ANEXO III - Preencher'!J298</f>
        <v>303.86799999999999</v>
      </c>
      <c r="J289" s="14">
        <f>'[1]TCE - ANEXO III - Preencher'!K298</f>
        <v>0</v>
      </c>
      <c r="K289" s="15">
        <f>'[1]TCE - ANEXO III - Preencher'!L298</f>
        <v>21.860761217948699</v>
      </c>
      <c r="L289" s="15">
        <f>'[1]TCE - ANEXO III - Preencher'!M298</f>
        <v>30.36</v>
      </c>
      <c r="M289" s="15">
        <f t="shared" si="25"/>
        <v>-8.4992387820513002</v>
      </c>
      <c r="N289" s="15">
        <f>'[1]TCE - ANEXO III - Preencher'!O298</f>
        <v>2.27</v>
      </c>
      <c r="O289" s="15">
        <f>'[1]TCE - ANEXO III - Preencher'!P298</f>
        <v>0</v>
      </c>
      <c r="P289" s="16">
        <f t="shared" si="26"/>
        <v>2.27</v>
      </c>
      <c r="Q289" s="15">
        <f>'[1]TCE - ANEXO III - Preencher'!R298</f>
        <v>282.33522729233374</v>
      </c>
      <c r="R289" s="15">
        <f>'[1]TCE - ANEXO III - Preencher'!S298</f>
        <v>91.08</v>
      </c>
      <c r="S289" s="16">
        <f t="shared" si="27"/>
        <v>191.25522729233376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>-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488.89398851028244</v>
      </c>
    </row>
    <row r="290" spans="1:28" x14ac:dyDescent="0.25">
      <c r="A290" s="8">
        <f>IFERROR(VLOOKUP(B290,'[1]DADOS (OCULTAR)'!$Q$3:$S$136,3,0),"")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DAYANE FABIOLA TORRES DE LIMA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 t="str">
        <f>IF('[1]TCE - ANEXO III - Preencher'!H299="","",'[1]TCE - ANEXO III - Preencher'!H299)</f>
        <v>10/2025</v>
      </c>
      <c r="H290" s="14">
        <f>'[1]TCE - ANEXO III - Preencher'!I299</f>
        <v>0</v>
      </c>
      <c r="I290" s="14">
        <f>'[1]TCE - ANEXO III - Preencher'!J299</f>
        <v>701.02639999999997</v>
      </c>
      <c r="J290" s="14">
        <f>'[1]TCE - ANEXO III - Preencher'!K299</f>
        <v>0</v>
      </c>
      <c r="K290" s="15">
        <f>'[1]TCE - ANEXO III - Preencher'!L299</f>
        <v>21.860761217948699</v>
      </c>
      <c r="L290" s="15">
        <f>'[1]TCE - ANEXO III - Preencher'!M299</f>
        <v>0</v>
      </c>
      <c r="M290" s="15">
        <f t="shared" si="25"/>
        <v>21.860761217948699</v>
      </c>
      <c r="N290" s="15">
        <f>'[1]TCE - ANEXO III - Preencher'!O299</f>
        <v>4.7699999999999996</v>
      </c>
      <c r="O290" s="15">
        <f>'[1]TCE - ANEXO III - Preencher'!P299</f>
        <v>0</v>
      </c>
      <c r="P290" s="16">
        <f t="shared" si="26"/>
        <v>4.7699999999999996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>-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727.65716121794867</v>
      </c>
    </row>
    <row r="291" spans="1:28" x14ac:dyDescent="0.25">
      <c r="A291" s="8">
        <f>IFERROR(VLOOKUP(B291,'[1]DADOS (OCULTAR)'!$Q$3:$S$136,3,0),"")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DAYANNA SIMPLICIO DE SOUZA RODRIGUES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10/2025</v>
      </c>
      <c r="H291" s="14">
        <f>'[1]TCE - ANEXO III - Preencher'!I300</f>
        <v>0</v>
      </c>
      <c r="I291" s="14">
        <f>'[1]TCE - ANEXO III - Preencher'!J300</f>
        <v>360.91520000000003</v>
      </c>
      <c r="J291" s="14">
        <f>'[1]TCE - ANEXO III - Preencher'!K300</f>
        <v>0</v>
      </c>
      <c r="K291" s="15">
        <f>'[1]TCE - ANEXO III - Preencher'!L300</f>
        <v>21.860761217948699</v>
      </c>
      <c r="L291" s="15">
        <f>'[1]TCE - ANEXO III - Preencher'!M300</f>
        <v>0</v>
      </c>
      <c r="M291" s="15">
        <f t="shared" si="25"/>
        <v>21.860761217948699</v>
      </c>
      <c r="N291" s="15">
        <f>'[1]TCE - ANEXO III - Preencher'!O300</f>
        <v>2.27</v>
      </c>
      <c r="O291" s="15">
        <f>'[1]TCE - ANEXO III - Preencher'!P300</f>
        <v>0</v>
      </c>
      <c r="P291" s="16">
        <f t="shared" si="26"/>
        <v>2.27</v>
      </c>
      <c r="Q291" s="15">
        <f>'[1]TCE - ANEXO III - Preencher'!R300</f>
        <v>9.0631032694056408</v>
      </c>
      <c r="R291" s="15">
        <f>'[1]TCE - ANEXO III - Preencher'!S300</f>
        <v>0</v>
      </c>
      <c r="S291" s="16">
        <f t="shared" si="27"/>
        <v>9.0631032694056408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>-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394.10906448735437</v>
      </c>
    </row>
    <row r="292" spans="1:28" x14ac:dyDescent="0.25">
      <c r="A292" s="8">
        <f>IFERROR(VLOOKUP(B292,'[1]DADOS (OCULTAR)'!$Q$3:$S$136,3,0),"")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DAYANNE CORREIA DOS SANTOS LESSELIS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2238-10</v>
      </c>
      <c r="G292" s="13" t="str">
        <f>IF('[1]TCE - ANEXO III - Preencher'!H301="","",'[1]TCE - ANEXO III - Preencher'!H301)</f>
        <v>10/2025</v>
      </c>
      <c r="H292" s="14">
        <f>'[1]TCE - ANEXO III - Preencher'!I301</f>
        <v>0</v>
      </c>
      <c r="I292" s="14">
        <f>'[1]TCE - ANEXO III - Preencher'!J301</f>
        <v>292.69760000000002</v>
      </c>
      <c r="J292" s="14">
        <f>'[1]TCE - ANEXO III - Preencher'!K301</f>
        <v>0</v>
      </c>
      <c r="K292" s="15">
        <f>'[1]TCE - ANEXO III - Preencher'!L301</f>
        <v>21.860761217948699</v>
      </c>
      <c r="L292" s="15">
        <f>'[1]TCE - ANEXO III - Preencher'!M301</f>
        <v>0</v>
      </c>
      <c r="M292" s="15">
        <f t="shared" si="25"/>
        <v>21.860761217948699</v>
      </c>
      <c r="N292" s="15">
        <f>'[1]TCE - ANEXO III - Preencher'!O301</f>
        <v>2.27</v>
      </c>
      <c r="O292" s="15">
        <f>'[1]TCE - ANEXO III - Preencher'!P301</f>
        <v>0</v>
      </c>
      <c r="P292" s="16">
        <f t="shared" si="26"/>
        <v>2.27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>-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316.82836121794872</v>
      </c>
    </row>
    <row r="293" spans="1:28" x14ac:dyDescent="0.25">
      <c r="A293" s="8">
        <f>IFERROR(VLOOKUP(B293,'[1]DADOS (OCULTAR)'!$Q$3:$S$136,3,0),"")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DAYSE LUIZA FARIAS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 t="str">
        <f>IF('[1]TCE - ANEXO III - Preencher'!H302="","",'[1]TCE - ANEXO III - Preencher'!H302)</f>
        <v>10/2025</v>
      </c>
      <c r="H293" s="14">
        <f>'[1]TCE - ANEXO III - Preencher'!I302</f>
        <v>0</v>
      </c>
      <c r="I293" s="14">
        <f>'[1]TCE - ANEXO III - Preencher'!J302</f>
        <v>522.58479999999997</v>
      </c>
      <c r="J293" s="14">
        <f>'[1]TCE - ANEXO III - Preencher'!K302</f>
        <v>0</v>
      </c>
      <c r="K293" s="15">
        <f>'[1]TCE - ANEXO III - Preencher'!L302</f>
        <v>21.860761217948699</v>
      </c>
      <c r="L293" s="15">
        <f>'[1]TCE - ANEXO III - Preencher'!M302</f>
        <v>0</v>
      </c>
      <c r="M293" s="15">
        <f t="shared" si="25"/>
        <v>21.860761217948699</v>
      </c>
      <c r="N293" s="15">
        <f>'[1]TCE - ANEXO III - Preencher'!O302</f>
        <v>4.7699999999999996</v>
      </c>
      <c r="O293" s="15">
        <f>'[1]TCE - ANEXO III - Preencher'!P302</f>
        <v>0</v>
      </c>
      <c r="P293" s="16">
        <f t="shared" si="26"/>
        <v>4.7699999999999996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>-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549.21556121794868</v>
      </c>
    </row>
    <row r="294" spans="1:28" x14ac:dyDescent="0.25">
      <c r="A294" s="8">
        <f>IFERROR(VLOOKUP(B294,'[1]DADOS (OCULTAR)'!$Q$3:$S$136,3,0),"")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DAYVISON DOS SANTOS REGO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5211-30</v>
      </c>
      <c r="G294" s="13" t="str">
        <f>IF('[1]TCE - ANEXO III - Preencher'!H303="","",'[1]TCE - ANEXO III - Preencher'!H303)</f>
        <v>10/2025</v>
      </c>
      <c r="H294" s="14">
        <f>'[1]TCE - ANEXO III - Preencher'!I303</f>
        <v>0</v>
      </c>
      <c r="I294" s="14">
        <f>'[1]TCE - ANEXO III - Preencher'!J303</f>
        <v>120.4384</v>
      </c>
      <c r="J294" s="14">
        <f>'[1]TCE - ANEXO III - Preencher'!K303</f>
        <v>0</v>
      </c>
      <c r="K294" s="15">
        <f>'[1]TCE - ANEXO III - Preencher'!L303</f>
        <v>21.860761217948699</v>
      </c>
      <c r="L294" s="15">
        <f>'[1]TCE - ANEXO III - Preencher'!M303</f>
        <v>33.47</v>
      </c>
      <c r="M294" s="15">
        <f t="shared" si="25"/>
        <v>-11.6092387820513</v>
      </c>
      <c r="N294" s="15">
        <f>'[1]TCE - ANEXO III - Preencher'!O303</f>
        <v>2.27</v>
      </c>
      <c r="O294" s="15">
        <f>'[1]TCE - ANEXO III - Preencher'!P303</f>
        <v>0</v>
      </c>
      <c r="P294" s="16">
        <f t="shared" si="26"/>
        <v>2.27</v>
      </c>
      <c r="Q294" s="15">
        <f>'[1]TCE - ANEXO III - Preencher'!R303</f>
        <v>202.99815902761273</v>
      </c>
      <c r="R294" s="15">
        <f>'[1]TCE - ANEXO III - Preencher'!S303</f>
        <v>0</v>
      </c>
      <c r="S294" s="16">
        <f t="shared" si="27"/>
        <v>202.99815902761273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>-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314.09732024556143</v>
      </c>
    </row>
    <row r="295" spans="1:28" x14ac:dyDescent="0.25">
      <c r="A295" s="8">
        <f>IFERROR(VLOOKUP(B295,'[1]DADOS (OCULTAR)'!$Q$3:$S$136,3,0),"")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DAYVSON DIOGO DE SANTANA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2236-05</v>
      </c>
      <c r="G295" s="13" t="str">
        <f>IF('[1]TCE - ANEXO III - Preencher'!H304="","",'[1]TCE - ANEXO III - Preencher'!H304)</f>
        <v>10/2025</v>
      </c>
      <c r="H295" s="14">
        <f>'[1]TCE - ANEXO III - Preencher'!I304</f>
        <v>0</v>
      </c>
      <c r="I295" s="14">
        <f>'[1]TCE - ANEXO III - Preencher'!J304</f>
        <v>275.01119999999997</v>
      </c>
      <c r="J295" s="14">
        <f>'[1]TCE - ANEXO III - Preencher'!K304</f>
        <v>0</v>
      </c>
      <c r="K295" s="15">
        <f>'[1]TCE - ANEXO III - Preencher'!L304</f>
        <v>21.860761217948699</v>
      </c>
      <c r="L295" s="15">
        <f>'[1]TCE - ANEXO III - Preencher'!M304</f>
        <v>2.8</v>
      </c>
      <c r="M295" s="15">
        <f t="shared" si="25"/>
        <v>19.060761217948698</v>
      </c>
      <c r="N295" s="15">
        <f>'[1]TCE - ANEXO III - Preencher'!O304</f>
        <v>4.7699999999999996</v>
      </c>
      <c r="O295" s="15">
        <f>'[1]TCE - ANEXO III - Preencher'!P304</f>
        <v>0</v>
      </c>
      <c r="P295" s="16">
        <f t="shared" si="26"/>
        <v>4.7699999999999996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>-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298.84196121794866</v>
      </c>
    </row>
    <row r="296" spans="1:28" x14ac:dyDescent="0.25">
      <c r="A296" s="8">
        <f>IFERROR(VLOOKUP(B296,'[1]DADOS (OCULTAR)'!$Q$3:$S$136,3,0),"")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DAYVSON GABRIEL DE SOUZA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5143-20</v>
      </c>
      <c r="G296" s="13" t="str">
        <f>IF('[1]TCE - ANEXO III - Preencher'!H305="","",'[1]TCE - ANEXO III - Preencher'!H305)</f>
        <v>10/2025</v>
      </c>
      <c r="H296" s="14">
        <f>'[1]TCE - ANEXO III - Preencher'!I305</f>
        <v>0</v>
      </c>
      <c r="I296" s="14">
        <f>'[1]TCE - ANEXO III - Preencher'!J305</f>
        <v>169.34639999999999</v>
      </c>
      <c r="J296" s="14">
        <f>'[1]TCE - ANEXO III - Preencher'!K305</f>
        <v>0</v>
      </c>
      <c r="K296" s="15">
        <f>'[1]TCE - ANEXO III - Preencher'!L305</f>
        <v>21.860761217948699</v>
      </c>
      <c r="L296" s="15">
        <f>'[1]TCE - ANEXO III - Preencher'!M305</f>
        <v>3.04</v>
      </c>
      <c r="M296" s="15">
        <f t="shared" si="25"/>
        <v>18.8207612179487</v>
      </c>
      <c r="N296" s="15">
        <f>'[1]TCE - ANEXO III - Preencher'!O305</f>
        <v>2.27</v>
      </c>
      <c r="O296" s="15">
        <f>'[1]TCE - ANEXO III - Preencher'!P305</f>
        <v>0</v>
      </c>
      <c r="P296" s="16">
        <f t="shared" si="26"/>
        <v>2.27</v>
      </c>
      <c r="Q296" s="15">
        <f>'[1]TCE - ANEXO III - Preencher'!R305</f>
        <v>132.47632057008286</v>
      </c>
      <c r="R296" s="15">
        <f>'[1]TCE - ANEXO III - Preencher'!S305</f>
        <v>91.08</v>
      </c>
      <c r="S296" s="16">
        <f t="shared" si="27"/>
        <v>41.396320570082864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>-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231.83348178803158</v>
      </c>
    </row>
    <row r="297" spans="1:28" x14ac:dyDescent="0.25">
      <c r="A297" s="8">
        <f>IFERROR(VLOOKUP(B297,'[1]DADOS (OCULTAR)'!$Q$3:$S$136,3,0),"")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DEBORA BRUNA BARBOSA GUEDES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1426-05</v>
      </c>
      <c r="G297" s="13" t="str">
        <f>IF('[1]TCE - ANEXO III - Preencher'!H306="","",'[1]TCE - ANEXO III - Preencher'!H306)</f>
        <v>10/2025</v>
      </c>
      <c r="H297" s="14">
        <f>'[1]TCE - ANEXO III - Preencher'!I306</f>
        <v>0</v>
      </c>
      <c r="I297" s="14">
        <f>'[1]TCE - ANEXO III - Preencher'!J306</f>
        <v>1991.836</v>
      </c>
      <c r="J297" s="14">
        <f>'[1]TCE - ANEXO III - Preencher'!K306</f>
        <v>0</v>
      </c>
      <c r="K297" s="15">
        <f>'[1]TCE - ANEXO III - Preencher'!L306</f>
        <v>21.860761217948699</v>
      </c>
      <c r="L297" s="15">
        <f>'[1]TCE - ANEXO III - Preencher'!M306</f>
        <v>44</v>
      </c>
      <c r="M297" s="15">
        <f t="shared" si="25"/>
        <v>-22.139238782051301</v>
      </c>
      <c r="N297" s="15">
        <f>'[1]TCE - ANEXO III - Preencher'!O306</f>
        <v>2.27</v>
      </c>
      <c r="O297" s="15">
        <f>'[1]TCE - ANEXO III - Preencher'!P306</f>
        <v>0</v>
      </c>
      <c r="P297" s="16">
        <f t="shared" si="26"/>
        <v>2.27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>-</v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1971.9667612179487</v>
      </c>
    </row>
    <row r="298" spans="1:28" x14ac:dyDescent="0.25">
      <c r="A298" s="8">
        <f>IFERROR(VLOOKUP(B298,'[1]DADOS (OCULTAR)'!$Q$3:$S$136,3,0),"")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DEBORA CAROLINE ANGELO SAMPAIO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2235-05</v>
      </c>
      <c r="G298" s="13" t="str">
        <f>IF('[1]TCE - ANEXO III - Preencher'!H307="","",'[1]TCE - ANEXO III - Preencher'!H307)</f>
        <v>10/2025</v>
      </c>
      <c r="H298" s="14">
        <f>'[1]TCE - ANEXO III - Preencher'!I307</f>
        <v>0</v>
      </c>
      <c r="I298" s="14">
        <f>'[1]TCE - ANEXO III - Preencher'!J307</f>
        <v>616.41039999999998</v>
      </c>
      <c r="J298" s="14">
        <f>'[1]TCE - ANEXO III - Preencher'!K307</f>
        <v>0</v>
      </c>
      <c r="K298" s="15">
        <f>'[1]TCE - ANEXO III - Preencher'!L307</f>
        <v>21.860761217948699</v>
      </c>
      <c r="L298" s="15">
        <f>'[1]TCE - ANEXO III - Preencher'!M307</f>
        <v>3.33</v>
      </c>
      <c r="M298" s="15">
        <f t="shared" si="25"/>
        <v>18.530761217948701</v>
      </c>
      <c r="N298" s="15">
        <f>'[1]TCE - ANEXO III - Preencher'!O307</f>
        <v>4.7699999999999996</v>
      </c>
      <c r="O298" s="15">
        <f>'[1]TCE - ANEXO III - Preencher'!P307</f>
        <v>0</v>
      </c>
      <c r="P298" s="16">
        <f t="shared" si="26"/>
        <v>4.7699999999999996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>-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639.71116121794864</v>
      </c>
    </row>
    <row r="299" spans="1:28" x14ac:dyDescent="0.25">
      <c r="A299" s="8">
        <f>IFERROR(VLOOKUP(B299,'[1]DADOS (OCULTAR)'!$Q$3:$S$136,3,0),"")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DEBORA CORREIA BARBOSA E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5211-30</v>
      </c>
      <c r="G299" s="13" t="str">
        <f>IF('[1]TCE - ANEXO III - Preencher'!H308="","",'[1]TCE - ANEXO III - Preencher'!H308)</f>
        <v>10/2025</v>
      </c>
      <c r="H299" s="14">
        <f>'[1]TCE - ANEXO III - Preencher'!I308</f>
        <v>0</v>
      </c>
      <c r="I299" s="14">
        <f>'[1]TCE - ANEXO III - Preencher'!J308</f>
        <v>185.80240000000001</v>
      </c>
      <c r="J299" s="14">
        <f>'[1]TCE - ANEXO III - Preencher'!K308</f>
        <v>0</v>
      </c>
      <c r="K299" s="15">
        <f>'[1]TCE - ANEXO III - Preencher'!L308</f>
        <v>21.860761217948699</v>
      </c>
      <c r="L299" s="15">
        <f>'[1]TCE - ANEXO III - Preencher'!M308</f>
        <v>0</v>
      </c>
      <c r="M299" s="15">
        <f t="shared" si="25"/>
        <v>21.860761217948699</v>
      </c>
      <c r="N299" s="15">
        <f>'[1]TCE - ANEXO III - Preencher'!O308</f>
        <v>2.27</v>
      </c>
      <c r="O299" s="15">
        <f>'[1]TCE - ANEXO III - Preencher'!P308</f>
        <v>0</v>
      </c>
      <c r="P299" s="16">
        <f t="shared" si="26"/>
        <v>2.27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>-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209.93316121794871</v>
      </c>
    </row>
    <row r="300" spans="1:28" x14ac:dyDescent="0.25">
      <c r="A300" s="8">
        <f>IFERROR(VLOOKUP(B300,'[1]DADOS (OCULTAR)'!$Q$3:$S$136,3,0),"")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DEBORA EDUARDA SIQUEIRA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5211-30</v>
      </c>
      <c r="G300" s="13" t="str">
        <f>IF('[1]TCE - ANEXO III - Preencher'!H309="","",'[1]TCE - ANEXO III - Preencher'!H309)</f>
        <v>10/2025</v>
      </c>
      <c r="H300" s="14">
        <f>'[1]TCE - ANEXO III - Preencher'!I309</f>
        <v>0</v>
      </c>
      <c r="I300" s="14">
        <f>'[1]TCE - ANEXO III - Preencher'!J309</f>
        <v>156.98320000000001</v>
      </c>
      <c r="J300" s="14">
        <f>'[1]TCE - ANEXO III - Preencher'!K309</f>
        <v>0</v>
      </c>
      <c r="K300" s="15">
        <f>'[1]TCE - ANEXO III - Preencher'!L309</f>
        <v>21.860761217948699</v>
      </c>
      <c r="L300" s="15">
        <f>'[1]TCE - ANEXO III - Preencher'!M309</f>
        <v>33.47</v>
      </c>
      <c r="M300" s="15">
        <f t="shared" si="25"/>
        <v>-11.6092387820513</v>
      </c>
      <c r="N300" s="15">
        <f>'[1]TCE - ANEXO III - Preencher'!O309</f>
        <v>2.27</v>
      </c>
      <c r="O300" s="15">
        <f>'[1]TCE - ANEXO III - Preencher'!P309</f>
        <v>0</v>
      </c>
      <c r="P300" s="16">
        <f t="shared" si="26"/>
        <v>2.27</v>
      </c>
      <c r="Q300" s="15">
        <f>'[1]TCE - ANEXO III - Preencher'!R309</f>
        <v>141.29155037727409</v>
      </c>
      <c r="R300" s="15">
        <f>'[1]TCE - ANEXO III - Preencher'!S309</f>
        <v>81.34</v>
      </c>
      <c r="S300" s="16">
        <f t="shared" si="27"/>
        <v>59.951550377274089</v>
      </c>
      <c r="T300" s="15">
        <f>'[1]TCE - ANEXO III - Preencher'!U309</f>
        <v>66.959999999999994</v>
      </c>
      <c r="U300" s="15">
        <f>'[1]TCE - ANEXO III - Preencher'!V309</f>
        <v>0</v>
      </c>
      <c r="V300" s="16">
        <f t="shared" si="28"/>
        <v>66.959999999999994</v>
      </c>
      <c r="W300" s="17" t="str">
        <f>IF('[1]TCE - ANEXO III - Preencher'!X309="","",'[1]TCE - ANEXO III - Preencher'!X309)</f>
        <v>Auxílio creche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274.55551159522281</v>
      </c>
    </row>
    <row r="301" spans="1:28" x14ac:dyDescent="0.25">
      <c r="A301" s="8">
        <f>IFERROR(VLOOKUP(B301,'[1]DADOS (OCULTAR)'!$Q$3:$S$136,3,0),"")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DEBORA VIRGINIA SOARES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10/2025</v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21.860761217948699</v>
      </c>
      <c r="L301" s="15">
        <f>'[1]TCE - ANEXO III - Preencher'!M310</f>
        <v>0</v>
      </c>
      <c r="M301" s="15">
        <f t="shared" si="25"/>
        <v>21.860761217948699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>-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21.860761217948699</v>
      </c>
    </row>
    <row r="302" spans="1:28" x14ac:dyDescent="0.25">
      <c r="A302" s="8">
        <f>IFERROR(VLOOKUP(B302,'[1]DADOS (OCULTAR)'!$Q$3:$S$136,3,0),"")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DEIVISON RODRIGUES DE ALEXANDRE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5143-20</v>
      </c>
      <c r="G302" s="13" t="str">
        <f>IF('[1]TCE - ANEXO III - Preencher'!H311="","",'[1]TCE - ANEXO III - Preencher'!H311)</f>
        <v>10/2025</v>
      </c>
      <c r="H302" s="14">
        <f>'[1]TCE - ANEXO III - Preencher'!I311</f>
        <v>0</v>
      </c>
      <c r="I302" s="14">
        <f>'[1]TCE - ANEXO III - Preencher'!J311</f>
        <v>251.4024</v>
      </c>
      <c r="J302" s="14">
        <f>'[1]TCE - ANEXO III - Preencher'!K311</f>
        <v>0</v>
      </c>
      <c r="K302" s="15">
        <f>'[1]TCE - ANEXO III - Preencher'!L311</f>
        <v>21.860761217948699</v>
      </c>
      <c r="L302" s="15">
        <f>'[1]TCE - ANEXO III - Preencher'!M311</f>
        <v>3.04</v>
      </c>
      <c r="M302" s="15">
        <f t="shared" si="25"/>
        <v>18.8207612179487</v>
      </c>
      <c r="N302" s="15">
        <f>'[1]TCE - ANEXO III - Preencher'!O311</f>
        <v>2.27</v>
      </c>
      <c r="O302" s="15">
        <f>'[1]TCE - ANEXO III - Preencher'!P311</f>
        <v>0</v>
      </c>
      <c r="P302" s="16">
        <f t="shared" si="26"/>
        <v>2.27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>-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272.49316121794868</v>
      </c>
    </row>
    <row r="303" spans="1:28" x14ac:dyDescent="0.25">
      <c r="A303" s="8">
        <f>IFERROR(VLOOKUP(B303,'[1]DADOS (OCULTAR)'!$Q$3:$S$136,3,0),"")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DENISE CORREIA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10/2025</v>
      </c>
      <c r="H303" s="14">
        <f>'[1]TCE - ANEXO III - Preencher'!I312</f>
        <v>0</v>
      </c>
      <c r="I303" s="14">
        <f>'[1]TCE - ANEXO III - Preencher'!J312</f>
        <v>316.012</v>
      </c>
      <c r="J303" s="14">
        <f>'[1]TCE - ANEXO III - Preencher'!K312</f>
        <v>0</v>
      </c>
      <c r="K303" s="15">
        <f>'[1]TCE - ANEXO III - Preencher'!L312</f>
        <v>21.860761217948699</v>
      </c>
      <c r="L303" s="15">
        <f>'[1]TCE - ANEXO III - Preencher'!M312</f>
        <v>30.36</v>
      </c>
      <c r="M303" s="15">
        <f t="shared" si="25"/>
        <v>-8.4992387820513002</v>
      </c>
      <c r="N303" s="15">
        <f>'[1]TCE - ANEXO III - Preencher'!O312</f>
        <v>2.27</v>
      </c>
      <c r="O303" s="15">
        <f>'[1]TCE - ANEXO III - Preencher'!P312</f>
        <v>0</v>
      </c>
      <c r="P303" s="16">
        <f t="shared" si="26"/>
        <v>2.27</v>
      </c>
      <c r="Q303" s="15">
        <f>'[1]TCE - ANEXO III - Preencher'!R312</f>
        <v>141.29155037727409</v>
      </c>
      <c r="R303" s="15">
        <f>'[1]TCE - ANEXO III - Preencher'!S312</f>
        <v>0</v>
      </c>
      <c r="S303" s="16">
        <f t="shared" si="27"/>
        <v>141.29155037727409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>-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451.07431159522275</v>
      </c>
    </row>
    <row r="304" spans="1:28" x14ac:dyDescent="0.25">
      <c r="A304" s="8">
        <f>IFERROR(VLOOKUP(B304,'[1]DADOS (OCULTAR)'!$Q$3:$S$136,3,0),"")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DENISE FERNANDA SANTANA DE ARAUJO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3172-10</v>
      </c>
      <c r="G304" s="13" t="str">
        <f>IF('[1]TCE - ANEXO III - Preencher'!H313="","",'[1]TCE - ANEXO III - Preencher'!H313)</f>
        <v>10/2025</v>
      </c>
      <c r="H304" s="14">
        <f>'[1]TCE - ANEXO III - Preencher'!I313</f>
        <v>0</v>
      </c>
      <c r="I304" s="14">
        <f>'[1]TCE - ANEXO III - Preencher'!J313</f>
        <v>180.88800000000001</v>
      </c>
      <c r="J304" s="14">
        <f>'[1]TCE - ANEXO III - Preencher'!K313</f>
        <v>0</v>
      </c>
      <c r="K304" s="15">
        <f>'[1]TCE - ANEXO III - Preencher'!L313</f>
        <v>21.860761217948699</v>
      </c>
      <c r="L304" s="15">
        <f>'[1]TCE - ANEXO III - Preencher'!M313</f>
        <v>0</v>
      </c>
      <c r="M304" s="15">
        <f t="shared" si="25"/>
        <v>21.860761217948699</v>
      </c>
      <c r="N304" s="15">
        <f>'[1]TCE - ANEXO III - Preencher'!O313</f>
        <v>2.27</v>
      </c>
      <c r="O304" s="15">
        <f>'[1]TCE - ANEXO III - Preencher'!P313</f>
        <v>0</v>
      </c>
      <c r="P304" s="16">
        <f t="shared" si="26"/>
        <v>2.27</v>
      </c>
      <c r="Q304" s="15">
        <f>'[1]TCE - ANEXO III - Preencher'!R313</f>
        <v>202.99815902761273</v>
      </c>
      <c r="R304" s="15">
        <f>'[1]TCE - ANEXO III - Preencher'!S313</f>
        <v>0</v>
      </c>
      <c r="S304" s="16">
        <f t="shared" si="27"/>
        <v>202.99815902761273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>-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408.01692024556144</v>
      </c>
    </row>
    <row r="305" spans="1:28" x14ac:dyDescent="0.25">
      <c r="A305" s="8">
        <f>IFERROR(VLOOKUP(B305,'[1]DADOS (OCULTAR)'!$Q$3:$S$136,3,0),"")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DENISE GONCALVES DOS SANTOS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4110-10</v>
      </c>
      <c r="G305" s="13" t="str">
        <f>IF('[1]TCE - ANEXO III - Preencher'!H314="","",'[1]TCE - ANEXO III - Preencher'!H314)</f>
        <v>10/2025</v>
      </c>
      <c r="H305" s="14">
        <f>'[1]TCE - ANEXO III - Preencher'!I314</f>
        <v>0</v>
      </c>
      <c r="I305" s="14">
        <f>'[1]TCE - ANEXO III - Preencher'!J314</f>
        <v>171.2688</v>
      </c>
      <c r="J305" s="14">
        <f>'[1]TCE - ANEXO III - Preencher'!K314</f>
        <v>0</v>
      </c>
      <c r="K305" s="15">
        <f>'[1]TCE - ANEXO III - Preencher'!L314</f>
        <v>21.860761217948699</v>
      </c>
      <c r="L305" s="15">
        <f>'[1]TCE - ANEXO III - Preencher'!M314</f>
        <v>30.36</v>
      </c>
      <c r="M305" s="15">
        <f t="shared" si="25"/>
        <v>-8.4992387820513002</v>
      </c>
      <c r="N305" s="15">
        <f>'[1]TCE - ANEXO III - Preencher'!O314</f>
        <v>2.27</v>
      </c>
      <c r="O305" s="15">
        <f>'[1]TCE - ANEXO III - Preencher'!P314</f>
        <v>0</v>
      </c>
      <c r="P305" s="16">
        <f t="shared" si="26"/>
        <v>2.27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>-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165.03956121794872</v>
      </c>
    </row>
    <row r="306" spans="1:28" x14ac:dyDescent="0.25">
      <c r="A306" s="8">
        <f>IFERROR(VLOOKUP(B306,'[1]DADOS (OCULTAR)'!$Q$3:$S$136,3,0),"")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DENIZE MARANHAO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2237-10</v>
      </c>
      <c r="G306" s="13" t="str">
        <f>IF('[1]TCE - ANEXO III - Preencher'!H315="","",'[1]TCE - ANEXO III - Preencher'!H315)</f>
        <v>10/2025</v>
      </c>
      <c r="H306" s="14">
        <f>'[1]TCE - ANEXO III - Preencher'!I315</f>
        <v>0</v>
      </c>
      <c r="I306" s="14">
        <f>'[1]TCE - ANEXO III - Preencher'!J315</f>
        <v>375.536</v>
      </c>
      <c r="J306" s="14">
        <f>'[1]TCE - ANEXO III - Preencher'!K315</f>
        <v>0</v>
      </c>
      <c r="K306" s="15">
        <f>'[1]TCE - ANEXO III - Preencher'!L315</f>
        <v>21.860761217948699</v>
      </c>
      <c r="L306" s="15">
        <f>'[1]TCE - ANEXO III - Preencher'!M315</f>
        <v>0</v>
      </c>
      <c r="M306" s="15">
        <f t="shared" si="25"/>
        <v>21.860761217948699</v>
      </c>
      <c r="N306" s="15">
        <f>'[1]TCE - ANEXO III - Preencher'!O315</f>
        <v>2.27</v>
      </c>
      <c r="O306" s="15">
        <f>'[1]TCE - ANEXO III - Preencher'!P315</f>
        <v>0</v>
      </c>
      <c r="P306" s="16">
        <f t="shared" si="26"/>
        <v>2.27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>-</v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399.6667612179487</v>
      </c>
    </row>
    <row r="307" spans="1:28" x14ac:dyDescent="0.25">
      <c r="A307" s="8">
        <f>IFERROR(VLOOKUP(B307,'[1]DADOS (OCULTAR)'!$Q$3:$S$136,3,0),"")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DERLANDIA DA COSTA DANTAS CUNHA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10/2025</v>
      </c>
      <c r="H307" s="14">
        <f>'[1]TCE - ANEXO III - Preencher'!I316</f>
        <v>0</v>
      </c>
      <c r="I307" s="14">
        <f>'[1]TCE - ANEXO III - Preencher'!J316</f>
        <v>157.87200000000001</v>
      </c>
      <c r="J307" s="14">
        <f>'[1]TCE - ANEXO III - Preencher'!K316</f>
        <v>0</v>
      </c>
      <c r="K307" s="15">
        <f>'[1]TCE - ANEXO III - Preencher'!L316</f>
        <v>21.860761217948699</v>
      </c>
      <c r="L307" s="15">
        <f>'[1]TCE - ANEXO III - Preencher'!M316</f>
        <v>30.36</v>
      </c>
      <c r="M307" s="15">
        <f t="shared" si="25"/>
        <v>-8.4992387820513002</v>
      </c>
      <c r="N307" s="15">
        <f>'[1]TCE - ANEXO III - Preencher'!O316</f>
        <v>2.27</v>
      </c>
      <c r="O307" s="15">
        <f>'[1]TCE - ANEXO III - Preencher'!P316</f>
        <v>0</v>
      </c>
      <c r="P307" s="16">
        <f t="shared" si="26"/>
        <v>2.27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>-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151.64276121794873</v>
      </c>
    </row>
    <row r="308" spans="1:28" x14ac:dyDescent="0.25">
      <c r="A308" s="8">
        <f>IFERROR(VLOOKUP(B308,'[1]DADOS (OCULTAR)'!$Q$3:$S$136,3,0),"")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DGINANE BARROS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5211-30</v>
      </c>
      <c r="G308" s="13" t="str">
        <f>IF('[1]TCE - ANEXO III - Preencher'!H317="","",'[1]TCE - ANEXO III - Preencher'!H317)</f>
        <v>10/2025</v>
      </c>
      <c r="H308" s="14">
        <f>'[1]TCE - ANEXO III - Preencher'!I317</f>
        <v>0</v>
      </c>
      <c r="I308" s="14">
        <f>'[1]TCE - ANEXO III - Preencher'!J317</f>
        <v>169.22640000000001</v>
      </c>
      <c r="J308" s="14">
        <f>'[1]TCE - ANEXO III - Preencher'!K317</f>
        <v>0</v>
      </c>
      <c r="K308" s="15">
        <f>'[1]TCE - ANEXO III - Preencher'!L317</f>
        <v>21.860761217948699</v>
      </c>
      <c r="L308" s="15">
        <f>'[1]TCE - ANEXO III - Preencher'!M317</f>
        <v>0</v>
      </c>
      <c r="M308" s="15">
        <f t="shared" si="25"/>
        <v>21.860761217948699</v>
      </c>
      <c r="N308" s="15">
        <f>'[1]TCE - ANEXO III - Preencher'!O317</f>
        <v>2.27</v>
      </c>
      <c r="O308" s="15">
        <f>'[1]TCE - ANEXO III - Preencher'!P317</f>
        <v>0</v>
      </c>
      <c r="P308" s="16">
        <f t="shared" si="26"/>
        <v>2.27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>-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193.35716121794871</v>
      </c>
    </row>
    <row r="309" spans="1:28" x14ac:dyDescent="0.25">
      <c r="A309" s="8">
        <f>IFERROR(VLOOKUP(B309,'[1]DADOS (OCULTAR)'!$Q$3:$S$136,3,0),"")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DIANA BARBOSA DA SILVA GOMES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10/2025</v>
      </c>
      <c r="H309" s="14">
        <f>'[1]TCE - ANEXO III - Preencher'!I318</f>
        <v>0</v>
      </c>
      <c r="I309" s="14">
        <f>'[1]TCE - ANEXO III - Preencher'!J318</f>
        <v>311.56319999999999</v>
      </c>
      <c r="J309" s="14">
        <f>'[1]TCE - ANEXO III - Preencher'!K318</f>
        <v>0</v>
      </c>
      <c r="K309" s="15">
        <f>'[1]TCE - ANEXO III - Preencher'!L318</f>
        <v>21.860761217948699</v>
      </c>
      <c r="L309" s="15">
        <f>'[1]TCE - ANEXO III - Preencher'!M318</f>
        <v>30.36</v>
      </c>
      <c r="M309" s="15">
        <f t="shared" si="25"/>
        <v>-8.4992387820513002</v>
      </c>
      <c r="N309" s="15">
        <f>'[1]TCE - ANEXO III - Preencher'!O318</f>
        <v>2.27</v>
      </c>
      <c r="O309" s="15">
        <f>'[1]TCE - ANEXO III - Preencher'!P318</f>
        <v>0</v>
      </c>
      <c r="P309" s="16">
        <f t="shared" si="26"/>
        <v>2.27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>-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305.33396121794868</v>
      </c>
    </row>
    <row r="310" spans="1:28" x14ac:dyDescent="0.25">
      <c r="A310" s="8">
        <f>IFERROR(VLOOKUP(B310,'[1]DADOS (OCULTAR)'!$Q$3:$S$136,3,0),"")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DIANA VANESSA DE LUCENA NASCIMENTO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10/2025</v>
      </c>
      <c r="H310" s="14">
        <f>'[1]TCE - ANEXO III - Preencher'!I319</f>
        <v>0</v>
      </c>
      <c r="I310" s="14">
        <f>'[1]TCE - ANEXO III - Preencher'!J319</f>
        <v>263.26319999999998</v>
      </c>
      <c r="J310" s="14">
        <f>'[1]TCE - ANEXO III - Preencher'!K319</f>
        <v>0</v>
      </c>
      <c r="K310" s="15">
        <f>'[1]TCE - ANEXO III - Preencher'!L319</f>
        <v>21.860761217948699</v>
      </c>
      <c r="L310" s="15">
        <f>'[1]TCE - ANEXO III - Preencher'!M319</f>
        <v>30.36</v>
      </c>
      <c r="M310" s="15">
        <f t="shared" si="25"/>
        <v>-8.4992387820513002</v>
      </c>
      <c r="N310" s="15">
        <f>'[1]TCE - ANEXO III - Preencher'!O319</f>
        <v>2.27</v>
      </c>
      <c r="O310" s="15">
        <f>'[1]TCE - ANEXO III - Preencher'!P319</f>
        <v>0</v>
      </c>
      <c r="P310" s="16">
        <f t="shared" si="26"/>
        <v>2.27</v>
      </c>
      <c r="Q310" s="15">
        <f>'[1]TCE - ANEXO III - Preencher'!R319</f>
        <v>141.29155037727409</v>
      </c>
      <c r="R310" s="15">
        <f>'[1]TCE - ANEXO III - Preencher'!S319</f>
        <v>80.150000000000006</v>
      </c>
      <c r="S310" s="16">
        <f t="shared" si="27"/>
        <v>61.141550377274086</v>
      </c>
      <c r="T310" s="15">
        <f>'[1]TCE - ANEXO III - Preencher'!U319</f>
        <v>162.04</v>
      </c>
      <c r="U310" s="15">
        <f>'[1]TCE - ANEXO III - Preencher'!V319</f>
        <v>0</v>
      </c>
      <c r="V310" s="16">
        <f t="shared" si="28"/>
        <v>162.04</v>
      </c>
      <c r="W310" s="17" t="str">
        <f>IF('[1]TCE - ANEXO III - Preencher'!X319="","",'[1]TCE - ANEXO III - Preencher'!X319)</f>
        <v>Auxílio creche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480.21551159522278</v>
      </c>
    </row>
    <row r="311" spans="1:28" x14ac:dyDescent="0.25">
      <c r="A311" s="8">
        <f>IFERROR(VLOOKUP(B311,'[1]DADOS (OCULTAR)'!$Q$3:$S$136,3,0),"")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DIEGO DE OLIVEIRA CUNHA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5174-10</v>
      </c>
      <c r="G311" s="13" t="str">
        <f>IF('[1]TCE - ANEXO III - Preencher'!H320="","",'[1]TCE - ANEXO III - Preencher'!H320)</f>
        <v>10/2025</v>
      </c>
      <c r="H311" s="14">
        <f>'[1]TCE - ANEXO III - Preencher'!I320</f>
        <v>0</v>
      </c>
      <c r="I311" s="14">
        <f>'[1]TCE - ANEXO III - Preencher'!J320</f>
        <v>166.06960000000001</v>
      </c>
      <c r="J311" s="14">
        <f>'[1]TCE - ANEXO III - Preencher'!K320</f>
        <v>0</v>
      </c>
      <c r="K311" s="15">
        <f>'[1]TCE - ANEXO III - Preencher'!L320</f>
        <v>21.860761217948699</v>
      </c>
      <c r="L311" s="15">
        <f>'[1]TCE - ANEXO III - Preencher'!M320</f>
        <v>0</v>
      </c>
      <c r="M311" s="15">
        <f t="shared" si="25"/>
        <v>21.860761217948699</v>
      </c>
      <c r="N311" s="15">
        <f>'[1]TCE - ANEXO III - Preencher'!O320</f>
        <v>2.27</v>
      </c>
      <c r="O311" s="15">
        <f>'[1]TCE - ANEXO III - Preencher'!P320</f>
        <v>0</v>
      </c>
      <c r="P311" s="16">
        <f t="shared" si="26"/>
        <v>2.27</v>
      </c>
      <c r="Q311" s="15">
        <f>'[1]TCE - ANEXO III - Preencher'!R320</f>
        <v>141.29155037727409</v>
      </c>
      <c r="R311" s="15">
        <f>'[1]TCE - ANEXO III - Preencher'!S320</f>
        <v>72.86</v>
      </c>
      <c r="S311" s="16">
        <f t="shared" si="27"/>
        <v>68.431550377274093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>-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258.63191159522279</v>
      </c>
    </row>
    <row r="312" spans="1:28" x14ac:dyDescent="0.25">
      <c r="A312" s="8">
        <f>IFERROR(VLOOKUP(B312,'[1]DADOS (OCULTAR)'!$Q$3:$S$136,3,0),"")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DIEGO FERNANDES DA SILVA RIBEIRO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5143-20</v>
      </c>
      <c r="G312" s="13" t="str">
        <f>IF('[1]TCE - ANEXO III - Preencher'!H321="","",'[1]TCE - ANEXO III - Preencher'!H321)</f>
        <v>10/2025</v>
      </c>
      <c r="H312" s="14">
        <f>'[1]TCE - ANEXO III - Preencher'!I321</f>
        <v>0</v>
      </c>
      <c r="I312" s="14">
        <f>'[1]TCE - ANEXO III - Preencher'!J321</f>
        <v>255.3904</v>
      </c>
      <c r="J312" s="14">
        <f>'[1]TCE - ANEXO III - Preencher'!K321</f>
        <v>0</v>
      </c>
      <c r="K312" s="15">
        <f>'[1]TCE - ANEXO III - Preencher'!L321</f>
        <v>21.860761217948699</v>
      </c>
      <c r="L312" s="15">
        <f>'[1]TCE - ANEXO III - Preencher'!M321</f>
        <v>30.36</v>
      </c>
      <c r="M312" s="15">
        <f t="shared" si="25"/>
        <v>-8.4992387820513002</v>
      </c>
      <c r="N312" s="15">
        <f>'[1]TCE - ANEXO III - Preencher'!O321</f>
        <v>2.27</v>
      </c>
      <c r="O312" s="15">
        <f>'[1]TCE - ANEXO III - Preencher'!P321</f>
        <v>0</v>
      </c>
      <c r="P312" s="16">
        <f t="shared" si="26"/>
        <v>2.27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>-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249.16116121794872</v>
      </c>
    </row>
    <row r="313" spans="1:28" x14ac:dyDescent="0.25">
      <c r="A313" s="8">
        <f>IFERROR(VLOOKUP(B313,'[1]DADOS (OCULTAR)'!$Q$3:$S$136,3,0),"")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DIEGO JESSE MARTINS DE LIMA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10/2025</v>
      </c>
      <c r="H313" s="14">
        <f>'[1]TCE - ANEXO III - Preencher'!I322</f>
        <v>0</v>
      </c>
      <c r="I313" s="14">
        <f>'[1]TCE - ANEXO III - Preencher'!J322</f>
        <v>290.46800000000002</v>
      </c>
      <c r="J313" s="14">
        <f>'[1]TCE - ANEXO III - Preencher'!K322</f>
        <v>0</v>
      </c>
      <c r="K313" s="15">
        <f>'[1]TCE - ANEXO III - Preencher'!L322</f>
        <v>21.860761217948699</v>
      </c>
      <c r="L313" s="15">
        <f>'[1]TCE - ANEXO III - Preencher'!M322</f>
        <v>30.36</v>
      </c>
      <c r="M313" s="15">
        <f t="shared" si="25"/>
        <v>-8.4992387820513002</v>
      </c>
      <c r="N313" s="15">
        <f>'[1]TCE - ANEXO III - Preencher'!O322</f>
        <v>2.27</v>
      </c>
      <c r="O313" s="15">
        <f>'[1]TCE - ANEXO III - Preencher'!P322</f>
        <v>0</v>
      </c>
      <c r="P313" s="16">
        <f t="shared" si="26"/>
        <v>2.27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>-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284.23876121794871</v>
      </c>
    </row>
    <row r="314" spans="1:28" x14ac:dyDescent="0.25">
      <c r="A314" s="8">
        <f>IFERROR(VLOOKUP(B314,'[1]DADOS (OCULTAR)'!$Q$3:$S$136,3,0),"")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DIEGO RAFAEL GONCALVES FERREIRA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2236-05</v>
      </c>
      <c r="G314" s="13" t="str">
        <f>IF('[1]TCE - ANEXO III - Preencher'!H323="","",'[1]TCE - ANEXO III - Preencher'!H323)</f>
        <v>10/2025</v>
      </c>
      <c r="H314" s="14">
        <f>'[1]TCE - ANEXO III - Preencher'!I323</f>
        <v>0</v>
      </c>
      <c r="I314" s="14">
        <f>'[1]TCE - ANEXO III - Preencher'!J323</f>
        <v>339.04</v>
      </c>
      <c r="J314" s="14">
        <f>'[1]TCE - ANEXO III - Preencher'!K323</f>
        <v>0</v>
      </c>
      <c r="K314" s="15">
        <f>'[1]TCE - ANEXO III - Preencher'!L323</f>
        <v>21.860761217948699</v>
      </c>
      <c r="L314" s="15">
        <f>'[1]TCE - ANEXO III - Preencher'!M323</f>
        <v>2.8</v>
      </c>
      <c r="M314" s="15">
        <f t="shared" si="25"/>
        <v>19.060761217948698</v>
      </c>
      <c r="N314" s="15">
        <f>'[1]TCE - ANEXO III - Preencher'!O323</f>
        <v>4.7699999999999996</v>
      </c>
      <c r="O314" s="15">
        <f>'[1]TCE - ANEXO III - Preencher'!P323</f>
        <v>0</v>
      </c>
      <c r="P314" s="16">
        <f t="shared" si="26"/>
        <v>4.7699999999999996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>-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362.87076121794871</v>
      </c>
    </row>
    <row r="315" spans="1:28" x14ac:dyDescent="0.25">
      <c r="A315" s="8">
        <f>IFERROR(VLOOKUP(B315,'[1]DADOS (OCULTAR)'!$Q$3:$S$136,3,0),"")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DIMAR MARIA DIAS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10/2025</v>
      </c>
      <c r="H315" s="14">
        <f>'[1]TCE - ANEXO III - Preencher'!I324</f>
        <v>0</v>
      </c>
      <c r="I315" s="14">
        <f>'[1]TCE - ANEXO III - Preencher'!J324</f>
        <v>308.66320000000002</v>
      </c>
      <c r="J315" s="14">
        <f>'[1]TCE - ANEXO III - Preencher'!K324</f>
        <v>0</v>
      </c>
      <c r="K315" s="15">
        <f>'[1]TCE - ANEXO III - Preencher'!L324</f>
        <v>21.860761217948699</v>
      </c>
      <c r="L315" s="15">
        <f>'[1]TCE - ANEXO III - Preencher'!M324</f>
        <v>0</v>
      </c>
      <c r="M315" s="15">
        <f t="shared" si="25"/>
        <v>21.860761217948699</v>
      </c>
      <c r="N315" s="15">
        <f>'[1]TCE - ANEXO III - Preencher'!O324</f>
        <v>2.27</v>
      </c>
      <c r="O315" s="15">
        <f>'[1]TCE - ANEXO III - Preencher'!P324</f>
        <v>0</v>
      </c>
      <c r="P315" s="16">
        <f t="shared" si="26"/>
        <v>2.27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>-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332.79396121794872</v>
      </c>
    </row>
    <row r="316" spans="1:28" x14ac:dyDescent="0.25">
      <c r="A316" s="8">
        <f>IFERROR(VLOOKUP(B316,'[1]DADOS (OCULTAR)'!$Q$3:$S$136,3,0),"")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 xml:space="preserve">DIMAS JOSE DE LIMA 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5174-10</v>
      </c>
      <c r="G316" s="13" t="str">
        <f>IF('[1]TCE - ANEXO III - Preencher'!H325="","",'[1]TCE - ANEXO III - Preencher'!H325)</f>
        <v>10/2025</v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11458.24</v>
      </c>
      <c r="K316" s="15">
        <f>'[1]TCE - ANEXO III - Preencher'!L325</f>
        <v>21.860761217948699</v>
      </c>
      <c r="L316" s="15">
        <f>'[1]TCE - ANEXO III - Preencher'!M325</f>
        <v>30.36</v>
      </c>
      <c r="M316" s="15">
        <f t="shared" si="25"/>
        <v>-8.4992387820513002</v>
      </c>
      <c r="N316" s="15">
        <f>'[1]TCE - ANEXO III - Preencher'!O325</f>
        <v>2.27</v>
      </c>
      <c r="O316" s="15">
        <f>'[1]TCE - ANEXO III - Preencher'!P325</f>
        <v>0</v>
      </c>
      <c r="P316" s="16">
        <f t="shared" si="26"/>
        <v>2.27</v>
      </c>
      <c r="Q316" s="15">
        <f>'[1]TCE - ANEXO III - Preencher'!R325</f>
        <v>106.03063114850919</v>
      </c>
      <c r="R316" s="15">
        <f>'[1]TCE - ANEXO III - Preencher'!S325</f>
        <v>0</v>
      </c>
      <c r="S316" s="16">
        <f t="shared" si="27"/>
        <v>106.03063114850919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>-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11558.041392366458</v>
      </c>
    </row>
    <row r="317" spans="1:28" x14ac:dyDescent="0.25">
      <c r="A317" s="8">
        <f>IFERROR(VLOOKUP(B317,'[1]DADOS (OCULTAR)'!$Q$3:$S$136,3,0),"")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DIMAYMA CORINNY LISBOA E SILVA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4141-05</v>
      </c>
      <c r="G317" s="13" t="str">
        <f>IF('[1]TCE - ANEXO III - Preencher'!H326="","",'[1]TCE - ANEXO III - Preencher'!H326)</f>
        <v>10/2025</v>
      </c>
      <c r="H317" s="14">
        <f>'[1]TCE - ANEXO III - Preencher'!I326</f>
        <v>0</v>
      </c>
      <c r="I317" s="14">
        <f>'[1]TCE - ANEXO III - Preencher'!J326</f>
        <v>138.2568</v>
      </c>
      <c r="J317" s="14">
        <f>'[1]TCE - ANEXO III - Preencher'!K326</f>
        <v>0</v>
      </c>
      <c r="K317" s="15">
        <f>'[1]TCE - ANEXO III - Preencher'!L326</f>
        <v>21.860761217948699</v>
      </c>
      <c r="L317" s="15">
        <f>'[1]TCE - ANEXO III - Preencher'!M326</f>
        <v>34.56</v>
      </c>
      <c r="M317" s="15">
        <f t="shared" si="25"/>
        <v>-12.699238782051303</v>
      </c>
      <c r="N317" s="15">
        <f>'[1]TCE - ANEXO III - Preencher'!O326</f>
        <v>2.27</v>
      </c>
      <c r="O317" s="15">
        <f>'[1]TCE - ANEXO III - Preencher'!P326</f>
        <v>0</v>
      </c>
      <c r="P317" s="16">
        <f t="shared" si="26"/>
        <v>2.27</v>
      </c>
      <c r="Q317" s="15">
        <f>'[1]TCE - ANEXO III - Preencher'!R326</f>
        <v>202.99815902761273</v>
      </c>
      <c r="R317" s="15">
        <f>'[1]TCE - ANEXO III - Preencher'!S326</f>
        <v>0</v>
      </c>
      <c r="S317" s="16">
        <f t="shared" si="27"/>
        <v>202.99815902761273</v>
      </c>
      <c r="T317" s="15">
        <f>'[1]TCE - ANEXO III - Preencher'!U326</f>
        <v>83.7</v>
      </c>
      <c r="U317" s="15">
        <f>'[1]TCE - ANEXO III - Preencher'!V326</f>
        <v>0</v>
      </c>
      <c r="V317" s="16">
        <f t="shared" si="28"/>
        <v>83.7</v>
      </c>
      <c r="W317" s="17" t="str">
        <f>IF('[1]TCE - ANEXO III - Preencher'!X326="","",'[1]TCE - ANEXO III - Preencher'!X326)</f>
        <v>Auxílio creche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414.52572024556139</v>
      </c>
    </row>
    <row r="318" spans="1:28" x14ac:dyDescent="0.25">
      <c r="A318" s="8">
        <f>IFERROR(VLOOKUP(B318,'[1]DADOS (OCULTAR)'!$Q$3:$S$136,3,0),"")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DIOGENES MARTINS TELES MACHADO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2515-10</v>
      </c>
      <c r="G318" s="13" t="str">
        <f>IF('[1]TCE - ANEXO III - Preencher'!H327="","",'[1]TCE - ANEXO III - Preencher'!H327)</f>
        <v>10/2025</v>
      </c>
      <c r="H318" s="14">
        <f>'[1]TCE - ANEXO III - Preencher'!I327</f>
        <v>0</v>
      </c>
      <c r="I318" s="14">
        <f>'[1]TCE - ANEXO III - Preencher'!J327</f>
        <v>266.952</v>
      </c>
      <c r="J318" s="14">
        <f>'[1]TCE - ANEXO III - Preencher'!K327</f>
        <v>0</v>
      </c>
      <c r="K318" s="15">
        <f>'[1]TCE - ANEXO III - Preencher'!L327</f>
        <v>21.860761217948699</v>
      </c>
      <c r="L318" s="15">
        <f>'[1]TCE - ANEXO III - Preencher'!M327</f>
        <v>0</v>
      </c>
      <c r="M318" s="15">
        <f t="shared" si="25"/>
        <v>21.860761217948699</v>
      </c>
      <c r="N318" s="15">
        <f>'[1]TCE - ANEXO III - Preencher'!O327</f>
        <v>2.27</v>
      </c>
      <c r="O318" s="15">
        <f>'[1]TCE - ANEXO III - Preencher'!P327</f>
        <v>0</v>
      </c>
      <c r="P318" s="16">
        <f t="shared" si="26"/>
        <v>2.27</v>
      </c>
      <c r="Q318" s="15">
        <f>'[1]TCE - ANEXO III - Preencher'!R327</f>
        <v>202.99815902761273</v>
      </c>
      <c r="R318" s="15">
        <f>'[1]TCE - ANEXO III - Preencher'!S327</f>
        <v>0</v>
      </c>
      <c r="S318" s="16">
        <f t="shared" si="27"/>
        <v>202.99815902761273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>-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494.0809202455614</v>
      </c>
    </row>
    <row r="319" spans="1:28" x14ac:dyDescent="0.25">
      <c r="A319" s="8">
        <f>IFERROR(VLOOKUP(B319,'[1]DADOS (OCULTAR)'!$Q$3:$S$136,3,0),"")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DIOGO SOBRAL BRITO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5211-30</v>
      </c>
      <c r="G319" s="13" t="str">
        <f>IF('[1]TCE - ANEXO III - Preencher'!H328="","",'[1]TCE - ANEXO III - Preencher'!H328)</f>
        <v>10/2025</v>
      </c>
      <c r="H319" s="14">
        <f>'[1]TCE - ANEXO III - Preencher'!I328</f>
        <v>0</v>
      </c>
      <c r="I319" s="14">
        <f>'[1]TCE - ANEXO III - Preencher'!J328</f>
        <v>219.35120000000001</v>
      </c>
      <c r="J319" s="14">
        <f>'[1]TCE - ANEXO III - Preencher'!K328</f>
        <v>0</v>
      </c>
      <c r="K319" s="15">
        <f>'[1]TCE - ANEXO III - Preencher'!L328</f>
        <v>21.860761217948699</v>
      </c>
      <c r="L319" s="15">
        <f>'[1]TCE - ANEXO III - Preencher'!M328</f>
        <v>0</v>
      </c>
      <c r="M319" s="15">
        <f t="shared" si="25"/>
        <v>21.860761217948699</v>
      </c>
      <c r="N319" s="15">
        <f>'[1]TCE - ANEXO III - Preencher'!O328</f>
        <v>2.27</v>
      </c>
      <c r="O319" s="15">
        <f>'[1]TCE - ANEXO III - Preencher'!P328</f>
        <v>0</v>
      </c>
      <c r="P319" s="16">
        <f t="shared" si="26"/>
        <v>2.27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>-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243.48196121794871</v>
      </c>
    </row>
    <row r="320" spans="1:28" x14ac:dyDescent="0.25">
      <c r="A320" s="8">
        <f>IFERROR(VLOOKUP(B320,'[1]DADOS (OCULTAR)'!$Q$3:$S$136,3,0),"")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DIONE DE FATIMA DA COSTA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 t="str">
        <f>IF('[1]TCE - ANEXO III - Preencher'!H329="","",'[1]TCE - ANEXO III - Preencher'!H329)</f>
        <v>10/2025</v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21.860761217948699</v>
      </c>
      <c r="L320" s="15">
        <f>'[1]TCE - ANEXO III - Preencher'!M329</f>
        <v>0</v>
      </c>
      <c r="M320" s="15">
        <f t="shared" si="25"/>
        <v>21.860761217948699</v>
      </c>
      <c r="N320" s="15">
        <f>'[1]TCE - ANEXO III - Preencher'!O329</f>
        <v>4.7699999999999996</v>
      </c>
      <c r="O320" s="15">
        <f>'[1]TCE - ANEXO III - Preencher'!P329</f>
        <v>0</v>
      </c>
      <c r="P320" s="16">
        <f t="shared" si="26"/>
        <v>4.7699999999999996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>-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26.630761217948699</v>
      </c>
    </row>
    <row r="321" spans="1:28" x14ac:dyDescent="0.25">
      <c r="A321" s="8">
        <f>IFERROR(VLOOKUP(B321,'[1]DADOS (OCULTAR)'!$Q$3:$S$136,3,0),"")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DIVANILDO JOSE DE PAIVA JUNIOR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2236-05</v>
      </c>
      <c r="G321" s="13" t="str">
        <f>IF('[1]TCE - ANEXO III - Preencher'!H330="","",'[1]TCE - ANEXO III - Preencher'!H330)</f>
        <v>10/2025</v>
      </c>
      <c r="H321" s="14">
        <f>'[1]TCE - ANEXO III - Preencher'!I330</f>
        <v>0</v>
      </c>
      <c r="I321" s="14">
        <f>'[1]TCE - ANEXO III - Preencher'!J330</f>
        <v>308.00560000000002</v>
      </c>
      <c r="J321" s="14">
        <f>'[1]TCE - ANEXO III - Preencher'!K330</f>
        <v>0</v>
      </c>
      <c r="K321" s="15">
        <f>'[1]TCE - ANEXO III - Preencher'!L330</f>
        <v>21.860761217948699</v>
      </c>
      <c r="L321" s="15">
        <f>'[1]TCE - ANEXO III - Preencher'!M330</f>
        <v>2.58</v>
      </c>
      <c r="M321" s="15">
        <f t="shared" si="25"/>
        <v>19.280761217948701</v>
      </c>
      <c r="N321" s="15">
        <f>'[1]TCE - ANEXO III - Preencher'!O330</f>
        <v>4.7699999999999996</v>
      </c>
      <c r="O321" s="15">
        <f>'[1]TCE - ANEXO III - Preencher'!P330</f>
        <v>0</v>
      </c>
      <c r="P321" s="16">
        <f t="shared" si="26"/>
        <v>4.7699999999999996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>-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332.05636121794868</v>
      </c>
    </row>
    <row r="322" spans="1:28" x14ac:dyDescent="0.25">
      <c r="A322" s="8">
        <f>IFERROR(VLOOKUP(B322,'[1]DADOS (OCULTAR)'!$Q$3:$S$136,3,0),"")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DJAIR DOS SANTOS THORPE JUNIOR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3241-15</v>
      </c>
      <c r="G322" s="13" t="str">
        <f>IF('[1]TCE - ANEXO III - Preencher'!H331="","",'[1]TCE - ANEXO III - Preencher'!H331)</f>
        <v>10/2025</v>
      </c>
      <c r="H322" s="14">
        <f>'[1]TCE - ANEXO III - Preencher'!I331</f>
        <v>0</v>
      </c>
      <c r="I322" s="14">
        <f>'[1]TCE - ANEXO III - Preencher'!J331</f>
        <v>452.16480000000001</v>
      </c>
      <c r="J322" s="14">
        <f>'[1]TCE - ANEXO III - Preencher'!K331</f>
        <v>0</v>
      </c>
      <c r="K322" s="15">
        <f>'[1]TCE - ANEXO III - Preencher'!L331</f>
        <v>21.860761217948699</v>
      </c>
      <c r="L322" s="15">
        <f>'[1]TCE - ANEXO III - Preencher'!M331</f>
        <v>0</v>
      </c>
      <c r="M322" s="15">
        <f t="shared" si="25"/>
        <v>21.860761217948699</v>
      </c>
      <c r="N322" s="15">
        <f>'[1]TCE - ANEXO III - Preencher'!O331</f>
        <v>2.27</v>
      </c>
      <c r="O322" s="15">
        <f>'[1]TCE - ANEXO III - Preencher'!P331</f>
        <v>0</v>
      </c>
      <c r="P322" s="16">
        <f t="shared" si="26"/>
        <v>2.27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>-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476.29556121794872</v>
      </c>
    </row>
    <row r="323" spans="1:28" x14ac:dyDescent="0.25">
      <c r="A323" s="8">
        <f>IFERROR(VLOOKUP(B323,'[1]DADOS (OCULTAR)'!$Q$3:$S$136,3,0),"")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DOROTHY LECA SALES CARVALHO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2235-05</v>
      </c>
      <c r="G323" s="13" t="str">
        <f>IF('[1]TCE - ANEXO III - Preencher'!H332="","",'[1]TCE - ANEXO III - Preencher'!H332)</f>
        <v>10/2025</v>
      </c>
      <c r="H323" s="14">
        <f>'[1]TCE - ANEXO III - Preencher'!I332</f>
        <v>0</v>
      </c>
      <c r="I323" s="14">
        <f>'[1]TCE - ANEXO III - Preencher'!J332</f>
        <v>517.4</v>
      </c>
      <c r="J323" s="14">
        <f>'[1]TCE - ANEXO III - Preencher'!K332</f>
        <v>0</v>
      </c>
      <c r="K323" s="15">
        <f>'[1]TCE - ANEXO III - Preencher'!L332</f>
        <v>21.860761217948699</v>
      </c>
      <c r="L323" s="15">
        <f>'[1]TCE - ANEXO III - Preencher'!M332</f>
        <v>3.05</v>
      </c>
      <c r="M323" s="15">
        <f t="shared" si="25"/>
        <v>18.810761217948698</v>
      </c>
      <c r="N323" s="15">
        <f>'[1]TCE - ANEXO III - Preencher'!O332</f>
        <v>4.7699999999999996</v>
      </c>
      <c r="O323" s="15">
        <f>'[1]TCE - ANEXO III - Preencher'!P332</f>
        <v>0</v>
      </c>
      <c r="P323" s="16">
        <f t="shared" si="26"/>
        <v>4.7699999999999996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>-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540.98076121794861</v>
      </c>
    </row>
    <row r="324" spans="1:28" x14ac:dyDescent="0.25">
      <c r="A324" s="8">
        <f>IFERROR(VLOOKUP(B324,'[1]DADOS (OCULTAR)'!$Q$3:$S$136,3,0),"")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DOUGLAS FRANCELINO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10/2025</v>
      </c>
      <c r="H324" s="14">
        <f>'[1]TCE - ANEXO III - Preencher'!I333</f>
        <v>0</v>
      </c>
      <c r="I324" s="14">
        <f>'[1]TCE - ANEXO III - Preencher'!J333</f>
        <v>374.13279999999997</v>
      </c>
      <c r="J324" s="14">
        <f>'[1]TCE - ANEXO III - Preencher'!K333</f>
        <v>0</v>
      </c>
      <c r="K324" s="15">
        <f>'[1]TCE - ANEXO III - Preencher'!L333</f>
        <v>21.860761217948699</v>
      </c>
      <c r="L324" s="15">
        <f>'[1]TCE - ANEXO III - Preencher'!M333</f>
        <v>30.36</v>
      </c>
      <c r="M324" s="15">
        <f t="shared" ref="M324:M387" si="31">K324-L324</f>
        <v>-8.4992387820513002</v>
      </c>
      <c r="N324" s="15">
        <f>'[1]TCE - ANEXO III - Preencher'!O333</f>
        <v>2.27</v>
      </c>
      <c r="O324" s="15">
        <f>'[1]TCE - ANEXO III - Preencher'!P333</f>
        <v>0</v>
      </c>
      <c r="P324" s="16">
        <f t="shared" ref="P324:P387" si="32">N324-O324</f>
        <v>2.27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>-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367.90356121794866</v>
      </c>
    </row>
    <row r="325" spans="1:28" x14ac:dyDescent="0.25">
      <c r="A325" s="8">
        <f>IFERROR(VLOOKUP(B325,'[1]DADOS (OCULTAR)'!$Q$3:$S$136,3,0),"")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DOURIMAR FERREIRA RIBEIRO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10/2025</v>
      </c>
      <c r="H325" s="14">
        <f>'[1]TCE - ANEXO III - Preencher'!I334</f>
        <v>0</v>
      </c>
      <c r="I325" s="14">
        <f>'[1]TCE - ANEXO III - Preencher'!J334</f>
        <v>318.70639999999997</v>
      </c>
      <c r="J325" s="14">
        <f>'[1]TCE - ANEXO III - Preencher'!K334</f>
        <v>0</v>
      </c>
      <c r="K325" s="15">
        <f>'[1]TCE - ANEXO III - Preencher'!L334</f>
        <v>21.860761217948699</v>
      </c>
      <c r="L325" s="15">
        <f>'[1]TCE - ANEXO III - Preencher'!M334</f>
        <v>30.36</v>
      </c>
      <c r="M325" s="15">
        <f t="shared" si="31"/>
        <v>-8.4992387820513002</v>
      </c>
      <c r="N325" s="15">
        <f>'[1]TCE - ANEXO III - Preencher'!O334</f>
        <v>2.27</v>
      </c>
      <c r="O325" s="15">
        <f>'[1]TCE - ANEXO III - Preencher'!P334</f>
        <v>0</v>
      </c>
      <c r="P325" s="16">
        <f t="shared" si="32"/>
        <v>2.27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>-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312.47716121794866</v>
      </c>
    </row>
    <row r="326" spans="1:28" x14ac:dyDescent="0.25">
      <c r="A326" s="8">
        <f>IFERROR(VLOOKUP(B326,'[1]DADOS (OCULTAR)'!$Q$3:$S$136,3,0),"")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EDICLAUDIA SIQUEIRA DE SOUZA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10/2025</v>
      </c>
      <c r="H326" s="14">
        <f>'[1]TCE - ANEXO III - Preencher'!I335</f>
        <v>0</v>
      </c>
      <c r="I326" s="14">
        <f>'[1]TCE - ANEXO III - Preencher'!J335</f>
        <v>393.08</v>
      </c>
      <c r="J326" s="14">
        <f>'[1]TCE - ANEXO III - Preencher'!K335</f>
        <v>0</v>
      </c>
      <c r="K326" s="15">
        <f>'[1]TCE - ANEXO III - Preencher'!L335</f>
        <v>21.860761217948699</v>
      </c>
      <c r="L326" s="15">
        <f>'[1]TCE - ANEXO III - Preencher'!M335</f>
        <v>0</v>
      </c>
      <c r="M326" s="15">
        <f t="shared" si="31"/>
        <v>21.860761217948699</v>
      </c>
      <c r="N326" s="15">
        <f>'[1]TCE - ANEXO III - Preencher'!O335</f>
        <v>2.27</v>
      </c>
      <c r="O326" s="15">
        <f>'[1]TCE - ANEXO III - Preencher'!P335</f>
        <v>0</v>
      </c>
      <c r="P326" s="16">
        <f t="shared" si="32"/>
        <v>2.27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>-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417.21076121794869</v>
      </c>
    </row>
    <row r="327" spans="1:28" x14ac:dyDescent="0.25">
      <c r="A327" s="8">
        <f>IFERROR(VLOOKUP(B327,'[1]DADOS (OCULTAR)'!$Q$3:$S$136,3,0),"")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EDILMA SILVA DOS SANTOS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2235-05</v>
      </c>
      <c r="G327" s="13" t="str">
        <f>IF('[1]TCE - ANEXO III - Preencher'!H336="","",'[1]TCE - ANEXO III - Preencher'!H336)</f>
        <v>10/2025</v>
      </c>
      <c r="H327" s="14">
        <f>'[1]TCE - ANEXO III - Preencher'!I336</f>
        <v>0</v>
      </c>
      <c r="I327" s="14">
        <f>'[1]TCE - ANEXO III - Preencher'!J336</f>
        <v>488.4128</v>
      </c>
      <c r="J327" s="14">
        <f>'[1]TCE - ANEXO III - Preencher'!K336</f>
        <v>0</v>
      </c>
      <c r="K327" s="15">
        <f>'[1]TCE - ANEXO III - Preencher'!L336</f>
        <v>21.860761217948699</v>
      </c>
      <c r="L327" s="15">
        <f>'[1]TCE - ANEXO III - Preencher'!M336</f>
        <v>3.59</v>
      </c>
      <c r="M327" s="15">
        <f t="shared" si="31"/>
        <v>18.270761217948699</v>
      </c>
      <c r="N327" s="15">
        <f>'[1]TCE - ANEXO III - Preencher'!O336</f>
        <v>4.7699999999999996</v>
      </c>
      <c r="O327" s="15">
        <f>'[1]TCE - ANEXO III - Preencher'!P336</f>
        <v>0</v>
      </c>
      <c r="P327" s="16">
        <f t="shared" si="32"/>
        <v>4.7699999999999996</v>
      </c>
      <c r="Q327" s="15">
        <f>'[1]TCE - ANEXO III - Preencher'!R336</f>
        <v>441.00936382177593</v>
      </c>
      <c r="R327" s="15">
        <f>'[1]TCE - ANEXO III - Preencher'!S336</f>
        <v>143.65</v>
      </c>
      <c r="S327" s="16">
        <f t="shared" si="33"/>
        <v>297.3593638217759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>-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808.81292503972463</v>
      </c>
    </row>
    <row r="328" spans="1:28" x14ac:dyDescent="0.25">
      <c r="A328" s="8">
        <f>IFERROR(VLOOKUP(B328,'[1]DADOS (OCULTAR)'!$Q$3:$S$136,3,0),"")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EDILSON ASSIS DA SILVA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7241-10</v>
      </c>
      <c r="G328" s="13" t="str">
        <f>IF('[1]TCE - ANEXO III - Preencher'!H337="","",'[1]TCE - ANEXO III - Preencher'!H337)</f>
        <v>10/2025</v>
      </c>
      <c r="H328" s="14">
        <f>'[1]TCE - ANEXO III - Preencher'!I337</f>
        <v>0</v>
      </c>
      <c r="I328" s="14">
        <f>'[1]TCE - ANEXO III - Preencher'!J337</f>
        <v>286.46080000000001</v>
      </c>
      <c r="J328" s="14">
        <f>'[1]TCE - ANEXO III - Preencher'!K337</f>
        <v>0</v>
      </c>
      <c r="K328" s="15">
        <f>'[1]TCE - ANEXO III - Preencher'!L337</f>
        <v>21.860761217948699</v>
      </c>
      <c r="L328" s="15">
        <f>'[1]TCE - ANEXO III - Preencher'!M337</f>
        <v>43.07</v>
      </c>
      <c r="M328" s="15">
        <f t="shared" si="31"/>
        <v>-21.209238782051301</v>
      </c>
      <c r="N328" s="15">
        <f>'[1]TCE - ANEXO III - Preencher'!O337</f>
        <v>2.27</v>
      </c>
      <c r="O328" s="15">
        <f>'[1]TCE - ANEXO III - Preencher'!P337</f>
        <v>0</v>
      </c>
      <c r="P328" s="16">
        <f t="shared" si="32"/>
        <v>2.27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>-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267.52156121794872</v>
      </c>
    </row>
    <row r="329" spans="1:28" x14ac:dyDescent="0.25">
      <c r="A329" s="8">
        <f>IFERROR(VLOOKUP(B329,'[1]DADOS (OCULTAR)'!$Q$3:$S$136,3,0),"")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EDINALVA MARIA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5143-20</v>
      </c>
      <c r="G329" s="13" t="str">
        <f>IF('[1]TCE - ANEXO III - Preencher'!H338="","",'[1]TCE - ANEXO III - Preencher'!H338)</f>
        <v>10/2025</v>
      </c>
      <c r="H329" s="14">
        <f>'[1]TCE - ANEXO III - Preencher'!I338</f>
        <v>0</v>
      </c>
      <c r="I329" s="14">
        <f>'[1]TCE - ANEXO III - Preencher'!J338</f>
        <v>209.6808</v>
      </c>
      <c r="J329" s="14">
        <f>'[1]TCE - ANEXO III - Preencher'!K338</f>
        <v>0</v>
      </c>
      <c r="K329" s="15">
        <f>'[1]TCE - ANEXO III - Preencher'!L338</f>
        <v>21.860761217948699</v>
      </c>
      <c r="L329" s="15">
        <f>'[1]TCE - ANEXO III - Preencher'!M338</f>
        <v>30.36</v>
      </c>
      <c r="M329" s="15">
        <f t="shared" si="31"/>
        <v>-8.4992387820513002</v>
      </c>
      <c r="N329" s="15">
        <f>'[1]TCE - ANEXO III - Preencher'!O338</f>
        <v>2.27</v>
      </c>
      <c r="O329" s="15">
        <f>'[1]TCE - ANEXO III - Preencher'!P338</f>
        <v>0</v>
      </c>
      <c r="P329" s="16">
        <f t="shared" si="32"/>
        <v>2.27</v>
      </c>
      <c r="Q329" s="15">
        <f>'[1]TCE - ANEXO III - Preencher'!R338</f>
        <v>141.29155037727409</v>
      </c>
      <c r="R329" s="15">
        <f>'[1]TCE - ANEXO III - Preencher'!S338</f>
        <v>0</v>
      </c>
      <c r="S329" s="16">
        <f t="shared" si="33"/>
        <v>141.29155037727409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>-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344.74311159522279</v>
      </c>
    </row>
    <row r="330" spans="1:28" x14ac:dyDescent="0.25">
      <c r="A330" s="8">
        <f>IFERROR(VLOOKUP(B330,'[1]DADOS (OCULTAR)'!$Q$3:$S$136,3,0),"")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EDINEIDE JOSE DE SOUZA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10/2025</v>
      </c>
      <c r="H330" s="14">
        <f>'[1]TCE - ANEXO III - Preencher'!I339</f>
        <v>0</v>
      </c>
      <c r="I330" s="14">
        <f>'[1]TCE - ANEXO III - Preencher'!J339</f>
        <v>291.25760000000002</v>
      </c>
      <c r="J330" s="14">
        <f>'[1]TCE - ANEXO III - Preencher'!K339</f>
        <v>0</v>
      </c>
      <c r="K330" s="15">
        <f>'[1]TCE - ANEXO III - Preencher'!L339</f>
        <v>21.860761217948699</v>
      </c>
      <c r="L330" s="15">
        <f>'[1]TCE - ANEXO III - Preencher'!M339</f>
        <v>30.36</v>
      </c>
      <c r="M330" s="15">
        <f t="shared" si="31"/>
        <v>-8.4992387820513002</v>
      </c>
      <c r="N330" s="15">
        <f>'[1]TCE - ANEXO III - Preencher'!O339</f>
        <v>2.27</v>
      </c>
      <c r="O330" s="15">
        <f>'[1]TCE - ANEXO III - Preencher'!P339</f>
        <v>0</v>
      </c>
      <c r="P330" s="16">
        <f t="shared" si="32"/>
        <v>2.27</v>
      </c>
      <c r="Q330" s="15">
        <f>'[1]TCE - ANEXO III - Preencher'!R339</f>
        <v>141.29155037727409</v>
      </c>
      <c r="R330" s="15">
        <f>'[1]TCE - ANEXO III - Preencher'!S339</f>
        <v>91.08</v>
      </c>
      <c r="S330" s="16">
        <f t="shared" si="33"/>
        <v>50.211550377274094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>-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335.23991159522279</v>
      </c>
    </row>
    <row r="331" spans="1:28" x14ac:dyDescent="0.25">
      <c r="A331" s="8">
        <f>IFERROR(VLOOKUP(B331,'[1]DADOS (OCULTAR)'!$Q$3:$S$136,3,0),"")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EDIVANIA BATISTA DE SOUZA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5143-20</v>
      </c>
      <c r="G331" s="13" t="str">
        <f>IF('[1]TCE - ANEXO III - Preencher'!H340="","",'[1]TCE - ANEXO III - Preencher'!H340)</f>
        <v>10/2025</v>
      </c>
      <c r="H331" s="14">
        <f>'[1]TCE - ANEXO III - Preencher'!I340</f>
        <v>0</v>
      </c>
      <c r="I331" s="14">
        <f>'[1]TCE - ANEXO III - Preencher'!J340</f>
        <v>291.4384</v>
      </c>
      <c r="J331" s="14">
        <f>'[1]TCE - ANEXO III - Preencher'!K340</f>
        <v>0</v>
      </c>
      <c r="K331" s="15">
        <f>'[1]TCE - ANEXO III - Preencher'!L340</f>
        <v>21.860761217948699</v>
      </c>
      <c r="L331" s="15">
        <f>'[1]TCE - ANEXO III - Preencher'!M340</f>
        <v>30.36</v>
      </c>
      <c r="M331" s="15">
        <f t="shared" si="31"/>
        <v>-8.4992387820513002</v>
      </c>
      <c r="N331" s="15">
        <f>'[1]TCE - ANEXO III - Preencher'!O340</f>
        <v>2.27</v>
      </c>
      <c r="O331" s="15">
        <f>'[1]TCE - ANEXO III - Preencher'!P340</f>
        <v>0</v>
      </c>
      <c r="P331" s="16">
        <f t="shared" si="32"/>
        <v>2.27</v>
      </c>
      <c r="Q331" s="15">
        <f>'[1]TCE - ANEXO III - Preencher'!R340</f>
        <v>141.29155037727409</v>
      </c>
      <c r="R331" s="15">
        <f>'[1]TCE - ANEXO III - Preencher'!S340</f>
        <v>91.08</v>
      </c>
      <c r="S331" s="16">
        <f t="shared" si="33"/>
        <v>50.211550377274094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>-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335.42071159522277</v>
      </c>
    </row>
    <row r="332" spans="1:28" x14ac:dyDescent="0.25">
      <c r="A332" s="8">
        <f>IFERROR(VLOOKUP(B332,'[1]DADOS (OCULTAR)'!$Q$3:$S$136,3,0),"")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EDIVANIA SEBASTIANA DE SANTANA LIMA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10/2025</v>
      </c>
      <c r="H332" s="14">
        <f>'[1]TCE - ANEXO III - Preencher'!I341</f>
        <v>0</v>
      </c>
      <c r="I332" s="14">
        <f>'[1]TCE - ANEXO III - Preencher'!J341</f>
        <v>309.03440000000001</v>
      </c>
      <c r="J332" s="14">
        <f>'[1]TCE - ANEXO III - Preencher'!K341</f>
        <v>0</v>
      </c>
      <c r="K332" s="15">
        <f>'[1]TCE - ANEXO III - Preencher'!L341</f>
        <v>21.860761217948699</v>
      </c>
      <c r="L332" s="15">
        <f>'[1]TCE - ANEXO III - Preencher'!M341</f>
        <v>30.36</v>
      </c>
      <c r="M332" s="15">
        <f t="shared" si="31"/>
        <v>-8.4992387820513002</v>
      </c>
      <c r="N332" s="15">
        <f>'[1]TCE - ANEXO III - Preencher'!O341</f>
        <v>2.27</v>
      </c>
      <c r="O332" s="15">
        <f>'[1]TCE - ANEXO III - Preencher'!P341</f>
        <v>0</v>
      </c>
      <c r="P332" s="16">
        <f t="shared" si="32"/>
        <v>2.27</v>
      </c>
      <c r="Q332" s="15">
        <f>'[1]TCE - ANEXO III - Preencher'!R341</f>
        <v>282.33522729233374</v>
      </c>
      <c r="R332" s="15">
        <f>'[1]TCE - ANEXO III - Preencher'!S341</f>
        <v>91.08</v>
      </c>
      <c r="S332" s="16">
        <f t="shared" si="33"/>
        <v>191.25522729233376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>-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494.06038851028245</v>
      </c>
    </row>
    <row r="333" spans="1:28" x14ac:dyDescent="0.25">
      <c r="A333" s="8">
        <f>IFERROR(VLOOKUP(B333,'[1]DADOS (OCULTAR)'!$Q$3:$S$136,3,0),"")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EDJANE GOMES ROSA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3222-15</v>
      </c>
      <c r="G333" s="13" t="str">
        <f>IF('[1]TCE - ANEXO III - Preencher'!H342="","",'[1]TCE - ANEXO III - Preencher'!H342)</f>
        <v>10/2025</v>
      </c>
      <c r="H333" s="14">
        <f>'[1]TCE - ANEXO III - Preencher'!I342</f>
        <v>0</v>
      </c>
      <c r="I333" s="14">
        <f>'[1]TCE - ANEXO III - Preencher'!J342</f>
        <v>297.79599999999999</v>
      </c>
      <c r="J333" s="14">
        <f>'[1]TCE - ANEXO III - Preencher'!K342</f>
        <v>0</v>
      </c>
      <c r="K333" s="15">
        <f>'[1]TCE - ANEXO III - Preencher'!L342</f>
        <v>21.860761217948699</v>
      </c>
      <c r="L333" s="15">
        <f>'[1]TCE - ANEXO III - Preencher'!M342</f>
        <v>30.36</v>
      </c>
      <c r="M333" s="15">
        <f t="shared" si="31"/>
        <v>-8.4992387820513002</v>
      </c>
      <c r="N333" s="15">
        <f>'[1]TCE - ANEXO III - Preencher'!O342</f>
        <v>2.27</v>
      </c>
      <c r="O333" s="15">
        <f>'[1]TCE - ANEXO III - Preencher'!P342</f>
        <v>0</v>
      </c>
      <c r="P333" s="16">
        <f t="shared" si="32"/>
        <v>2.27</v>
      </c>
      <c r="Q333" s="15">
        <f>'[1]TCE - ANEXO III - Preencher'!R342</f>
        <v>202.99815902761273</v>
      </c>
      <c r="R333" s="15">
        <f>'[1]TCE - ANEXO III - Preencher'!S342</f>
        <v>0</v>
      </c>
      <c r="S333" s="16">
        <f t="shared" si="33"/>
        <v>202.99815902761273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>-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494.56492024556144</v>
      </c>
    </row>
    <row r="334" spans="1:28" x14ac:dyDescent="0.25">
      <c r="A334" s="8">
        <f>IFERROR(VLOOKUP(B334,'[1]DADOS (OCULTAR)'!$Q$3:$S$136,3,0),"")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EDJANE MARIA DE SANTANA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4110-10</v>
      </c>
      <c r="G334" s="13" t="str">
        <f>IF('[1]TCE - ANEXO III - Preencher'!H343="","",'[1]TCE - ANEXO III - Preencher'!H343)</f>
        <v>10/2025</v>
      </c>
      <c r="H334" s="14">
        <f>'[1]TCE - ANEXO III - Preencher'!I343</f>
        <v>0</v>
      </c>
      <c r="I334" s="14">
        <f>'[1]TCE - ANEXO III - Preencher'!J343</f>
        <v>121.44</v>
      </c>
      <c r="J334" s="14">
        <f>'[1]TCE - ANEXO III - Preencher'!K343</f>
        <v>0</v>
      </c>
      <c r="K334" s="15">
        <f>'[1]TCE - ANEXO III - Preencher'!L343</f>
        <v>21.860761217948699</v>
      </c>
      <c r="L334" s="15">
        <f>'[1]TCE - ANEXO III - Preencher'!M343</f>
        <v>0</v>
      </c>
      <c r="M334" s="15">
        <f t="shared" si="31"/>
        <v>21.860761217948699</v>
      </c>
      <c r="N334" s="15">
        <f>'[1]TCE - ANEXO III - Preencher'!O343</f>
        <v>2.27</v>
      </c>
      <c r="O334" s="15">
        <f>'[1]TCE - ANEXO III - Preencher'!P343</f>
        <v>0</v>
      </c>
      <c r="P334" s="16">
        <f t="shared" si="32"/>
        <v>2.27</v>
      </c>
      <c r="Q334" s="15">
        <f>'[1]TCE - ANEXO III - Preencher'!R343</f>
        <v>141.29155037727409</v>
      </c>
      <c r="R334" s="15">
        <f>'[1]TCE - ANEXO III - Preencher'!S343</f>
        <v>88.04</v>
      </c>
      <c r="S334" s="16">
        <f t="shared" si="33"/>
        <v>53.251550377274086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>-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198.8223115952228</v>
      </c>
    </row>
    <row r="335" spans="1:28" x14ac:dyDescent="0.25">
      <c r="A335" s="8">
        <f>IFERROR(VLOOKUP(B335,'[1]DADOS (OCULTAR)'!$Q$3:$S$136,3,0),"")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EDJANE MARIA DE SOUZA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2235-05</v>
      </c>
      <c r="G335" s="13" t="str">
        <f>IF('[1]TCE - ANEXO III - Preencher'!H344="","",'[1]TCE - ANEXO III - Preencher'!H344)</f>
        <v>10/2025</v>
      </c>
      <c r="H335" s="14">
        <f>'[1]TCE - ANEXO III - Preencher'!I344</f>
        <v>0</v>
      </c>
      <c r="I335" s="14">
        <f>'[1]TCE - ANEXO III - Preencher'!J344</f>
        <v>412.99759999999998</v>
      </c>
      <c r="J335" s="14">
        <f>'[1]TCE - ANEXO III - Preencher'!K344</f>
        <v>0</v>
      </c>
      <c r="K335" s="15">
        <f>'[1]TCE - ANEXO III - Preencher'!L344</f>
        <v>21.860761217948699</v>
      </c>
      <c r="L335" s="15">
        <f>'[1]TCE - ANEXO III - Preencher'!M344</f>
        <v>3.59</v>
      </c>
      <c r="M335" s="15">
        <f t="shared" si="31"/>
        <v>18.270761217948699</v>
      </c>
      <c r="N335" s="15">
        <f>'[1]TCE - ANEXO III - Preencher'!O344</f>
        <v>4.7699999999999996</v>
      </c>
      <c r="O335" s="15">
        <f>'[1]TCE - ANEXO III - Preencher'!P344</f>
        <v>0</v>
      </c>
      <c r="P335" s="16">
        <f t="shared" si="32"/>
        <v>4.7699999999999996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>-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436.03836121794865</v>
      </c>
    </row>
    <row r="336" spans="1:28" x14ac:dyDescent="0.25">
      <c r="A336" s="8">
        <f>IFERROR(VLOOKUP(B336,'[1]DADOS (OCULTAR)'!$Q$3:$S$136,3,0),"")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EDJANE MARIA LEOPOLDINO DOS SANTOS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3242-05</v>
      </c>
      <c r="G336" s="13" t="str">
        <f>IF('[1]TCE - ANEXO III - Preencher'!H345="","",'[1]TCE - ANEXO III - Preencher'!H345)</f>
        <v>10/2025</v>
      </c>
      <c r="H336" s="14">
        <f>'[1]TCE - ANEXO III - Preencher'!I345</f>
        <v>0</v>
      </c>
      <c r="I336" s="14">
        <f>'[1]TCE - ANEXO III - Preencher'!J345</f>
        <v>237.55359999999999</v>
      </c>
      <c r="J336" s="14">
        <f>'[1]TCE - ANEXO III - Preencher'!K345</f>
        <v>0</v>
      </c>
      <c r="K336" s="15">
        <f>'[1]TCE - ANEXO III - Preencher'!L345</f>
        <v>21.860761217948699</v>
      </c>
      <c r="L336" s="15">
        <f>'[1]TCE - ANEXO III - Preencher'!M345</f>
        <v>0</v>
      </c>
      <c r="M336" s="15">
        <f t="shared" si="31"/>
        <v>21.860761217948699</v>
      </c>
      <c r="N336" s="15">
        <f>'[1]TCE - ANEXO III - Preencher'!O345</f>
        <v>2.27</v>
      </c>
      <c r="O336" s="15">
        <f>'[1]TCE - ANEXO III - Preencher'!P345</f>
        <v>0</v>
      </c>
      <c r="P336" s="16">
        <f t="shared" si="32"/>
        <v>2.27</v>
      </c>
      <c r="Q336" s="15">
        <f>'[1]TCE - ANEXO III - Preencher'!R345</f>
        <v>88.400171534126727</v>
      </c>
      <c r="R336" s="15">
        <f>'[1]TCE - ANEXO III - Preencher'!S345</f>
        <v>82</v>
      </c>
      <c r="S336" s="16">
        <f t="shared" si="33"/>
        <v>6.4001715341267271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>-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268.0845327520754</v>
      </c>
    </row>
    <row r="337" spans="1:28" x14ac:dyDescent="0.25">
      <c r="A337" s="8">
        <f>IFERROR(VLOOKUP(B337,'[1]DADOS (OCULTAR)'!$Q$3:$S$136,3,0),"")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EDJANE MENDES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10/2025</v>
      </c>
      <c r="H337" s="14">
        <f>'[1]TCE - ANEXO III - Preencher'!I346</f>
        <v>0</v>
      </c>
      <c r="I337" s="14">
        <f>'[1]TCE - ANEXO III - Preencher'!J346</f>
        <v>288.48320000000001</v>
      </c>
      <c r="J337" s="14">
        <f>'[1]TCE - ANEXO III - Preencher'!K346</f>
        <v>0</v>
      </c>
      <c r="K337" s="15">
        <f>'[1]TCE - ANEXO III - Preencher'!L346</f>
        <v>21.860761217948699</v>
      </c>
      <c r="L337" s="15">
        <f>'[1]TCE - ANEXO III - Preencher'!M346</f>
        <v>0</v>
      </c>
      <c r="M337" s="15">
        <f t="shared" si="31"/>
        <v>21.860761217948699</v>
      </c>
      <c r="N337" s="15">
        <f>'[1]TCE - ANEXO III - Preencher'!O346</f>
        <v>2.27</v>
      </c>
      <c r="O337" s="15">
        <f>'[1]TCE - ANEXO III - Preencher'!P346</f>
        <v>0</v>
      </c>
      <c r="P337" s="16">
        <f t="shared" si="32"/>
        <v>2.27</v>
      </c>
      <c r="Q337" s="15">
        <f>'[1]TCE - ANEXO III - Preencher'!R346</f>
        <v>141.29155037727409</v>
      </c>
      <c r="R337" s="15">
        <f>'[1]TCE - ANEXO III - Preencher'!S346</f>
        <v>88.04</v>
      </c>
      <c r="S337" s="16">
        <f t="shared" si="33"/>
        <v>53.251550377274086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>-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365.86551159522281</v>
      </c>
    </row>
    <row r="338" spans="1:28" x14ac:dyDescent="0.25">
      <c r="A338" s="8">
        <f>IFERROR(VLOOKUP(B338,'[1]DADOS (OCULTAR)'!$Q$3:$S$136,3,0),"")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EDNA BARBOSA DE SOUZA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10/2025</v>
      </c>
      <c r="H338" s="14">
        <f>'[1]TCE - ANEXO III - Preencher'!I347</f>
        <v>0</v>
      </c>
      <c r="I338" s="14">
        <f>'[1]TCE - ANEXO III - Preencher'!J347</f>
        <v>294.18639999999999</v>
      </c>
      <c r="J338" s="14">
        <f>'[1]TCE - ANEXO III - Preencher'!K347</f>
        <v>0</v>
      </c>
      <c r="K338" s="15">
        <f>'[1]TCE - ANEXO III - Preencher'!L347</f>
        <v>21.860761217948699</v>
      </c>
      <c r="L338" s="15">
        <f>'[1]TCE - ANEXO III - Preencher'!M347</f>
        <v>30.36</v>
      </c>
      <c r="M338" s="15">
        <f t="shared" si="31"/>
        <v>-8.4992387820513002</v>
      </c>
      <c r="N338" s="15">
        <f>'[1]TCE - ANEXO III - Preencher'!O347</f>
        <v>2.27</v>
      </c>
      <c r="O338" s="15">
        <f>'[1]TCE - ANEXO III - Preencher'!P347</f>
        <v>0</v>
      </c>
      <c r="P338" s="16">
        <f t="shared" si="32"/>
        <v>2.27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>-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287.95716121794868</v>
      </c>
    </row>
    <row r="339" spans="1:28" x14ac:dyDescent="0.25">
      <c r="A339" s="8">
        <f>IFERROR(VLOOKUP(B339,'[1]DADOS (OCULTAR)'!$Q$3:$S$136,3,0),"")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EDNA CLEIDE ALVES GOMES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10/2025</v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21.860761217948699</v>
      </c>
      <c r="L339" s="15">
        <f>'[1]TCE - ANEXO III - Preencher'!M348</f>
        <v>0</v>
      </c>
      <c r="M339" s="15">
        <f t="shared" si="31"/>
        <v>21.860761217948699</v>
      </c>
      <c r="N339" s="15">
        <f>'[1]TCE - ANEXO III - Preencher'!O348</f>
        <v>2.27</v>
      </c>
      <c r="O339" s="15">
        <f>'[1]TCE - ANEXO III - Preencher'!P348</f>
        <v>0</v>
      </c>
      <c r="P339" s="16">
        <f t="shared" si="32"/>
        <v>2.27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>-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24.130761217948699</v>
      </c>
    </row>
    <row r="340" spans="1:28" x14ac:dyDescent="0.25">
      <c r="A340" s="8">
        <f>IFERROR(VLOOKUP(B340,'[1]DADOS (OCULTAR)'!$Q$3:$S$136,3,0),"")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EDNA DE PAULO LIRA BRITO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10/2025</v>
      </c>
      <c r="H340" s="14">
        <f>'[1]TCE - ANEXO III - Preencher'!I349</f>
        <v>0</v>
      </c>
      <c r="I340" s="14">
        <f>'[1]TCE - ANEXO III - Preencher'!J349</f>
        <v>309.94</v>
      </c>
      <c r="J340" s="14">
        <f>'[1]TCE - ANEXO III - Preencher'!K349</f>
        <v>0</v>
      </c>
      <c r="K340" s="15">
        <f>'[1]TCE - ANEXO III - Preencher'!L349</f>
        <v>21.860761217948699</v>
      </c>
      <c r="L340" s="15">
        <f>'[1]TCE - ANEXO III - Preencher'!M349</f>
        <v>0</v>
      </c>
      <c r="M340" s="15">
        <f t="shared" si="31"/>
        <v>21.860761217948699</v>
      </c>
      <c r="N340" s="15">
        <f>'[1]TCE - ANEXO III - Preencher'!O349</f>
        <v>2.27</v>
      </c>
      <c r="O340" s="15">
        <f>'[1]TCE - ANEXO III - Preencher'!P349</f>
        <v>0</v>
      </c>
      <c r="P340" s="16">
        <f t="shared" si="32"/>
        <v>2.27</v>
      </c>
      <c r="Q340" s="15">
        <f>'[1]TCE - ANEXO III - Preencher'!R349</f>
        <v>141.29155037727409</v>
      </c>
      <c r="R340" s="15">
        <f>'[1]TCE - ANEXO III - Preencher'!S349</f>
        <v>91.08</v>
      </c>
      <c r="S340" s="16">
        <f t="shared" si="33"/>
        <v>50.211550377274094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>-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384.28231159522278</v>
      </c>
    </row>
    <row r="341" spans="1:28" x14ac:dyDescent="0.25">
      <c r="A341" s="8">
        <f>IFERROR(VLOOKUP(B341,'[1]DADOS (OCULTAR)'!$Q$3:$S$136,3,0),"")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EDRISIA CAVALCANTI SABINO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5174-10</v>
      </c>
      <c r="G341" s="13" t="str">
        <f>IF('[1]TCE - ANEXO III - Preencher'!H350="","",'[1]TCE - ANEXO III - Preencher'!H350)</f>
        <v>10/2025</v>
      </c>
      <c r="H341" s="14">
        <f>'[1]TCE - ANEXO III - Preencher'!I350</f>
        <v>0</v>
      </c>
      <c r="I341" s="14">
        <f>'[1]TCE - ANEXO III - Preencher'!J350</f>
        <v>137.50800000000001</v>
      </c>
      <c r="J341" s="14">
        <f>'[1]TCE - ANEXO III - Preencher'!K350</f>
        <v>0</v>
      </c>
      <c r="K341" s="15">
        <f>'[1]TCE - ANEXO III - Preencher'!L350</f>
        <v>21.860761217948699</v>
      </c>
      <c r="L341" s="15">
        <f>'[1]TCE - ANEXO III - Preencher'!M350</f>
        <v>30.36</v>
      </c>
      <c r="M341" s="15">
        <f t="shared" si="31"/>
        <v>-8.4992387820513002</v>
      </c>
      <c r="N341" s="15">
        <f>'[1]TCE - ANEXO III - Preencher'!O350</f>
        <v>2.27</v>
      </c>
      <c r="O341" s="15">
        <f>'[1]TCE - ANEXO III - Preencher'!P350</f>
        <v>0</v>
      </c>
      <c r="P341" s="16">
        <f t="shared" si="32"/>
        <v>2.27</v>
      </c>
      <c r="Q341" s="15">
        <f>'[1]TCE - ANEXO III - Preencher'!R350</f>
        <v>172.14485470244341</v>
      </c>
      <c r="R341" s="15">
        <f>'[1]TCE - ANEXO III - Preencher'!S350</f>
        <v>91.08</v>
      </c>
      <c r="S341" s="16">
        <f t="shared" si="33"/>
        <v>81.064854702443412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>-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212.34361592039215</v>
      </c>
    </row>
    <row r="342" spans="1:28" x14ac:dyDescent="0.25">
      <c r="A342" s="8">
        <f>IFERROR(VLOOKUP(B342,'[1]DADOS (OCULTAR)'!$Q$3:$S$136,3,0),"")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EDSON FELIX DA SILVA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5143-20</v>
      </c>
      <c r="G342" s="13" t="str">
        <f>IF('[1]TCE - ANEXO III - Preencher'!H351="","",'[1]TCE - ANEXO III - Preencher'!H351)</f>
        <v>10/2025</v>
      </c>
      <c r="H342" s="14">
        <f>'[1]TCE - ANEXO III - Preencher'!I351</f>
        <v>0</v>
      </c>
      <c r="I342" s="14">
        <f>'[1]TCE - ANEXO III - Preencher'!J351</f>
        <v>230.61600000000001</v>
      </c>
      <c r="J342" s="14">
        <f>'[1]TCE - ANEXO III - Preencher'!K351</f>
        <v>0</v>
      </c>
      <c r="K342" s="15">
        <f>'[1]TCE - ANEXO III - Preencher'!L351</f>
        <v>21.860761217948699</v>
      </c>
      <c r="L342" s="15">
        <f>'[1]TCE - ANEXO III - Preencher'!M351</f>
        <v>30.36</v>
      </c>
      <c r="M342" s="15">
        <f t="shared" si="31"/>
        <v>-8.4992387820513002</v>
      </c>
      <c r="N342" s="15">
        <f>'[1]TCE - ANEXO III - Preencher'!O351</f>
        <v>2.27</v>
      </c>
      <c r="O342" s="15">
        <f>'[1]TCE - ANEXO III - Preencher'!P351</f>
        <v>0</v>
      </c>
      <c r="P342" s="16">
        <f t="shared" si="32"/>
        <v>2.27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>-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224.38676121794873</v>
      </c>
    </row>
    <row r="343" spans="1:28" x14ac:dyDescent="0.25">
      <c r="A343" s="8">
        <f>IFERROR(VLOOKUP(B343,'[1]DADOS (OCULTAR)'!$Q$3:$S$136,3,0),"")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EDSON RODRIGUES DE MOURA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2235-05</v>
      </c>
      <c r="G343" s="13" t="str">
        <f>IF('[1]TCE - ANEXO III - Preencher'!H352="","",'[1]TCE - ANEXO III - Preencher'!H352)</f>
        <v>10/2025</v>
      </c>
      <c r="H343" s="14">
        <f>'[1]TCE - ANEXO III - Preencher'!I352</f>
        <v>0</v>
      </c>
      <c r="I343" s="14">
        <f>'[1]TCE - ANEXO III - Preencher'!J352</f>
        <v>420.38560000000001</v>
      </c>
      <c r="J343" s="14">
        <f>'[1]TCE - ANEXO III - Preencher'!K352</f>
        <v>0</v>
      </c>
      <c r="K343" s="15">
        <f>'[1]TCE - ANEXO III - Preencher'!L352</f>
        <v>21.860761217948699</v>
      </c>
      <c r="L343" s="15">
        <f>'[1]TCE - ANEXO III - Preencher'!M352</f>
        <v>3.59</v>
      </c>
      <c r="M343" s="15">
        <f t="shared" si="31"/>
        <v>18.270761217948699</v>
      </c>
      <c r="N343" s="15">
        <f>'[1]TCE - ANEXO III - Preencher'!O352</f>
        <v>4.7699999999999996</v>
      </c>
      <c r="O343" s="15">
        <f>'[1]TCE - ANEXO III - Preencher'!P352</f>
        <v>0</v>
      </c>
      <c r="P343" s="16">
        <f t="shared" si="32"/>
        <v>4.7699999999999996</v>
      </c>
      <c r="Q343" s="15">
        <f>'[1]TCE - ANEXO III - Preencher'!R352</f>
        <v>202.99815902761273</v>
      </c>
      <c r="R343" s="15">
        <f>'[1]TCE - ANEXO III - Preencher'!S352</f>
        <v>0</v>
      </c>
      <c r="S343" s="16">
        <f t="shared" si="33"/>
        <v>202.99815902761273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>-</v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646.42452024556144</v>
      </c>
    </row>
    <row r="344" spans="1:28" x14ac:dyDescent="0.25">
      <c r="A344" s="8">
        <f>IFERROR(VLOOKUP(B344,'[1]DADOS (OCULTAR)'!$Q$3:$S$136,3,0),"")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EDUARDA RIBEIRO VITAL DA SILVA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 xml:space="preserve">2521-05 </v>
      </c>
      <c r="G344" s="13" t="str">
        <f>IF('[1]TCE - ANEXO III - Preencher'!H353="","",'[1]TCE - ANEXO III - Preencher'!H353)</f>
        <v>10/2025</v>
      </c>
      <c r="H344" s="14">
        <f>'[1]TCE - ANEXO III - Preencher'!I353</f>
        <v>0</v>
      </c>
      <c r="I344" s="14">
        <f>'[1]TCE - ANEXO III - Preencher'!J353</f>
        <v>351.22480000000002</v>
      </c>
      <c r="J344" s="14">
        <f>'[1]TCE - ANEXO III - Preencher'!K353</f>
        <v>0</v>
      </c>
      <c r="K344" s="15">
        <f>'[1]TCE - ANEXO III - Preencher'!L353</f>
        <v>21.860761217948699</v>
      </c>
      <c r="L344" s="15">
        <f>'[1]TCE - ANEXO III - Preencher'!M353</f>
        <v>44</v>
      </c>
      <c r="M344" s="15">
        <f t="shared" si="31"/>
        <v>-22.139238782051301</v>
      </c>
      <c r="N344" s="15">
        <f>'[1]TCE - ANEXO III - Preencher'!O353</f>
        <v>2.27</v>
      </c>
      <c r="O344" s="15">
        <f>'[1]TCE - ANEXO III - Preencher'!P353</f>
        <v>0</v>
      </c>
      <c r="P344" s="16">
        <f t="shared" si="32"/>
        <v>2.27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78.12</v>
      </c>
      <c r="U344" s="15">
        <f>'[1]TCE - ANEXO III - Preencher'!V353</f>
        <v>0</v>
      </c>
      <c r="V344" s="16">
        <f t="shared" si="34"/>
        <v>78.12</v>
      </c>
      <c r="W344" s="17" t="str">
        <f>IF('[1]TCE - ANEXO III - Preencher'!X353="","",'[1]TCE - ANEXO III - Preencher'!X353)</f>
        <v>Auxílio creche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409.47556121794872</v>
      </c>
    </row>
    <row r="345" spans="1:28" x14ac:dyDescent="0.25">
      <c r="A345" s="8">
        <f>IFERROR(VLOOKUP(B345,'[1]DADOS (OCULTAR)'!$Q$3:$S$136,3,0),"")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EDUARDO DA SILVA GUIMARAES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4131-15</v>
      </c>
      <c r="G345" s="13" t="str">
        <f>IF('[1]TCE - ANEXO III - Preencher'!H354="","",'[1]TCE - ANEXO III - Preencher'!H354)</f>
        <v>10/2025</v>
      </c>
      <c r="H345" s="14">
        <f>'[1]TCE - ANEXO III - Preencher'!I354</f>
        <v>0</v>
      </c>
      <c r="I345" s="14">
        <f>'[1]TCE - ANEXO III - Preencher'!J354</f>
        <v>192.00960000000001</v>
      </c>
      <c r="J345" s="14">
        <f>'[1]TCE - ANEXO III - Preencher'!K354</f>
        <v>0</v>
      </c>
      <c r="K345" s="15">
        <f>'[1]TCE - ANEXO III - Preencher'!L354</f>
        <v>21.860761217948699</v>
      </c>
      <c r="L345" s="15">
        <f>'[1]TCE - ANEXO III - Preencher'!M354</f>
        <v>43.64</v>
      </c>
      <c r="M345" s="15">
        <f t="shared" si="31"/>
        <v>-21.779238782051301</v>
      </c>
      <c r="N345" s="15">
        <f>'[1]TCE - ANEXO III - Preencher'!O354</f>
        <v>2.27</v>
      </c>
      <c r="O345" s="15">
        <f>'[1]TCE - ANEXO III - Preencher'!P354</f>
        <v>0</v>
      </c>
      <c r="P345" s="16">
        <f t="shared" si="32"/>
        <v>2.27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>-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172.50036121794872</v>
      </c>
    </row>
    <row r="346" spans="1:28" x14ac:dyDescent="0.25">
      <c r="A346" s="8">
        <f>IFERROR(VLOOKUP(B346,'[1]DADOS (OCULTAR)'!$Q$3:$S$136,3,0),"")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EDUARDO PEREIRA DA SILVA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9501-10</v>
      </c>
      <c r="G346" s="13" t="str">
        <f>IF('[1]TCE - ANEXO III - Preencher'!H355="","",'[1]TCE - ANEXO III - Preencher'!H355)</f>
        <v>10/2025</v>
      </c>
      <c r="H346" s="14">
        <f>'[1]TCE - ANEXO III - Preencher'!I355</f>
        <v>0</v>
      </c>
      <c r="I346" s="14">
        <f>'[1]TCE - ANEXO III - Preencher'!J355</f>
        <v>929.53520000000003</v>
      </c>
      <c r="J346" s="14">
        <f>'[1]TCE - ANEXO III - Preencher'!K355</f>
        <v>0</v>
      </c>
      <c r="K346" s="15">
        <f>'[1]TCE - ANEXO III - Preencher'!L355</f>
        <v>21.860761217948699</v>
      </c>
      <c r="L346" s="15">
        <f>'[1]TCE - ANEXO III - Preencher'!M355</f>
        <v>44</v>
      </c>
      <c r="M346" s="15">
        <f t="shared" si="31"/>
        <v>-22.139238782051301</v>
      </c>
      <c r="N346" s="15">
        <f>'[1]TCE - ANEXO III - Preencher'!O355</f>
        <v>2.27</v>
      </c>
      <c r="O346" s="15">
        <f>'[1]TCE - ANEXO III - Preencher'!P355</f>
        <v>0</v>
      </c>
      <c r="P346" s="16">
        <f t="shared" si="32"/>
        <v>2.27</v>
      </c>
      <c r="Q346" s="15">
        <f>'[1]TCE - ANEXO III - Preencher'!R355</f>
        <v>282.33522729233374</v>
      </c>
      <c r="R346" s="15">
        <f>'[1]TCE - ANEXO III - Preencher'!S355</f>
        <v>174.71</v>
      </c>
      <c r="S346" s="16">
        <f t="shared" si="33"/>
        <v>107.62522729233373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>-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1017.2911885102825</v>
      </c>
    </row>
    <row r="347" spans="1:28" x14ac:dyDescent="0.25">
      <c r="A347" s="8">
        <f>IFERROR(VLOOKUP(B347,'[1]DADOS (OCULTAR)'!$Q$3:$S$136,3,0),"")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EDUARDO PEREIRA DE SANTANA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5151-10</v>
      </c>
      <c r="G347" s="13" t="str">
        <f>IF('[1]TCE - ANEXO III - Preencher'!H356="","",'[1]TCE - ANEXO III - Preencher'!H356)</f>
        <v>10/2025</v>
      </c>
      <c r="H347" s="14">
        <f>'[1]TCE - ANEXO III - Preencher'!I356</f>
        <v>0</v>
      </c>
      <c r="I347" s="14">
        <f>'[1]TCE - ANEXO III - Preencher'!J356</f>
        <v>249.0504</v>
      </c>
      <c r="J347" s="14">
        <f>'[1]TCE - ANEXO III - Preencher'!K356</f>
        <v>0</v>
      </c>
      <c r="K347" s="15">
        <f>'[1]TCE - ANEXO III - Preencher'!L356</f>
        <v>21.860761217948699</v>
      </c>
      <c r="L347" s="15">
        <f>'[1]TCE - ANEXO III - Preencher'!M356</f>
        <v>30.36</v>
      </c>
      <c r="M347" s="15">
        <f t="shared" si="31"/>
        <v>-8.4992387820513002</v>
      </c>
      <c r="N347" s="15">
        <f>'[1]TCE - ANEXO III - Preencher'!O356</f>
        <v>2.27</v>
      </c>
      <c r="O347" s="15">
        <f>'[1]TCE - ANEXO III - Preencher'!P356</f>
        <v>0</v>
      </c>
      <c r="P347" s="16">
        <f t="shared" si="32"/>
        <v>2.27</v>
      </c>
      <c r="Q347" s="15">
        <f>'[1]TCE - ANEXO III - Preencher'!R356</f>
        <v>282.33522729233374</v>
      </c>
      <c r="R347" s="15">
        <f>'[1]TCE - ANEXO III - Preencher'!S356</f>
        <v>91.08</v>
      </c>
      <c r="S347" s="16">
        <f t="shared" si="33"/>
        <v>191.25522729233376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>-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434.07638851028247</v>
      </c>
    </row>
    <row r="348" spans="1:28" x14ac:dyDescent="0.25">
      <c r="A348" s="8">
        <f>IFERROR(VLOOKUP(B348,'[1]DADOS (OCULTAR)'!$Q$3:$S$136,3,0),"")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EDVALDO ELIAS DA COSTA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5174-10</v>
      </c>
      <c r="G348" s="13" t="str">
        <f>IF('[1]TCE - ANEXO III - Preencher'!H357="","",'[1]TCE - ANEXO III - Preencher'!H357)</f>
        <v>10/2025</v>
      </c>
      <c r="H348" s="14">
        <f>'[1]TCE - ANEXO III - Preencher'!I357</f>
        <v>0</v>
      </c>
      <c r="I348" s="14">
        <f>'[1]TCE - ANEXO III - Preencher'!J357</f>
        <v>151.93279999999999</v>
      </c>
      <c r="J348" s="14">
        <f>'[1]TCE - ANEXO III - Preencher'!K357</f>
        <v>0</v>
      </c>
      <c r="K348" s="15">
        <f>'[1]TCE - ANEXO III - Preencher'!L357</f>
        <v>21.860761217948699</v>
      </c>
      <c r="L348" s="15">
        <f>'[1]TCE - ANEXO III - Preencher'!M357</f>
        <v>30.36</v>
      </c>
      <c r="M348" s="15">
        <f t="shared" si="31"/>
        <v>-8.4992387820513002</v>
      </c>
      <c r="N348" s="15">
        <f>'[1]TCE - ANEXO III - Preencher'!O357</f>
        <v>2.27</v>
      </c>
      <c r="O348" s="15">
        <f>'[1]TCE - ANEXO III - Preencher'!P357</f>
        <v>0</v>
      </c>
      <c r="P348" s="16">
        <f t="shared" si="32"/>
        <v>2.27</v>
      </c>
      <c r="Q348" s="15">
        <f>'[1]TCE - ANEXO III - Preencher'!R357</f>
        <v>141.29155037727409</v>
      </c>
      <c r="R348" s="15">
        <f>'[1]TCE - ANEXO III - Preencher'!S357</f>
        <v>88.04</v>
      </c>
      <c r="S348" s="16">
        <f t="shared" si="33"/>
        <v>53.251550377274086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>-</v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198.95511159522277</v>
      </c>
    </row>
    <row r="349" spans="1:28" x14ac:dyDescent="0.25">
      <c r="A349" s="8">
        <f>IFERROR(VLOOKUP(B349,'[1]DADOS (OCULTAR)'!$Q$3:$S$136,3,0),"")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EDVALDO ELIAS FERNANDES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7823-20</v>
      </c>
      <c r="G349" s="13" t="str">
        <f>IF('[1]TCE - ANEXO III - Preencher'!H358="","",'[1]TCE - ANEXO III - Preencher'!H358)</f>
        <v>10/2025</v>
      </c>
      <c r="H349" s="14">
        <f>'[1]TCE - ANEXO III - Preencher'!I358</f>
        <v>0</v>
      </c>
      <c r="I349" s="14">
        <f>'[1]TCE - ANEXO III - Preencher'!J358</f>
        <v>173.16159999999999</v>
      </c>
      <c r="J349" s="14">
        <f>'[1]TCE - ANEXO III - Preencher'!K358</f>
        <v>0</v>
      </c>
      <c r="K349" s="15">
        <f>'[1]TCE - ANEXO III - Preencher'!L358</f>
        <v>21.860761217948699</v>
      </c>
      <c r="L349" s="15">
        <f>'[1]TCE - ANEXO III - Preencher'!M358</f>
        <v>0</v>
      </c>
      <c r="M349" s="15">
        <f t="shared" si="31"/>
        <v>21.860761217948699</v>
      </c>
      <c r="N349" s="15">
        <f>'[1]TCE - ANEXO III - Preencher'!O358</f>
        <v>2.27</v>
      </c>
      <c r="O349" s="15">
        <f>'[1]TCE - ANEXO III - Preencher'!P358</f>
        <v>0</v>
      </c>
      <c r="P349" s="16">
        <f t="shared" si="32"/>
        <v>2.27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>-</v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197.2923612179487</v>
      </c>
    </row>
    <row r="350" spans="1:28" x14ac:dyDescent="0.25">
      <c r="A350" s="8">
        <f>IFERROR(VLOOKUP(B350,'[1]DADOS (OCULTAR)'!$Q$3:$S$136,3,0),"")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EDVANIA MORAES FELICIANO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10/2025</v>
      </c>
      <c r="H350" s="14">
        <f>'[1]TCE - ANEXO III - Preencher'!I359</f>
        <v>0</v>
      </c>
      <c r="I350" s="14">
        <f>'[1]TCE - ANEXO III - Preencher'!J359</f>
        <v>303.78960000000001</v>
      </c>
      <c r="J350" s="14">
        <f>'[1]TCE - ANEXO III - Preencher'!K359</f>
        <v>0</v>
      </c>
      <c r="K350" s="15">
        <f>'[1]TCE - ANEXO III - Preencher'!L359</f>
        <v>21.860761217948699</v>
      </c>
      <c r="L350" s="15">
        <f>'[1]TCE - ANEXO III - Preencher'!M359</f>
        <v>0</v>
      </c>
      <c r="M350" s="15">
        <f t="shared" si="31"/>
        <v>21.860761217948699</v>
      </c>
      <c r="N350" s="15">
        <f>'[1]TCE - ANEXO III - Preencher'!O359</f>
        <v>2.27</v>
      </c>
      <c r="O350" s="15">
        <f>'[1]TCE - ANEXO III - Preencher'!P359</f>
        <v>0</v>
      </c>
      <c r="P350" s="16">
        <f t="shared" si="32"/>
        <v>2.27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>-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327.92036121794871</v>
      </c>
    </row>
    <row r="351" spans="1:28" x14ac:dyDescent="0.25">
      <c r="A351" s="8">
        <f>IFERROR(VLOOKUP(B351,'[1]DADOS (OCULTAR)'!$Q$3:$S$136,3,0),"")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ELAINE BARREIRAS DE SOUZA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3242-05</v>
      </c>
      <c r="G351" s="13" t="str">
        <f>IF('[1]TCE - ANEXO III - Preencher'!H360="","",'[1]TCE - ANEXO III - Preencher'!H360)</f>
        <v>10/2025</v>
      </c>
      <c r="H351" s="14">
        <f>'[1]TCE - ANEXO III - Preencher'!I360</f>
        <v>0</v>
      </c>
      <c r="I351" s="14">
        <f>'[1]TCE - ANEXO III - Preencher'!J360</f>
        <v>175.4024</v>
      </c>
      <c r="J351" s="14">
        <f>'[1]TCE - ANEXO III - Preencher'!K360</f>
        <v>0</v>
      </c>
      <c r="K351" s="15">
        <f>'[1]TCE - ANEXO III - Preencher'!L360</f>
        <v>21.860761217948699</v>
      </c>
      <c r="L351" s="15">
        <f>'[1]TCE - ANEXO III - Preencher'!M360</f>
        <v>33.549999999999997</v>
      </c>
      <c r="M351" s="15">
        <f t="shared" si="31"/>
        <v>-11.689238782051298</v>
      </c>
      <c r="N351" s="15">
        <f>'[1]TCE - ANEXO III - Preencher'!O360</f>
        <v>2.27</v>
      </c>
      <c r="O351" s="15">
        <f>'[1]TCE - ANEXO III - Preencher'!P360</f>
        <v>0</v>
      </c>
      <c r="P351" s="16">
        <f t="shared" si="32"/>
        <v>2.27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>-</v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165.98316121794872</v>
      </c>
    </row>
    <row r="352" spans="1:28" x14ac:dyDescent="0.25">
      <c r="A352" s="8">
        <f>IFERROR(VLOOKUP(B352,'[1]DADOS (OCULTAR)'!$Q$3:$S$136,3,0),"")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ELAINE MARIA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10/2025</v>
      </c>
      <c r="H352" s="14">
        <f>'[1]TCE - ANEXO III - Preencher'!I361</f>
        <v>0</v>
      </c>
      <c r="I352" s="14">
        <f>'[1]TCE - ANEXO III - Preencher'!J361</f>
        <v>349.27359999999999</v>
      </c>
      <c r="J352" s="14">
        <f>'[1]TCE - ANEXO III - Preencher'!K361</f>
        <v>0</v>
      </c>
      <c r="K352" s="15">
        <f>'[1]TCE - ANEXO III - Preencher'!L361</f>
        <v>21.860761217948699</v>
      </c>
      <c r="L352" s="15">
        <f>'[1]TCE - ANEXO III - Preencher'!M361</f>
        <v>30.36</v>
      </c>
      <c r="M352" s="15">
        <f t="shared" si="31"/>
        <v>-8.4992387820513002</v>
      </c>
      <c r="N352" s="15">
        <f>'[1]TCE - ANEXO III - Preencher'!O361</f>
        <v>2.27</v>
      </c>
      <c r="O352" s="15">
        <f>'[1]TCE - ANEXO III - Preencher'!P361</f>
        <v>0</v>
      </c>
      <c r="P352" s="16">
        <f t="shared" si="32"/>
        <v>2.27</v>
      </c>
      <c r="Q352" s="15">
        <f>'[1]TCE - ANEXO III - Preencher'!R361</f>
        <v>9.0631032694056408</v>
      </c>
      <c r="R352" s="15">
        <f>'[1]TCE - ANEXO III - Preencher'!S361</f>
        <v>0</v>
      </c>
      <c r="S352" s="16">
        <f t="shared" si="33"/>
        <v>9.0631032694056408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>-</v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352.10746448735432</v>
      </c>
    </row>
    <row r="353" spans="1:28" x14ac:dyDescent="0.25">
      <c r="A353" s="8">
        <f>IFERROR(VLOOKUP(B353,'[1]DADOS (OCULTAR)'!$Q$3:$S$136,3,0),"")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ELAINE PATRICIO DE OLIVEIRA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4110-10</v>
      </c>
      <c r="G353" s="13" t="str">
        <f>IF('[1]TCE - ANEXO III - Preencher'!H362="","",'[1]TCE - ANEXO III - Preencher'!H362)</f>
        <v>10/2025</v>
      </c>
      <c r="H353" s="14">
        <f>'[1]TCE - ANEXO III - Preencher'!I362</f>
        <v>0</v>
      </c>
      <c r="I353" s="14">
        <f>'[1]TCE - ANEXO III - Preencher'!J362</f>
        <v>121.61920000000001</v>
      </c>
      <c r="J353" s="14">
        <f>'[1]TCE - ANEXO III - Preencher'!K362</f>
        <v>0</v>
      </c>
      <c r="K353" s="15">
        <f>'[1]TCE - ANEXO III - Preencher'!L362</f>
        <v>21.860761217948699</v>
      </c>
      <c r="L353" s="15">
        <f>'[1]TCE - ANEXO III - Preencher'!M362</f>
        <v>0</v>
      </c>
      <c r="M353" s="15">
        <f t="shared" si="31"/>
        <v>21.860761217948699</v>
      </c>
      <c r="N353" s="15">
        <f>'[1]TCE - ANEXO III - Preencher'!O362</f>
        <v>2.27</v>
      </c>
      <c r="O353" s="15">
        <f>'[1]TCE - ANEXO III - Preencher'!P362</f>
        <v>0</v>
      </c>
      <c r="P353" s="16">
        <f t="shared" si="32"/>
        <v>2.27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>-</v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145.74996121794871</v>
      </c>
    </row>
    <row r="354" spans="1:28" x14ac:dyDescent="0.25">
      <c r="A354" s="8">
        <f>IFERROR(VLOOKUP(B354,'[1]DADOS (OCULTAR)'!$Q$3:$S$136,3,0),"")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ELCILENE MARIA DA SILVA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5143-20</v>
      </c>
      <c r="G354" s="13" t="str">
        <f>IF('[1]TCE - ANEXO III - Preencher'!H363="","",'[1]TCE - ANEXO III - Preencher'!H363)</f>
        <v>10/2025</v>
      </c>
      <c r="H354" s="14">
        <f>'[1]TCE - ANEXO III - Preencher'!I363</f>
        <v>0</v>
      </c>
      <c r="I354" s="14">
        <f>'[1]TCE - ANEXO III - Preencher'!J363</f>
        <v>212.56639999999999</v>
      </c>
      <c r="J354" s="14">
        <f>'[1]TCE - ANEXO III - Preencher'!K363</f>
        <v>0</v>
      </c>
      <c r="K354" s="15">
        <f>'[1]TCE - ANEXO III - Preencher'!L363</f>
        <v>21.860761217948699</v>
      </c>
      <c r="L354" s="15">
        <f>'[1]TCE - ANEXO III - Preencher'!M363</f>
        <v>0</v>
      </c>
      <c r="M354" s="15">
        <f t="shared" si="31"/>
        <v>21.860761217948699</v>
      </c>
      <c r="N354" s="15">
        <f>'[1]TCE - ANEXO III - Preencher'!O363</f>
        <v>2.27</v>
      </c>
      <c r="O354" s="15">
        <f>'[1]TCE - ANEXO III - Preencher'!P363</f>
        <v>0</v>
      </c>
      <c r="P354" s="16">
        <f t="shared" si="32"/>
        <v>2.27</v>
      </c>
      <c r="Q354" s="15">
        <f>'[1]TCE - ANEXO III - Preencher'!R363</f>
        <v>141.29155037727409</v>
      </c>
      <c r="R354" s="15">
        <f>'[1]TCE - ANEXO III - Preencher'!S363</f>
        <v>91.08</v>
      </c>
      <c r="S354" s="16">
        <f t="shared" si="33"/>
        <v>50.211550377274094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>-</v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286.90871159522277</v>
      </c>
    </row>
    <row r="355" spans="1:28" x14ac:dyDescent="0.25">
      <c r="A355" s="8">
        <f>IFERROR(VLOOKUP(B355,'[1]DADOS (OCULTAR)'!$Q$3:$S$136,3,0),"")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ELCIONE MARIA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10/2025</v>
      </c>
      <c r="H355" s="14">
        <f>'[1]TCE - ANEXO III - Preencher'!I364</f>
        <v>0</v>
      </c>
      <c r="I355" s="14">
        <f>'[1]TCE - ANEXO III - Preencher'!J364</f>
        <v>338.09199999999998</v>
      </c>
      <c r="J355" s="14">
        <f>'[1]TCE - ANEXO III - Preencher'!K364</f>
        <v>0</v>
      </c>
      <c r="K355" s="15">
        <f>'[1]TCE - ANEXO III - Preencher'!L364</f>
        <v>21.860761217948699</v>
      </c>
      <c r="L355" s="15">
        <f>'[1]TCE - ANEXO III - Preencher'!M364</f>
        <v>30.36</v>
      </c>
      <c r="M355" s="15">
        <f t="shared" si="31"/>
        <v>-8.4992387820513002</v>
      </c>
      <c r="N355" s="15">
        <f>'[1]TCE - ANEXO III - Preencher'!O364</f>
        <v>2.27</v>
      </c>
      <c r="O355" s="15">
        <f>'[1]TCE - ANEXO III - Preencher'!P364</f>
        <v>0</v>
      </c>
      <c r="P355" s="16">
        <f t="shared" si="32"/>
        <v>2.27</v>
      </c>
      <c r="Q355" s="15">
        <f>'[1]TCE - ANEXO III - Preencher'!R364</f>
        <v>132.47632057008286</v>
      </c>
      <c r="R355" s="15">
        <f>'[1]TCE - ANEXO III - Preencher'!S364</f>
        <v>91.08</v>
      </c>
      <c r="S355" s="16">
        <f t="shared" si="33"/>
        <v>41.396320570082864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>-</v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373.25908178803155</v>
      </c>
    </row>
    <row r="356" spans="1:28" x14ac:dyDescent="0.25">
      <c r="A356" s="8">
        <f>IFERROR(VLOOKUP(B356,'[1]DADOS (OCULTAR)'!$Q$3:$S$136,3,0),"")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ELEINE NASCIMENTO DOS SANTOS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5163-45</v>
      </c>
      <c r="G356" s="13" t="str">
        <f>IF('[1]TCE - ANEXO III - Preencher'!H365="","",'[1]TCE - ANEXO III - Preencher'!H365)</f>
        <v>10/2025</v>
      </c>
      <c r="H356" s="14">
        <f>'[1]TCE - ANEXO III - Preencher'!I365</f>
        <v>0</v>
      </c>
      <c r="I356" s="14">
        <f>'[1]TCE - ANEXO III - Preencher'!J365</f>
        <v>182.49119999999999</v>
      </c>
      <c r="J356" s="14">
        <f>'[1]TCE - ANEXO III - Preencher'!K365</f>
        <v>0</v>
      </c>
      <c r="K356" s="15">
        <f>'[1]TCE - ANEXO III - Preencher'!L365</f>
        <v>21.860761217948699</v>
      </c>
      <c r="L356" s="15">
        <f>'[1]TCE - ANEXO III - Preencher'!M365</f>
        <v>0</v>
      </c>
      <c r="M356" s="15">
        <f t="shared" si="31"/>
        <v>21.860761217948699</v>
      </c>
      <c r="N356" s="15">
        <f>'[1]TCE - ANEXO III - Preencher'!O365</f>
        <v>2.27</v>
      </c>
      <c r="O356" s="15">
        <f>'[1]TCE - ANEXO III - Preencher'!P365</f>
        <v>0</v>
      </c>
      <c r="P356" s="16">
        <f t="shared" si="32"/>
        <v>2.27</v>
      </c>
      <c r="Q356" s="15">
        <f>'[1]TCE - ANEXO III - Preencher'!R365</f>
        <v>141.29155037727409</v>
      </c>
      <c r="R356" s="15">
        <f>'[1]TCE - ANEXO III - Preencher'!S365</f>
        <v>91.08</v>
      </c>
      <c r="S356" s="16">
        <f t="shared" si="33"/>
        <v>50.211550377274094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>-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256.83351159522277</v>
      </c>
    </row>
    <row r="357" spans="1:28" x14ac:dyDescent="0.25">
      <c r="A357" s="8">
        <f>IFERROR(VLOOKUP(B357,'[1]DADOS (OCULTAR)'!$Q$3:$S$136,3,0),"")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ELEONORA DE LIMA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2234-05</v>
      </c>
      <c r="G357" s="13" t="str">
        <f>IF('[1]TCE - ANEXO III - Preencher'!H366="","",'[1]TCE - ANEXO III - Preencher'!H366)</f>
        <v>10/2025</v>
      </c>
      <c r="H357" s="14">
        <f>'[1]TCE - ANEXO III - Preencher'!I366</f>
        <v>0</v>
      </c>
      <c r="I357" s="14">
        <f>'[1]TCE - ANEXO III - Preencher'!J366</f>
        <v>446.63040000000001</v>
      </c>
      <c r="J357" s="14">
        <f>'[1]TCE - ANEXO III - Preencher'!K366</f>
        <v>0</v>
      </c>
      <c r="K357" s="15">
        <f>'[1]TCE - ANEXO III - Preencher'!L366</f>
        <v>21.860761217948699</v>
      </c>
      <c r="L357" s="15">
        <f>'[1]TCE - ANEXO III - Preencher'!M366</f>
        <v>0</v>
      </c>
      <c r="M357" s="15">
        <f t="shared" si="31"/>
        <v>21.860761217948699</v>
      </c>
      <c r="N357" s="15">
        <f>'[1]TCE - ANEXO III - Preencher'!O366</f>
        <v>2.27</v>
      </c>
      <c r="O357" s="15">
        <f>'[1]TCE - ANEXO III - Preencher'!P366</f>
        <v>0</v>
      </c>
      <c r="P357" s="16">
        <f t="shared" si="32"/>
        <v>2.27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>-</v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470.76116121794871</v>
      </c>
    </row>
    <row r="358" spans="1:28" x14ac:dyDescent="0.25">
      <c r="A358" s="8">
        <f>IFERROR(VLOOKUP(B358,'[1]DADOS (OCULTAR)'!$Q$3:$S$136,3,0),"")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ELIANE CABRAL DE GOES CANUTO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5143-20</v>
      </c>
      <c r="G358" s="13" t="str">
        <f>IF('[1]TCE - ANEXO III - Preencher'!H367="","",'[1]TCE - ANEXO III - Preencher'!H367)</f>
        <v>10/2025</v>
      </c>
      <c r="H358" s="14">
        <f>'[1]TCE - ANEXO III - Preencher'!I367</f>
        <v>0</v>
      </c>
      <c r="I358" s="14">
        <f>'[1]TCE - ANEXO III - Preencher'!J367</f>
        <v>169.9128</v>
      </c>
      <c r="J358" s="14">
        <f>'[1]TCE - ANEXO III - Preencher'!K367</f>
        <v>0</v>
      </c>
      <c r="K358" s="15">
        <f>'[1]TCE - ANEXO III - Preencher'!L367</f>
        <v>21.860761217948699</v>
      </c>
      <c r="L358" s="15">
        <f>'[1]TCE - ANEXO III - Preencher'!M367</f>
        <v>30.36</v>
      </c>
      <c r="M358" s="15">
        <f t="shared" si="31"/>
        <v>-8.4992387820513002</v>
      </c>
      <c r="N358" s="15">
        <f>'[1]TCE - ANEXO III - Preencher'!O367</f>
        <v>2.27</v>
      </c>
      <c r="O358" s="15">
        <f>'[1]TCE - ANEXO III - Preencher'!P367</f>
        <v>0</v>
      </c>
      <c r="P358" s="16">
        <f t="shared" si="32"/>
        <v>2.27</v>
      </c>
      <c r="Q358" s="15">
        <f>'[1]TCE - ANEXO III - Preencher'!R367</f>
        <v>141.29155037727409</v>
      </c>
      <c r="R358" s="15">
        <f>'[1]TCE - ANEXO III - Preencher'!S367</f>
        <v>0</v>
      </c>
      <c r="S358" s="16">
        <f t="shared" si="33"/>
        <v>141.29155037727409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>-</v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304.97511159522281</v>
      </c>
    </row>
    <row r="359" spans="1:28" x14ac:dyDescent="0.25">
      <c r="A359" s="8">
        <f>IFERROR(VLOOKUP(B359,'[1]DADOS (OCULTAR)'!$Q$3:$S$136,3,0),"")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ELIANE GALDINO DE OLIVEIRA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 t="str">
        <f>IF('[1]TCE - ANEXO III - Preencher'!H368="","",'[1]TCE - ANEXO III - Preencher'!H368)</f>
        <v>10/2025</v>
      </c>
      <c r="H359" s="14">
        <f>'[1]TCE - ANEXO III - Preencher'!I368</f>
        <v>0</v>
      </c>
      <c r="I359" s="14">
        <f>'[1]TCE - ANEXO III - Preencher'!J368</f>
        <v>346.68079999999998</v>
      </c>
      <c r="J359" s="14">
        <f>'[1]TCE - ANEXO III - Preencher'!K368</f>
        <v>0</v>
      </c>
      <c r="K359" s="15">
        <f>'[1]TCE - ANEXO III - Preencher'!L368</f>
        <v>21.860761217948699</v>
      </c>
      <c r="L359" s="15">
        <f>'[1]TCE - ANEXO III - Preencher'!M368</f>
        <v>0</v>
      </c>
      <c r="M359" s="15">
        <f t="shared" si="31"/>
        <v>21.860761217948699</v>
      </c>
      <c r="N359" s="15">
        <f>'[1]TCE - ANEXO III - Preencher'!O368</f>
        <v>2.27</v>
      </c>
      <c r="O359" s="15">
        <f>'[1]TCE - ANEXO III - Preencher'!P368</f>
        <v>0</v>
      </c>
      <c r="P359" s="16">
        <f t="shared" si="32"/>
        <v>2.27</v>
      </c>
      <c r="Q359" s="15">
        <f>'[1]TCE - ANEXO III - Preencher'!R368</f>
        <v>141.29155037727409</v>
      </c>
      <c r="R359" s="15">
        <f>'[1]TCE - ANEXO III - Preencher'!S368</f>
        <v>0</v>
      </c>
      <c r="S359" s="16">
        <f t="shared" si="33"/>
        <v>141.29155037727409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>-</v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512.1031115952228</v>
      </c>
    </row>
    <row r="360" spans="1:28" x14ac:dyDescent="0.25">
      <c r="A360" s="8">
        <f>IFERROR(VLOOKUP(B360,'[1]DADOS (OCULTAR)'!$Q$3:$S$136,3,0),"")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ELIANE MARIA DE SOUZA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5143-20</v>
      </c>
      <c r="G360" s="13" t="str">
        <f>IF('[1]TCE - ANEXO III - Preencher'!H369="","",'[1]TCE - ANEXO III - Preencher'!H369)</f>
        <v>10/2025</v>
      </c>
      <c r="H360" s="14">
        <f>'[1]TCE - ANEXO III - Preencher'!I369</f>
        <v>0</v>
      </c>
      <c r="I360" s="14">
        <f>'[1]TCE - ANEXO III - Preencher'!J369</f>
        <v>170.01599999999999</v>
      </c>
      <c r="J360" s="14">
        <f>'[1]TCE - ANEXO III - Preencher'!K369</f>
        <v>0</v>
      </c>
      <c r="K360" s="15">
        <f>'[1]TCE - ANEXO III - Preencher'!L369</f>
        <v>21.860761217948699</v>
      </c>
      <c r="L360" s="15">
        <f>'[1]TCE - ANEXO III - Preencher'!M369</f>
        <v>30.36</v>
      </c>
      <c r="M360" s="15">
        <f t="shared" si="31"/>
        <v>-8.4992387820513002</v>
      </c>
      <c r="N360" s="15">
        <f>'[1]TCE - ANEXO III - Preencher'!O369</f>
        <v>2.27</v>
      </c>
      <c r="O360" s="15">
        <f>'[1]TCE - ANEXO III - Preencher'!P369</f>
        <v>0</v>
      </c>
      <c r="P360" s="16">
        <f t="shared" si="32"/>
        <v>2.27</v>
      </c>
      <c r="Q360" s="15">
        <f>'[1]TCE - ANEXO III - Preencher'!R369</f>
        <v>141.29155037727409</v>
      </c>
      <c r="R360" s="15">
        <f>'[1]TCE - ANEXO III - Preencher'!S369</f>
        <v>91.08</v>
      </c>
      <c r="S360" s="16">
        <f t="shared" si="33"/>
        <v>50.211550377274094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>-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213.99831159522279</v>
      </c>
    </row>
    <row r="361" spans="1:28" x14ac:dyDescent="0.25">
      <c r="A361" s="8">
        <f>IFERROR(VLOOKUP(B361,'[1]DADOS (OCULTAR)'!$Q$3:$S$136,3,0),"")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ELIANE NUNES DOS SANTOS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10/2025</v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21.860761217948699</v>
      </c>
      <c r="L361" s="15">
        <f>'[1]TCE - ANEXO III - Preencher'!M370</f>
        <v>0</v>
      </c>
      <c r="M361" s="15">
        <f t="shared" si="31"/>
        <v>21.860761217948699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282.33522729233374</v>
      </c>
      <c r="R361" s="15">
        <f>'[1]TCE - ANEXO III - Preencher'!S370</f>
        <v>0</v>
      </c>
      <c r="S361" s="16">
        <f t="shared" si="33"/>
        <v>282.33522729233374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>-</v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304.19598851028246</v>
      </c>
    </row>
    <row r="362" spans="1:28" x14ac:dyDescent="0.25">
      <c r="A362" s="8">
        <f>IFERROR(VLOOKUP(B362,'[1]DADOS (OCULTAR)'!$Q$3:$S$136,3,0),"")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ELIELSON JOSE CAITANO DA SILVA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5142-25</v>
      </c>
      <c r="G362" s="13" t="str">
        <f>IF('[1]TCE - ANEXO III - Preencher'!H371="","",'[1]TCE - ANEXO III - Preencher'!H371)</f>
        <v>10/2025</v>
      </c>
      <c r="H362" s="14">
        <f>'[1]TCE - ANEXO III - Preencher'!I371</f>
        <v>0</v>
      </c>
      <c r="I362" s="14">
        <f>'[1]TCE - ANEXO III - Preencher'!J371</f>
        <v>151.80000000000001</v>
      </c>
      <c r="J362" s="14">
        <f>'[1]TCE - ANEXO III - Preencher'!K371</f>
        <v>0</v>
      </c>
      <c r="K362" s="15">
        <f>'[1]TCE - ANEXO III - Preencher'!L371</f>
        <v>21.860761217948699</v>
      </c>
      <c r="L362" s="15">
        <f>'[1]TCE - ANEXO III - Preencher'!M371</f>
        <v>0</v>
      </c>
      <c r="M362" s="15">
        <f t="shared" si="31"/>
        <v>21.860761217948699</v>
      </c>
      <c r="N362" s="15">
        <f>'[1]TCE - ANEXO III - Preencher'!O371</f>
        <v>2.27</v>
      </c>
      <c r="O362" s="15">
        <f>'[1]TCE - ANEXO III - Preencher'!P371</f>
        <v>0</v>
      </c>
      <c r="P362" s="16">
        <f t="shared" si="32"/>
        <v>2.27</v>
      </c>
      <c r="Q362" s="15">
        <f>'[1]TCE - ANEXO III - Preencher'!R371</f>
        <v>304.37330181031183</v>
      </c>
      <c r="R362" s="15">
        <f>'[1]TCE - ANEXO III - Preencher'!S371</f>
        <v>91.08</v>
      </c>
      <c r="S362" s="16">
        <f t="shared" si="33"/>
        <v>213.29330181031185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>-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389.22406302826056</v>
      </c>
    </row>
    <row r="363" spans="1:28" x14ac:dyDescent="0.25">
      <c r="A363" s="8">
        <f>IFERROR(VLOOKUP(B363,'[1]DADOS (OCULTAR)'!$Q$3:$S$136,3,0),"")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ELIENE MARIA DA SILVA ASSIS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4110-30</v>
      </c>
      <c r="G363" s="13" t="str">
        <f>IF('[1]TCE - ANEXO III - Preencher'!H372="","",'[1]TCE - ANEXO III - Preencher'!H372)</f>
        <v>10/2025</v>
      </c>
      <c r="H363" s="14">
        <f>'[1]TCE - ANEXO III - Preencher'!I372</f>
        <v>0</v>
      </c>
      <c r="I363" s="14">
        <f>'[1]TCE - ANEXO III - Preencher'!J372</f>
        <v>203.23840000000001</v>
      </c>
      <c r="J363" s="14">
        <f>'[1]TCE - ANEXO III - Preencher'!K372</f>
        <v>0</v>
      </c>
      <c r="K363" s="15">
        <f>'[1]TCE - ANEXO III - Preencher'!L372</f>
        <v>21.860761217948699</v>
      </c>
      <c r="L363" s="15">
        <f>'[1]TCE - ANEXO III - Preencher'!M372</f>
        <v>0</v>
      </c>
      <c r="M363" s="15">
        <f t="shared" si="31"/>
        <v>21.860761217948699</v>
      </c>
      <c r="N363" s="15">
        <f>'[1]TCE - ANEXO III - Preencher'!O372</f>
        <v>2.27</v>
      </c>
      <c r="O363" s="15">
        <f>'[1]TCE - ANEXO III - Preencher'!P372</f>
        <v>0</v>
      </c>
      <c r="P363" s="16">
        <f t="shared" si="32"/>
        <v>2.27</v>
      </c>
      <c r="Q363" s="15">
        <f>'[1]TCE - ANEXO III - Preencher'!R372</f>
        <v>304.37330181031183</v>
      </c>
      <c r="R363" s="15">
        <f>'[1]TCE - ANEXO III - Preencher'!S372</f>
        <v>0</v>
      </c>
      <c r="S363" s="16">
        <f t="shared" si="33"/>
        <v>304.37330181031183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>-</v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531.74246302826054</v>
      </c>
    </row>
    <row r="364" spans="1:28" x14ac:dyDescent="0.25">
      <c r="A364" s="8">
        <f>IFERROR(VLOOKUP(B364,'[1]DADOS (OCULTAR)'!$Q$3:$S$136,3,0),"")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ELINDIANA MARIA DE SANTANA SILVA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4110-10</v>
      </c>
      <c r="G364" s="13" t="str">
        <f>IF('[1]TCE - ANEXO III - Preencher'!H373="","",'[1]TCE - ANEXO III - Preencher'!H373)</f>
        <v>10/2025</v>
      </c>
      <c r="H364" s="14">
        <f>'[1]TCE - ANEXO III - Preencher'!I373</f>
        <v>0</v>
      </c>
      <c r="I364" s="14">
        <f>'[1]TCE - ANEXO III - Preencher'!J373</f>
        <v>121.44</v>
      </c>
      <c r="J364" s="14">
        <f>'[1]TCE - ANEXO III - Preencher'!K373</f>
        <v>0</v>
      </c>
      <c r="K364" s="15">
        <f>'[1]TCE - ANEXO III - Preencher'!L373</f>
        <v>21.860761217948699</v>
      </c>
      <c r="L364" s="15">
        <f>'[1]TCE - ANEXO III - Preencher'!M373</f>
        <v>30.36</v>
      </c>
      <c r="M364" s="15">
        <f t="shared" si="31"/>
        <v>-8.4992387820513002</v>
      </c>
      <c r="N364" s="15">
        <f>'[1]TCE - ANEXO III - Preencher'!O373</f>
        <v>2.27</v>
      </c>
      <c r="O364" s="15">
        <f>'[1]TCE - ANEXO III - Preencher'!P373</f>
        <v>0</v>
      </c>
      <c r="P364" s="16">
        <f t="shared" si="32"/>
        <v>2.27</v>
      </c>
      <c r="Q364" s="15">
        <f>'[1]TCE - ANEXO III - Preencher'!R373</f>
        <v>202.99815902761273</v>
      </c>
      <c r="R364" s="15">
        <f>'[1]TCE - ANEXO III - Preencher'!S373</f>
        <v>0</v>
      </c>
      <c r="S364" s="16">
        <f t="shared" si="33"/>
        <v>202.99815902761273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>-</v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318.20892024556144</v>
      </c>
    </row>
    <row r="365" spans="1:28" x14ac:dyDescent="0.25">
      <c r="A365" s="8">
        <f>IFERROR(VLOOKUP(B365,'[1]DADOS (OCULTAR)'!$Q$3:$S$136,3,0),"")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ELIS BARBARA CORREIA FRAGOSO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10/2025</v>
      </c>
      <c r="H365" s="14">
        <f>'[1]TCE - ANEXO III - Preencher'!I374</f>
        <v>0</v>
      </c>
      <c r="I365" s="14">
        <f>'[1]TCE - ANEXO III - Preencher'!J374</f>
        <v>328.48719999999997</v>
      </c>
      <c r="J365" s="14">
        <f>'[1]TCE - ANEXO III - Preencher'!K374</f>
        <v>0</v>
      </c>
      <c r="K365" s="15">
        <f>'[1]TCE - ANEXO III - Preencher'!L374</f>
        <v>21.860761217948699</v>
      </c>
      <c r="L365" s="15">
        <f>'[1]TCE - ANEXO III - Preencher'!M374</f>
        <v>30.36</v>
      </c>
      <c r="M365" s="15">
        <f t="shared" si="31"/>
        <v>-8.4992387820513002</v>
      </c>
      <c r="N365" s="15">
        <f>'[1]TCE - ANEXO III - Preencher'!O374</f>
        <v>2.27</v>
      </c>
      <c r="O365" s="15">
        <f>'[1]TCE - ANEXO III - Preencher'!P374</f>
        <v>0</v>
      </c>
      <c r="P365" s="16">
        <f t="shared" si="32"/>
        <v>2.27</v>
      </c>
      <c r="Q365" s="15">
        <f>'[1]TCE - ANEXO III - Preencher'!R374</f>
        <v>141.29155037727409</v>
      </c>
      <c r="R365" s="15">
        <f>'[1]TCE - ANEXO III - Preencher'!S374</f>
        <v>91.08</v>
      </c>
      <c r="S365" s="16">
        <f t="shared" si="33"/>
        <v>50.211550377274094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>-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372.46951159522274</v>
      </c>
    </row>
    <row r="366" spans="1:28" x14ac:dyDescent="0.25">
      <c r="A366" s="8">
        <f>IFERROR(VLOOKUP(B366,'[1]DADOS (OCULTAR)'!$Q$3:$S$136,3,0),"")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ELISA CARVALHO DE ARAUJO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10/2025</v>
      </c>
      <c r="H366" s="14">
        <f>'[1]TCE - ANEXO III - Preencher'!I375</f>
        <v>0</v>
      </c>
      <c r="I366" s="14">
        <f>'[1]TCE - ANEXO III - Preencher'!J375</f>
        <v>197.39519999999999</v>
      </c>
      <c r="J366" s="14">
        <f>'[1]TCE - ANEXO III - Preencher'!K375</f>
        <v>0</v>
      </c>
      <c r="K366" s="15">
        <f>'[1]TCE - ANEXO III - Preencher'!L375</f>
        <v>21.860761217948699</v>
      </c>
      <c r="L366" s="15">
        <f>'[1]TCE - ANEXO III - Preencher'!M375</f>
        <v>30.36</v>
      </c>
      <c r="M366" s="15">
        <f t="shared" si="31"/>
        <v>-8.4992387820513002</v>
      </c>
      <c r="N366" s="15">
        <f>'[1]TCE - ANEXO III - Preencher'!O375</f>
        <v>2.27</v>
      </c>
      <c r="O366" s="15">
        <f>'[1]TCE - ANEXO III - Preencher'!P375</f>
        <v>0</v>
      </c>
      <c r="P366" s="16">
        <f t="shared" si="32"/>
        <v>2.27</v>
      </c>
      <c r="Q366" s="15">
        <f>'[1]TCE - ANEXO III - Preencher'!R375</f>
        <v>141.29155037727409</v>
      </c>
      <c r="R366" s="15">
        <f>'[1]TCE - ANEXO III - Preencher'!S375</f>
        <v>91.08</v>
      </c>
      <c r="S366" s="16">
        <f t="shared" si="33"/>
        <v>50.211550377274094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>-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241.37751159522281</v>
      </c>
    </row>
    <row r="367" spans="1:28" x14ac:dyDescent="0.25">
      <c r="A367" s="8">
        <f>IFERROR(VLOOKUP(B367,'[1]DADOS (OCULTAR)'!$Q$3:$S$136,3,0),"")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ELISABETE BARBOSA DE ARRUDA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10/2025</v>
      </c>
      <c r="H367" s="14">
        <f>'[1]TCE - ANEXO III - Preencher'!I376</f>
        <v>0</v>
      </c>
      <c r="I367" s="14">
        <f>'[1]TCE - ANEXO III - Preencher'!J376</f>
        <v>291.72399999999999</v>
      </c>
      <c r="J367" s="14">
        <f>'[1]TCE - ANEXO III - Preencher'!K376</f>
        <v>0</v>
      </c>
      <c r="K367" s="15">
        <f>'[1]TCE - ANEXO III - Preencher'!L376</f>
        <v>21.860761217948699</v>
      </c>
      <c r="L367" s="15">
        <f>'[1]TCE - ANEXO III - Preencher'!M376</f>
        <v>30.36</v>
      </c>
      <c r="M367" s="15">
        <f t="shared" si="31"/>
        <v>-8.4992387820513002</v>
      </c>
      <c r="N367" s="15">
        <f>'[1]TCE - ANEXO III - Preencher'!O376</f>
        <v>2.27</v>
      </c>
      <c r="O367" s="15">
        <f>'[1]TCE - ANEXO III - Preencher'!P376</f>
        <v>0</v>
      </c>
      <c r="P367" s="16">
        <f t="shared" si="32"/>
        <v>2.27</v>
      </c>
      <c r="Q367" s="15">
        <f>'[1]TCE - ANEXO III - Preencher'!R376</f>
        <v>141.29155037727409</v>
      </c>
      <c r="R367" s="15">
        <f>'[1]TCE - ANEXO III - Preencher'!S376</f>
        <v>86.22</v>
      </c>
      <c r="S367" s="16">
        <f t="shared" si="33"/>
        <v>55.071550377274093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>-</v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340.56631159522277</v>
      </c>
    </row>
    <row r="368" spans="1:28" x14ac:dyDescent="0.25">
      <c r="A368" s="8">
        <f>IFERROR(VLOOKUP(B368,'[1]DADOS (OCULTAR)'!$Q$3:$S$136,3,0),"")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ELISABETE PEREIRA DE LIMA COSTA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10/2025</v>
      </c>
      <c r="H368" s="14">
        <f>'[1]TCE - ANEXO III - Preencher'!I377</f>
        <v>0</v>
      </c>
      <c r="I368" s="14">
        <f>'[1]TCE - ANEXO III - Preencher'!J377</f>
        <v>291.72399999999999</v>
      </c>
      <c r="J368" s="14">
        <f>'[1]TCE - ANEXO III - Preencher'!K377</f>
        <v>0</v>
      </c>
      <c r="K368" s="15">
        <f>'[1]TCE - ANEXO III - Preencher'!L377</f>
        <v>21.860761217948699</v>
      </c>
      <c r="L368" s="15">
        <f>'[1]TCE - ANEXO III - Preencher'!M377</f>
        <v>30.36</v>
      </c>
      <c r="M368" s="15">
        <f t="shared" si="31"/>
        <v>-8.4992387820513002</v>
      </c>
      <c r="N368" s="15">
        <f>'[1]TCE - ANEXO III - Preencher'!O377</f>
        <v>2.27</v>
      </c>
      <c r="O368" s="15">
        <f>'[1]TCE - ANEXO III - Preencher'!P377</f>
        <v>0</v>
      </c>
      <c r="P368" s="16">
        <f t="shared" si="32"/>
        <v>2.27</v>
      </c>
      <c r="Q368" s="15">
        <f>'[1]TCE - ANEXO III - Preencher'!R377</f>
        <v>0</v>
      </c>
      <c r="R368" s="15">
        <f>'[1]TCE - ANEXO III - Preencher'!S377</f>
        <v>91.08</v>
      </c>
      <c r="S368" s="16">
        <f t="shared" si="33"/>
        <v>-91.08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>-</v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194.41476121794869</v>
      </c>
    </row>
    <row r="369" spans="1:28" x14ac:dyDescent="0.25">
      <c r="A369" s="8">
        <f>IFERROR(VLOOKUP(B369,'[1]DADOS (OCULTAR)'!$Q$3:$S$136,3,0),"")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ELISABETE SILVA DA PAIXAO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5211-30</v>
      </c>
      <c r="G369" s="13" t="str">
        <f>IF('[1]TCE - ANEXO III - Preencher'!H378="","",'[1]TCE - ANEXO III - Preencher'!H378)</f>
        <v>10/2025</v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21.860761217948699</v>
      </c>
      <c r="L369" s="15">
        <f>'[1]TCE - ANEXO III - Preencher'!M378</f>
        <v>0</v>
      </c>
      <c r="M369" s="15">
        <f t="shared" si="31"/>
        <v>21.860761217948699</v>
      </c>
      <c r="N369" s="15">
        <f>'[1]TCE - ANEXO III - Preencher'!O378</f>
        <v>2.27</v>
      </c>
      <c r="O369" s="15">
        <f>'[1]TCE - ANEXO III - Preencher'!P378</f>
        <v>0</v>
      </c>
      <c r="P369" s="16">
        <f t="shared" si="32"/>
        <v>2.27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>-</v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24.130761217948699</v>
      </c>
    </row>
    <row r="370" spans="1:28" x14ac:dyDescent="0.25">
      <c r="A370" s="8">
        <f>IFERROR(VLOOKUP(B370,'[1]DADOS (OCULTAR)'!$Q$3:$S$136,3,0),"")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ELISAMA DA SILVA PEREIRA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4110-10</v>
      </c>
      <c r="G370" s="13" t="str">
        <f>IF('[1]TCE - ANEXO III - Preencher'!H379="","",'[1]TCE - ANEXO III - Preencher'!H379)</f>
        <v>10/2025</v>
      </c>
      <c r="H370" s="14">
        <f>'[1]TCE - ANEXO III - Preencher'!I379</f>
        <v>0</v>
      </c>
      <c r="I370" s="14">
        <f>'[1]TCE - ANEXO III - Preencher'!J379</f>
        <v>196.60159999999999</v>
      </c>
      <c r="J370" s="14">
        <f>'[1]TCE - ANEXO III - Preencher'!K379</f>
        <v>0</v>
      </c>
      <c r="K370" s="15">
        <f>'[1]TCE - ANEXO III - Preencher'!L379</f>
        <v>21.860761217948699</v>
      </c>
      <c r="L370" s="15">
        <f>'[1]TCE - ANEXO III - Preencher'!M379</f>
        <v>0</v>
      </c>
      <c r="M370" s="15">
        <f t="shared" si="31"/>
        <v>21.860761217948699</v>
      </c>
      <c r="N370" s="15">
        <f>'[1]TCE - ANEXO III - Preencher'!O379</f>
        <v>2.27</v>
      </c>
      <c r="O370" s="15">
        <f>'[1]TCE - ANEXO III - Preencher'!P379</f>
        <v>0</v>
      </c>
      <c r="P370" s="16">
        <f t="shared" si="32"/>
        <v>2.27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>-</v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220.73236121794869</v>
      </c>
    </row>
    <row r="371" spans="1:28" x14ac:dyDescent="0.25">
      <c r="A371" s="8">
        <f>IFERROR(VLOOKUP(B371,'[1]DADOS (OCULTAR)'!$Q$3:$S$136,3,0),"")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ELISANDRA ZACARIAS NUNES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1421-05</v>
      </c>
      <c r="G371" s="13" t="str">
        <f>IF('[1]TCE - ANEXO III - Preencher'!H380="","",'[1]TCE - ANEXO III - Preencher'!H380)</f>
        <v>10/2025</v>
      </c>
      <c r="H371" s="14">
        <f>'[1]TCE - ANEXO III - Preencher'!I380</f>
        <v>0</v>
      </c>
      <c r="I371" s="14">
        <f>'[1]TCE - ANEXO III - Preencher'!J380</f>
        <v>244.1936</v>
      </c>
      <c r="J371" s="14">
        <f>'[1]TCE - ANEXO III - Preencher'!K380</f>
        <v>0</v>
      </c>
      <c r="K371" s="15">
        <f>'[1]TCE - ANEXO III - Preencher'!L380</f>
        <v>21.860761217948699</v>
      </c>
      <c r="L371" s="15">
        <f>'[1]TCE - ANEXO III - Preencher'!M380</f>
        <v>44</v>
      </c>
      <c r="M371" s="15">
        <f t="shared" si="31"/>
        <v>-22.139238782051301</v>
      </c>
      <c r="N371" s="15">
        <f>'[1]TCE - ANEXO III - Preencher'!O380</f>
        <v>2.27</v>
      </c>
      <c r="O371" s="15">
        <f>'[1]TCE - ANEXO III - Preencher'!P380</f>
        <v>0</v>
      </c>
      <c r="P371" s="16">
        <f t="shared" si="32"/>
        <v>2.27</v>
      </c>
      <c r="Q371" s="15">
        <f>'[1]TCE - ANEXO III - Preencher'!R380</f>
        <v>202.99815902761273</v>
      </c>
      <c r="R371" s="15">
        <f>'[1]TCE - ANEXO III - Preencher'!S380</f>
        <v>159.26</v>
      </c>
      <c r="S371" s="16">
        <f t="shared" si="33"/>
        <v>43.738159027612738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>-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268.06252024556147</v>
      </c>
    </row>
    <row r="372" spans="1:28" x14ac:dyDescent="0.25">
      <c r="A372" s="8">
        <f>IFERROR(VLOOKUP(B372,'[1]DADOS (OCULTAR)'!$Q$3:$S$136,3,0),"")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ELISANGELA CARLA OSCAR DE FARIAS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10/2025</v>
      </c>
      <c r="H372" s="14">
        <f>'[1]TCE - ANEXO III - Preencher'!I381</f>
        <v>0</v>
      </c>
      <c r="I372" s="14">
        <f>'[1]TCE - ANEXO III - Preencher'!J381</f>
        <v>304.23360000000002</v>
      </c>
      <c r="J372" s="14">
        <f>'[1]TCE - ANEXO III - Preencher'!K381</f>
        <v>0</v>
      </c>
      <c r="K372" s="15">
        <f>'[1]TCE - ANEXO III - Preencher'!L381</f>
        <v>21.860761217948699</v>
      </c>
      <c r="L372" s="15">
        <f>'[1]TCE - ANEXO III - Preencher'!M381</f>
        <v>0</v>
      </c>
      <c r="M372" s="15">
        <f t="shared" si="31"/>
        <v>21.860761217948699</v>
      </c>
      <c r="N372" s="15">
        <f>'[1]TCE - ANEXO III - Preencher'!O381</f>
        <v>2.27</v>
      </c>
      <c r="O372" s="15">
        <f>'[1]TCE - ANEXO III - Preencher'!P381</f>
        <v>0</v>
      </c>
      <c r="P372" s="16">
        <f t="shared" si="32"/>
        <v>2.27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>-</v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328.36436121794873</v>
      </c>
    </row>
    <row r="373" spans="1:28" x14ac:dyDescent="0.25">
      <c r="A373" s="8">
        <f>IFERROR(VLOOKUP(B373,'[1]DADOS (OCULTAR)'!$Q$3:$S$136,3,0),"")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ELISANGELA DE CARVALHO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10/2025</v>
      </c>
      <c r="H373" s="14">
        <f>'[1]TCE - ANEXO III - Preencher'!I382</f>
        <v>0</v>
      </c>
      <c r="I373" s="14">
        <f>'[1]TCE - ANEXO III - Preencher'!J382</f>
        <v>325.40960000000001</v>
      </c>
      <c r="J373" s="14">
        <f>'[1]TCE - ANEXO III - Preencher'!K382</f>
        <v>0</v>
      </c>
      <c r="K373" s="15">
        <f>'[1]TCE - ANEXO III - Preencher'!L382</f>
        <v>21.860761217948699</v>
      </c>
      <c r="L373" s="15">
        <f>'[1]TCE - ANEXO III - Preencher'!M382</f>
        <v>30.36</v>
      </c>
      <c r="M373" s="15">
        <f t="shared" si="31"/>
        <v>-8.4992387820513002</v>
      </c>
      <c r="N373" s="15">
        <f>'[1]TCE - ANEXO III - Preencher'!O382</f>
        <v>2.27</v>
      </c>
      <c r="O373" s="15">
        <f>'[1]TCE - ANEXO III - Preencher'!P382</f>
        <v>0</v>
      </c>
      <c r="P373" s="16">
        <f t="shared" si="32"/>
        <v>2.27</v>
      </c>
      <c r="Q373" s="15">
        <f>'[1]TCE - ANEXO III - Preencher'!R382</f>
        <v>132.47632057008286</v>
      </c>
      <c r="R373" s="15">
        <f>'[1]TCE - ANEXO III - Preencher'!S382</f>
        <v>85.16</v>
      </c>
      <c r="S373" s="16">
        <f t="shared" si="33"/>
        <v>47.316320570082866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>-</v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366.49668178803154</v>
      </c>
    </row>
    <row r="374" spans="1:28" x14ac:dyDescent="0.25">
      <c r="A374" s="8">
        <f>IFERROR(VLOOKUP(B374,'[1]DADOS (OCULTAR)'!$Q$3:$S$136,3,0),"")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ELISANGELA FREITAS DA SILVA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5135-05</v>
      </c>
      <c r="G374" s="13" t="str">
        <f>IF('[1]TCE - ANEXO III - Preencher'!H383="","",'[1]TCE - ANEXO III - Preencher'!H383)</f>
        <v>10/2025</v>
      </c>
      <c r="H374" s="14">
        <f>'[1]TCE - ANEXO III - Preencher'!I383</f>
        <v>0</v>
      </c>
      <c r="I374" s="14">
        <f>'[1]TCE - ANEXO III - Preencher'!J383</f>
        <v>176.41919999999999</v>
      </c>
      <c r="J374" s="14">
        <f>'[1]TCE - ANEXO III - Preencher'!K383</f>
        <v>0</v>
      </c>
      <c r="K374" s="15">
        <f>'[1]TCE - ANEXO III - Preencher'!L383</f>
        <v>21.860761217948699</v>
      </c>
      <c r="L374" s="15">
        <f>'[1]TCE - ANEXO III - Preencher'!M383</f>
        <v>30.36</v>
      </c>
      <c r="M374" s="15">
        <f t="shared" si="31"/>
        <v>-8.4992387820513002</v>
      </c>
      <c r="N374" s="15">
        <f>'[1]TCE - ANEXO III - Preencher'!O383</f>
        <v>2.27</v>
      </c>
      <c r="O374" s="15">
        <f>'[1]TCE - ANEXO III - Preencher'!P383</f>
        <v>0</v>
      </c>
      <c r="P374" s="16">
        <f t="shared" si="32"/>
        <v>2.27</v>
      </c>
      <c r="Q374" s="15">
        <f>'[1]TCE - ANEXO III - Preencher'!R383</f>
        <v>132.47632057008286</v>
      </c>
      <c r="R374" s="15">
        <f>'[1]TCE - ANEXO III - Preencher'!S383</f>
        <v>91.08</v>
      </c>
      <c r="S374" s="16">
        <f t="shared" si="33"/>
        <v>41.396320570082864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>-</v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211.58628178803156</v>
      </c>
    </row>
    <row r="375" spans="1:28" x14ac:dyDescent="0.25">
      <c r="A375" s="8">
        <f>IFERROR(VLOOKUP(B375,'[1]DADOS (OCULTAR)'!$Q$3:$S$136,3,0),"")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ELISANGELA MARIA SANTOS DO NASCIMENTO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5143-20</v>
      </c>
      <c r="G375" s="13" t="str">
        <f>IF('[1]TCE - ANEXO III - Preencher'!H384="","",'[1]TCE - ANEXO III - Preencher'!H384)</f>
        <v>10/2025</v>
      </c>
      <c r="H375" s="14">
        <f>'[1]TCE - ANEXO III - Preencher'!I384</f>
        <v>0</v>
      </c>
      <c r="I375" s="14">
        <f>'[1]TCE - ANEXO III - Preencher'!J384</f>
        <v>191.16720000000001</v>
      </c>
      <c r="J375" s="14">
        <f>'[1]TCE - ANEXO III - Preencher'!K384</f>
        <v>0</v>
      </c>
      <c r="K375" s="15">
        <f>'[1]TCE - ANEXO III - Preencher'!L384</f>
        <v>21.860761217948699</v>
      </c>
      <c r="L375" s="15">
        <f>'[1]TCE - ANEXO III - Preencher'!M384</f>
        <v>30.36</v>
      </c>
      <c r="M375" s="15">
        <f t="shared" si="31"/>
        <v>-8.4992387820513002</v>
      </c>
      <c r="N375" s="15">
        <f>'[1]TCE - ANEXO III - Preencher'!O384</f>
        <v>2.27</v>
      </c>
      <c r="O375" s="15">
        <f>'[1]TCE - ANEXO III - Preencher'!P384</f>
        <v>0</v>
      </c>
      <c r="P375" s="16">
        <f t="shared" si="32"/>
        <v>2.27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>-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184.93796121794873</v>
      </c>
    </row>
    <row r="376" spans="1:28" x14ac:dyDescent="0.25">
      <c r="A376" s="8">
        <f>IFERROR(VLOOKUP(B376,'[1]DADOS (OCULTAR)'!$Q$3:$S$136,3,0),"")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ELISANGELA SOARES DA SILVA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5143-20</v>
      </c>
      <c r="G376" s="13" t="str">
        <f>IF('[1]TCE - ANEXO III - Preencher'!H385="","",'[1]TCE - ANEXO III - Preencher'!H385)</f>
        <v>10/2025</v>
      </c>
      <c r="H376" s="14">
        <f>'[1]TCE - ANEXO III - Preencher'!I385</f>
        <v>0</v>
      </c>
      <c r="I376" s="14">
        <f>'[1]TCE - ANEXO III - Preencher'!J385</f>
        <v>169.77119999999999</v>
      </c>
      <c r="J376" s="14">
        <f>'[1]TCE - ANEXO III - Preencher'!K385</f>
        <v>0</v>
      </c>
      <c r="K376" s="15">
        <f>'[1]TCE - ANEXO III - Preencher'!L385</f>
        <v>21.860761217948699</v>
      </c>
      <c r="L376" s="15">
        <f>'[1]TCE - ANEXO III - Preencher'!M385</f>
        <v>30.36</v>
      </c>
      <c r="M376" s="15">
        <f t="shared" si="31"/>
        <v>-8.4992387820513002</v>
      </c>
      <c r="N376" s="15">
        <f>'[1]TCE - ANEXO III - Preencher'!O385</f>
        <v>2.27</v>
      </c>
      <c r="O376" s="15">
        <f>'[1]TCE - ANEXO III - Preencher'!P385</f>
        <v>0</v>
      </c>
      <c r="P376" s="16">
        <f t="shared" si="32"/>
        <v>2.27</v>
      </c>
      <c r="Q376" s="15">
        <f>'[1]TCE - ANEXO III - Preencher'!R385</f>
        <v>132.47632057008286</v>
      </c>
      <c r="R376" s="15">
        <f>'[1]TCE - ANEXO III - Preencher'!S385</f>
        <v>91.08</v>
      </c>
      <c r="S376" s="16">
        <f t="shared" si="33"/>
        <v>41.396320570082864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>-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204.93828178803159</v>
      </c>
    </row>
    <row r="377" spans="1:28" x14ac:dyDescent="0.25">
      <c r="A377" s="8">
        <f>IFERROR(VLOOKUP(B377,'[1]DADOS (OCULTAR)'!$Q$3:$S$136,3,0),"")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ELIZA GABRIELLE SILVA DE ARAUJO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10/2025</v>
      </c>
      <c r="H377" s="14">
        <f>'[1]TCE - ANEXO III - Preencher'!I386</f>
        <v>0</v>
      </c>
      <c r="I377" s="14">
        <f>'[1]TCE - ANEXO III - Preencher'!J386</f>
        <v>311.65519999999998</v>
      </c>
      <c r="J377" s="14">
        <f>'[1]TCE - ANEXO III - Preencher'!K386</f>
        <v>0</v>
      </c>
      <c r="K377" s="15">
        <f>'[1]TCE - ANEXO III - Preencher'!L386</f>
        <v>21.860761217948699</v>
      </c>
      <c r="L377" s="15">
        <f>'[1]TCE - ANEXO III - Preencher'!M386</f>
        <v>30.36</v>
      </c>
      <c r="M377" s="15">
        <f t="shared" si="31"/>
        <v>-8.4992387820513002</v>
      </c>
      <c r="N377" s="15">
        <f>'[1]TCE - ANEXO III - Preencher'!O386</f>
        <v>2.27</v>
      </c>
      <c r="O377" s="15">
        <f>'[1]TCE - ANEXO III - Preencher'!P386</f>
        <v>0</v>
      </c>
      <c r="P377" s="16">
        <f t="shared" si="32"/>
        <v>2.27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75.62</v>
      </c>
      <c r="U377" s="15">
        <f>'[1]TCE - ANEXO III - Preencher'!V386</f>
        <v>0</v>
      </c>
      <c r="V377" s="16">
        <f t="shared" si="34"/>
        <v>75.62</v>
      </c>
      <c r="W377" s="17" t="str">
        <f>IF('[1]TCE - ANEXO III - Preencher'!X386="","",'[1]TCE - ANEXO III - Preencher'!X386)</f>
        <v>Auxílio creche</v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381.04596121794867</v>
      </c>
    </row>
    <row r="378" spans="1:28" x14ac:dyDescent="0.25">
      <c r="A378" s="8">
        <f>IFERROR(VLOOKUP(B378,'[1]DADOS (OCULTAR)'!$Q$3:$S$136,3,0),"")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ELIZABHETE CRISTINA DOS SANTOS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5143-20</v>
      </c>
      <c r="G378" s="13" t="str">
        <f>IF('[1]TCE - ANEXO III - Preencher'!H387="","",'[1]TCE - ANEXO III - Preencher'!H387)</f>
        <v>10/2025</v>
      </c>
      <c r="H378" s="14">
        <f>'[1]TCE - ANEXO III - Preencher'!I387</f>
        <v>0</v>
      </c>
      <c r="I378" s="14">
        <f>'[1]TCE - ANEXO III - Preencher'!J387</f>
        <v>190.8912</v>
      </c>
      <c r="J378" s="14">
        <f>'[1]TCE - ANEXO III - Preencher'!K387</f>
        <v>0</v>
      </c>
      <c r="K378" s="15">
        <f>'[1]TCE - ANEXO III - Preencher'!L387</f>
        <v>21.860761217948699</v>
      </c>
      <c r="L378" s="15">
        <f>'[1]TCE - ANEXO III - Preencher'!M387</f>
        <v>30.36</v>
      </c>
      <c r="M378" s="15">
        <f t="shared" si="31"/>
        <v>-8.4992387820513002</v>
      </c>
      <c r="N378" s="15">
        <f>'[1]TCE - ANEXO III - Preencher'!O387</f>
        <v>2.27</v>
      </c>
      <c r="O378" s="15">
        <f>'[1]TCE - ANEXO III - Preencher'!P387</f>
        <v>0</v>
      </c>
      <c r="P378" s="16">
        <f t="shared" si="32"/>
        <v>2.27</v>
      </c>
      <c r="Q378" s="15">
        <f>'[1]TCE - ANEXO III - Preencher'!R387</f>
        <v>141.29155037727409</v>
      </c>
      <c r="R378" s="15">
        <f>'[1]TCE - ANEXO III - Preencher'!S387</f>
        <v>91.08</v>
      </c>
      <c r="S378" s="16">
        <f t="shared" si="33"/>
        <v>50.211550377274094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>-</v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234.87351159522279</v>
      </c>
    </row>
    <row r="379" spans="1:28" x14ac:dyDescent="0.25">
      <c r="A379" s="8">
        <f>IFERROR(VLOOKUP(B379,'[1]DADOS (OCULTAR)'!$Q$3:$S$136,3,0),"")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>ELIZANGELA DE ANDRADE GOMES BEZERRA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10/2025</v>
      </c>
      <c r="H379" s="14">
        <f>'[1]TCE - ANEXO III - Preencher'!I388</f>
        <v>0</v>
      </c>
      <c r="I379" s="14">
        <f>'[1]TCE - ANEXO III - Preencher'!J388</f>
        <v>289.57119999999998</v>
      </c>
      <c r="J379" s="14">
        <f>'[1]TCE - ANEXO III - Preencher'!K388</f>
        <v>0</v>
      </c>
      <c r="K379" s="15">
        <f>'[1]TCE - ANEXO III - Preencher'!L388</f>
        <v>21.860761217948699</v>
      </c>
      <c r="L379" s="15">
        <f>'[1]TCE - ANEXO III - Preencher'!M388</f>
        <v>30.36</v>
      </c>
      <c r="M379" s="15">
        <f t="shared" si="31"/>
        <v>-8.4992387820513002</v>
      </c>
      <c r="N379" s="15">
        <f>'[1]TCE - ANEXO III - Preencher'!O388</f>
        <v>2.27</v>
      </c>
      <c r="O379" s="15">
        <f>'[1]TCE - ANEXO III - Preencher'!P388</f>
        <v>0</v>
      </c>
      <c r="P379" s="16">
        <f t="shared" si="32"/>
        <v>2.27</v>
      </c>
      <c r="Q379" s="15">
        <f>'[1]TCE - ANEXO III - Preencher'!R388</f>
        <v>141.29155037727409</v>
      </c>
      <c r="R379" s="15">
        <f>'[1]TCE - ANEXO III - Preencher'!S388</f>
        <v>74.08</v>
      </c>
      <c r="S379" s="16">
        <f t="shared" si="33"/>
        <v>67.211550377274094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>-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350.55351159522274</v>
      </c>
    </row>
    <row r="380" spans="1:28" x14ac:dyDescent="0.25">
      <c r="A380" s="8">
        <f>IFERROR(VLOOKUP(B380,'[1]DADOS (OCULTAR)'!$Q$3:$S$136,3,0),"")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ELIZANGELA FRANCISCA DE ARAUJO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5211-30</v>
      </c>
      <c r="G380" s="13" t="str">
        <f>IF('[1]TCE - ANEXO III - Preencher'!H389="","",'[1]TCE - ANEXO III - Preencher'!H389)</f>
        <v>10/2025</v>
      </c>
      <c r="H380" s="14">
        <f>'[1]TCE - ANEXO III - Preencher'!I389</f>
        <v>0</v>
      </c>
      <c r="I380" s="14">
        <f>'[1]TCE - ANEXO III - Preencher'!J389</f>
        <v>176.61279999999999</v>
      </c>
      <c r="J380" s="14">
        <f>'[1]TCE - ANEXO III - Preencher'!K389</f>
        <v>0</v>
      </c>
      <c r="K380" s="15">
        <f>'[1]TCE - ANEXO III - Preencher'!L389</f>
        <v>21.860761217948699</v>
      </c>
      <c r="L380" s="15">
        <f>'[1]TCE - ANEXO III - Preencher'!M389</f>
        <v>0</v>
      </c>
      <c r="M380" s="15">
        <f t="shared" si="31"/>
        <v>21.860761217948699</v>
      </c>
      <c r="N380" s="15">
        <f>'[1]TCE - ANEXO III - Preencher'!O389</f>
        <v>2.27</v>
      </c>
      <c r="O380" s="15">
        <f>'[1]TCE - ANEXO III - Preencher'!P389</f>
        <v>0</v>
      </c>
      <c r="P380" s="16">
        <f t="shared" si="32"/>
        <v>2.27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>-</v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200.7435612179487</v>
      </c>
    </row>
    <row r="381" spans="1:28" x14ac:dyDescent="0.25">
      <c r="A381" s="8">
        <f>IFERROR(VLOOKUP(B381,'[1]DADOS (OCULTAR)'!$Q$3:$S$136,3,0),"")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ELIZANGELA MARIA DE LIMA DA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3242-05</v>
      </c>
      <c r="G381" s="13" t="str">
        <f>IF('[1]TCE - ANEXO III - Preencher'!H390="","",'[1]TCE - ANEXO III - Preencher'!H390)</f>
        <v>10/2025</v>
      </c>
      <c r="H381" s="14">
        <f>'[1]TCE - ANEXO III - Preencher'!I390</f>
        <v>0</v>
      </c>
      <c r="I381" s="14">
        <f>'[1]TCE - ANEXO III - Preencher'!J390</f>
        <v>158.31280000000001</v>
      </c>
      <c r="J381" s="14">
        <f>'[1]TCE - ANEXO III - Preencher'!K390</f>
        <v>0</v>
      </c>
      <c r="K381" s="15">
        <f>'[1]TCE - ANEXO III - Preencher'!L390</f>
        <v>21.860761217948699</v>
      </c>
      <c r="L381" s="15">
        <f>'[1]TCE - ANEXO III - Preencher'!M390</f>
        <v>33.549999999999997</v>
      </c>
      <c r="M381" s="15">
        <f t="shared" si="31"/>
        <v>-11.689238782051298</v>
      </c>
      <c r="N381" s="15">
        <f>'[1]TCE - ANEXO III - Preencher'!O390</f>
        <v>2.27</v>
      </c>
      <c r="O381" s="15">
        <f>'[1]TCE - ANEXO III - Preencher'!P390</f>
        <v>0</v>
      </c>
      <c r="P381" s="16">
        <f t="shared" si="32"/>
        <v>2.27</v>
      </c>
      <c r="Q381" s="15">
        <f>'[1]TCE - ANEXO III - Preencher'!R390</f>
        <v>132.47632057008286</v>
      </c>
      <c r="R381" s="15">
        <f>'[1]TCE - ANEXO III - Preencher'!S390</f>
        <v>100.66</v>
      </c>
      <c r="S381" s="16">
        <f t="shared" si="33"/>
        <v>31.816320570082866</v>
      </c>
      <c r="T381" s="15">
        <f>'[1]TCE - ANEXO III - Preencher'!U390</f>
        <v>73.55</v>
      </c>
      <c r="U381" s="15">
        <f>'[1]TCE - ANEXO III - Preencher'!V390</f>
        <v>0</v>
      </c>
      <c r="V381" s="16">
        <f t="shared" si="34"/>
        <v>73.55</v>
      </c>
      <c r="W381" s="17" t="str">
        <f>IF('[1]TCE - ANEXO III - Preencher'!X390="","",'[1]TCE - ANEXO III - Preencher'!X390)</f>
        <v>Auxílio creche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254.25988178803158</v>
      </c>
    </row>
    <row r="382" spans="1:28" x14ac:dyDescent="0.25">
      <c r="A382" s="8">
        <f>IFERROR(VLOOKUP(B382,'[1]DADOS (OCULTAR)'!$Q$3:$S$136,3,0),"")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ELIZEU MARIANO DE ARAUJO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5174-10</v>
      </c>
      <c r="G382" s="13" t="str">
        <f>IF('[1]TCE - ANEXO III - Preencher'!H391="","",'[1]TCE - ANEXO III - Preencher'!H391)</f>
        <v>10/2025</v>
      </c>
      <c r="H382" s="14">
        <f>'[1]TCE - ANEXO III - Preencher'!I391</f>
        <v>0</v>
      </c>
      <c r="I382" s="14">
        <f>'[1]TCE - ANEXO III - Preencher'!J391</f>
        <v>140.22640000000001</v>
      </c>
      <c r="J382" s="14">
        <f>'[1]TCE - ANEXO III - Preencher'!K391</f>
        <v>0</v>
      </c>
      <c r="K382" s="15">
        <f>'[1]TCE - ANEXO III - Preencher'!L391</f>
        <v>21.860761217948699</v>
      </c>
      <c r="L382" s="15">
        <f>'[1]TCE - ANEXO III - Preencher'!M391</f>
        <v>30.36</v>
      </c>
      <c r="M382" s="15">
        <f t="shared" si="31"/>
        <v>-8.4992387820513002</v>
      </c>
      <c r="N382" s="15">
        <f>'[1]TCE - ANEXO III - Preencher'!O391</f>
        <v>2.27</v>
      </c>
      <c r="O382" s="15">
        <f>'[1]TCE - ANEXO III - Preencher'!P391</f>
        <v>0</v>
      </c>
      <c r="P382" s="16">
        <f t="shared" si="32"/>
        <v>2.27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>-</v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133.99716121794873</v>
      </c>
    </row>
    <row r="383" spans="1:28" x14ac:dyDescent="0.25">
      <c r="A383" s="8">
        <f>IFERROR(VLOOKUP(B383,'[1]DADOS (OCULTAR)'!$Q$3:$S$136,3,0),"")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ELKER ELAYNE ALVES PEREIRA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2235-05</v>
      </c>
      <c r="G383" s="13" t="str">
        <f>IF('[1]TCE - ANEXO III - Preencher'!H392="","",'[1]TCE - ANEXO III - Preencher'!H392)</f>
        <v>10/2025</v>
      </c>
      <c r="H383" s="14">
        <f>'[1]TCE - ANEXO III - Preencher'!I392</f>
        <v>0</v>
      </c>
      <c r="I383" s="14">
        <f>'[1]TCE - ANEXO III - Preencher'!J392</f>
        <v>415.78320000000002</v>
      </c>
      <c r="J383" s="14">
        <f>'[1]TCE - ANEXO III - Preencher'!K392</f>
        <v>0</v>
      </c>
      <c r="K383" s="15">
        <f>'[1]TCE - ANEXO III - Preencher'!L392</f>
        <v>21.860761217948699</v>
      </c>
      <c r="L383" s="15">
        <f>'[1]TCE - ANEXO III - Preencher'!M392</f>
        <v>3.05</v>
      </c>
      <c r="M383" s="15">
        <f t="shared" si="31"/>
        <v>18.810761217948698</v>
      </c>
      <c r="N383" s="15">
        <f>'[1]TCE - ANEXO III - Preencher'!O392</f>
        <v>4.7699999999999996</v>
      </c>
      <c r="O383" s="15">
        <f>'[1]TCE - ANEXO III - Preencher'!P392</f>
        <v>0</v>
      </c>
      <c r="P383" s="16">
        <f t="shared" si="32"/>
        <v>4.7699999999999996</v>
      </c>
      <c r="Q383" s="15">
        <f>'[1]TCE - ANEXO III - Preencher'!R392</f>
        <v>141.29155037727409</v>
      </c>
      <c r="R383" s="15">
        <f>'[1]TCE - ANEXO III - Preencher'!S392</f>
        <v>0</v>
      </c>
      <c r="S383" s="16">
        <f t="shared" si="33"/>
        <v>141.29155037727409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>-</v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580.65551159522283</v>
      </c>
    </row>
    <row r="384" spans="1:28" x14ac:dyDescent="0.25">
      <c r="A384" s="8">
        <f>IFERROR(VLOOKUP(B384,'[1]DADOS (OCULTAR)'!$Q$3:$S$136,3,0),"")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ELMA MARIA DA SILVA TENORIO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2235-05</v>
      </c>
      <c r="G384" s="13" t="str">
        <f>IF('[1]TCE - ANEXO III - Preencher'!H393="","",'[1]TCE - ANEXO III - Preencher'!H393)</f>
        <v>10/2025</v>
      </c>
      <c r="H384" s="14">
        <f>'[1]TCE - ANEXO III - Preencher'!I393</f>
        <v>0</v>
      </c>
      <c r="I384" s="14">
        <f>'[1]TCE - ANEXO III - Preencher'!J393</f>
        <v>438.20319999999998</v>
      </c>
      <c r="J384" s="14">
        <f>'[1]TCE - ANEXO III - Preencher'!K393</f>
        <v>0</v>
      </c>
      <c r="K384" s="15">
        <f>'[1]TCE - ANEXO III - Preencher'!L393</f>
        <v>21.860761217948699</v>
      </c>
      <c r="L384" s="15">
        <f>'[1]TCE - ANEXO III - Preencher'!M393</f>
        <v>2.79</v>
      </c>
      <c r="M384" s="15">
        <f t="shared" si="31"/>
        <v>19.0707612179487</v>
      </c>
      <c r="N384" s="15">
        <f>'[1]TCE - ANEXO III - Preencher'!O393</f>
        <v>4.7699999999999996</v>
      </c>
      <c r="O384" s="15">
        <f>'[1]TCE - ANEXO III - Preencher'!P393</f>
        <v>0</v>
      </c>
      <c r="P384" s="16">
        <f t="shared" si="32"/>
        <v>4.7699999999999996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>-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462.04396121794866</v>
      </c>
    </row>
    <row r="385" spans="1:28" x14ac:dyDescent="0.25">
      <c r="A385" s="8">
        <f>IFERROR(VLOOKUP(B385,'[1]DADOS (OCULTAR)'!$Q$3:$S$136,3,0),"")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ELOISA MARIA ALVES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10/2025</v>
      </c>
      <c r="H385" s="14">
        <f>'[1]TCE - ANEXO III - Preencher'!I394</f>
        <v>0</v>
      </c>
      <c r="I385" s="14">
        <f>'[1]TCE - ANEXO III - Preencher'!J394</f>
        <v>334.55919999999998</v>
      </c>
      <c r="J385" s="14">
        <f>'[1]TCE - ANEXO III - Preencher'!K394</f>
        <v>0</v>
      </c>
      <c r="K385" s="15">
        <f>'[1]TCE - ANEXO III - Preencher'!L394</f>
        <v>21.860761217948699</v>
      </c>
      <c r="L385" s="15">
        <f>'[1]TCE - ANEXO III - Preencher'!M394</f>
        <v>30.36</v>
      </c>
      <c r="M385" s="15">
        <f t="shared" si="31"/>
        <v>-8.4992387820513002</v>
      </c>
      <c r="N385" s="15">
        <f>'[1]TCE - ANEXO III - Preencher'!O394</f>
        <v>2.27</v>
      </c>
      <c r="O385" s="15">
        <f>'[1]TCE - ANEXO III - Preencher'!P394</f>
        <v>0</v>
      </c>
      <c r="P385" s="16">
        <f t="shared" si="32"/>
        <v>2.27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>-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328.32996121794866</v>
      </c>
    </row>
    <row r="386" spans="1:28" x14ac:dyDescent="0.25">
      <c r="A386" s="8">
        <f>IFERROR(VLOOKUP(B386,'[1]DADOS (OCULTAR)'!$Q$3:$S$136,3,0),"")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>EMANUELA LEINA PEREIRA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2235-05</v>
      </c>
      <c r="G386" s="13" t="str">
        <f>IF('[1]TCE - ANEXO III - Preencher'!H395="","",'[1]TCE - ANEXO III - Preencher'!H395)</f>
        <v>10/2025</v>
      </c>
      <c r="H386" s="14">
        <f>'[1]TCE - ANEXO III - Preencher'!I395</f>
        <v>0</v>
      </c>
      <c r="I386" s="14">
        <f>'[1]TCE - ANEXO III - Preencher'!J395</f>
        <v>568.90560000000005</v>
      </c>
      <c r="J386" s="14">
        <f>'[1]TCE - ANEXO III - Preencher'!K395</f>
        <v>0</v>
      </c>
      <c r="K386" s="15">
        <f>'[1]TCE - ANEXO III - Preencher'!L395</f>
        <v>21.860761217948699</v>
      </c>
      <c r="L386" s="15">
        <f>'[1]TCE - ANEXO III - Preencher'!M395</f>
        <v>3.59</v>
      </c>
      <c r="M386" s="15">
        <f t="shared" si="31"/>
        <v>18.270761217948699</v>
      </c>
      <c r="N386" s="15">
        <f>'[1]TCE - ANEXO III - Preencher'!O395</f>
        <v>4.7699999999999996</v>
      </c>
      <c r="O386" s="15">
        <f>'[1]TCE - ANEXO III - Preencher'!P395</f>
        <v>0</v>
      </c>
      <c r="P386" s="16">
        <f t="shared" si="32"/>
        <v>4.7699999999999996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>-</v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591.94636121794872</v>
      </c>
    </row>
    <row r="387" spans="1:28" x14ac:dyDescent="0.25">
      <c r="A387" s="8">
        <f>IFERROR(VLOOKUP(B387,'[1]DADOS (OCULTAR)'!$Q$3:$S$136,3,0),"")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EMANUELE DA SILVA LIMA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10/2025</v>
      </c>
      <c r="H387" s="14">
        <f>'[1]TCE - ANEXO III - Preencher'!I396</f>
        <v>0</v>
      </c>
      <c r="I387" s="14">
        <f>'[1]TCE - ANEXO III - Preencher'!J396</f>
        <v>302.85599999999999</v>
      </c>
      <c r="J387" s="14">
        <f>'[1]TCE - ANEXO III - Preencher'!K396</f>
        <v>0</v>
      </c>
      <c r="K387" s="15">
        <f>'[1]TCE - ANEXO III - Preencher'!L396</f>
        <v>21.860761217948699</v>
      </c>
      <c r="L387" s="15">
        <f>'[1]TCE - ANEXO III - Preencher'!M396</f>
        <v>30.36</v>
      </c>
      <c r="M387" s="15">
        <f t="shared" si="31"/>
        <v>-8.4992387820513002</v>
      </c>
      <c r="N387" s="15">
        <f>'[1]TCE - ANEXO III - Preencher'!O396</f>
        <v>2.27</v>
      </c>
      <c r="O387" s="15">
        <f>'[1]TCE - ANEXO III - Preencher'!P396</f>
        <v>0</v>
      </c>
      <c r="P387" s="16">
        <f t="shared" si="32"/>
        <v>2.27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67.52</v>
      </c>
      <c r="U387" s="15">
        <f>'[1]TCE - ANEXO III - Preencher'!V396</f>
        <v>0</v>
      </c>
      <c r="V387" s="16">
        <f t="shared" si="34"/>
        <v>67.52</v>
      </c>
      <c r="W387" s="17" t="str">
        <f>IF('[1]TCE - ANEXO III - Preencher'!X396="","",'[1]TCE - ANEXO III - Preencher'!X396)</f>
        <v>Auxílio creche</v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364.14676121794867</v>
      </c>
    </row>
    <row r="388" spans="1:28" x14ac:dyDescent="0.25">
      <c r="A388" s="8">
        <f>IFERROR(VLOOKUP(B388,'[1]DADOS (OCULTAR)'!$Q$3:$S$136,3,0),"")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EMERSON DOS SANTOS SOUZA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5211-30</v>
      </c>
      <c r="G388" s="13" t="str">
        <f>IF('[1]TCE - ANEXO III - Preencher'!H397="","",'[1]TCE - ANEXO III - Preencher'!H397)</f>
        <v>10/2025</v>
      </c>
      <c r="H388" s="14">
        <f>'[1]TCE - ANEXO III - Preencher'!I397</f>
        <v>0</v>
      </c>
      <c r="I388" s="14">
        <f>'[1]TCE - ANEXO III - Preencher'!J397</f>
        <v>164.3168</v>
      </c>
      <c r="J388" s="14">
        <f>'[1]TCE - ANEXO III - Preencher'!K397</f>
        <v>0</v>
      </c>
      <c r="K388" s="15">
        <f>'[1]TCE - ANEXO III - Preencher'!L397</f>
        <v>21.860761217948699</v>
      </c>
      <c r="L388" s="15">
        <f>'[1]TCE - ANEXO III - Preencher'!M397</f>
        <v>33.47</v>
      </c>
      <c r="M388" s="15">
        <f t="shared" ref="M388:M451" si="37">K388-L388</f>
        <v>-11.6092387820513</v>
      </c>
      <c r="N388" s="15">
        <f>'[1]TCE - ANEXO III - Preencher'!O397</f>
        <v>2.27</v>
      </c>
      <c r="O388" s="15">
        <f>'[1]TCE - ANEXO III - Preencher'!P397</f>
        <v>0</v>
      </c>
      <c r="P388" s="16">
        <f t="shared" ref="P388:P451" si="38">N388-O388</f>
        <v>2.27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>-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154.9775612179487</v>
      </c>
    </row>
    <row r="389" spans="1:28" x14ac:dyDescent="0.25">
      <c r="A389" s="8">
        <f>IFERROR(VLOOKUP(B389,'[1]DADOS (OCULTAR)'!$Q$3:$S$136,3,0),"")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>EMIDIO BEZERRA DE ALMEIDA JUNIOR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5143-20</v>
      </c>
      <c r="G389" s="13" t="str">
        <f>IF('[1]TCE - ANEXO III - Preencher'!H398="","",'[1]TCE - ANEXO III - Preencher'!H398)</f>
        <v>10/2025</v>
      </c>
      <c r="H389" s="14">
        <f>'[1]TCE - ANEXO III - Preencher'!I398</f>
        <v>0</v>
      </c>
      <c r="I389" s="14">
        <f>'[1]TCE - ANEXO III - Preencher'!J398</f>
        <v>188.7696</v>
      </c>
      <c r="J389" s="14">
        <f>'[1]TCE - ANEXO III - Preencher'!K398</f>
        <v>0</v>
      </c>
      <c r="K389" s="15">
        <f>'[1]TCE - ANEXO III - Preencher'!L398</f>
        <v>21.860761217948699</v>
      </c>
      <c r="L389" s="15">
        <f>'[1]TCE - ANEXO III - Preencher'!M398</f>
        <v>30.36</v>
      </c>
      <c r="M389" s="15">
        <f t="shared" si="37"/>
        <v>-8.4992387820513002</v>
      </c>
      <c r="N389" s="15">
        <f>'[1]TCE - ANEXO III - Preencher'!O398</f>
        <v>2.27</v>
      </c>
      <c r="O389" s="15">
        <f>'[1]TCE - ANEXO III - Preencher'!P398</f>
        <v>0</v>
      </c>
      <c r="P389" s="16">
        <f t="shared" si="38"/>
        <v>2.27</v>
      </c>
      <c r="Q389" s="15">
        <f>'[1]TCE - ANEXO III - Preencher'!R398</f>
        <v>141.29155037727409</v>
      </c>
      <c r="R389" s="15">
        <f>'[1]TCE - ANEXO III - Preencher'!S398</f>
        <v>91.08</v>
      </c>
      <c r="S389" s="16">
        <f t="shared" si="39"/>
        <v>50.211550377274094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>-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232.75191159522279</v>
      </c>
    </row>
    <row r="390" spans="1:28" x14ac:dyDescent="0.25">
      <c r="A390" s="8">
        <f>IFERROR(VLOOKUP(B390,'[1]DADOS (OCULTAR)'!$Q$3:$S$136,3,0),"")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EMILIA FERNANDA LIMA DOS SANTOS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10/2025</v>
      </c>
      <c r="H390" s="14">
        <f>'[1]TCE - ANEXO III - Preencher'!I399</f>
        <v>0</v>
      </c>
      <c r="I390" s="14">
        <f>'[1]TCE - ANEXO III - Preencher'!J399</f>
        <v>303.05680000000001</v>
      </c>
      <c r="J390" s="14">
        <f>'[1]TCE - ANEXO III - Preencher'!K399</f>
        <v>0</v>
      </c>
      <c r="K390" s="15">
        <f>'[1]TCE - ANEXO III - Preencher'!L399</f>
        <v>21.860761217948699</v>
      </c>
      <c r="L390" s="15">
        <f>'[1]TCE - ANEXO III - Preencher'!M399</f>
        <v>30.36</v>
      </c>
      <c r="M390" s="15">
        <f t="shared" si="37"/>
        <v>-8.4992387820513002</v>
      </c>
      <c r="N390" s="15">
        <f>'[1]TCE - ANEXO III - Preencher'!O399</f>
        <v>2.27</v>
      </c>
      <c r="O390" s="15">
        <f>'[1]TCE - ANEXO III - Preencher'!P399</f>
        <v>0</v>
      </c>
      <c r="P390" s="16">
        <f t="shared" si="38"/>
        <v>2.27</v>
      </c>
      <c r="Q390" s="15">
        <f>'[1]TCE - ANEXO III - Preencher'!R399</f>
        <v>141.29155037727409</v>
      </c>
      <c r="R390" s="15">
        <f>'[1]TCE - ANEXO III - Preencher'!S399</f>
        <v>84.7</v>
      </c>
      <c r="S390" s="16">
        <f t="shared" si="39"/>
        <v>56.591550377274089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>-</v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353.41911159522277</v>
      </c>
    </row>
    <row r="391" spans="1:28" x14ac:dyDescent="0.25">
      <c r="A391" s="8">
        <f>IFERROR(VLOOKUP(B391,'[1]DADOS (OCULTAR)'!$Q$3:$S$136,3,0),"")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EMILLY VELOSO REZENDE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2235-05</v>
      </c>
      <c r="G391" s="13" t="str">
        <f>IF('[1]TCE - ANEXO III - Preencher'!H400="","",'[1]TCE - ANEXO III - Preencher'!H400)</f>
        <v>10/2025</v>
      </c>
      <c r="H391" s="14">
        <f>'[1]TCE - ANEXO III - Preencher'!I400</f>
        <v>0</v>
      </c>
      <c r="I391" s="14">
        <f>'[1]TCE - ANEXO III - Preencher'!J400</f>
        <v>462.45359999999999</v>
      </c>
      <c r="J391" s="14">
        <f>'[1]TCE - ANEXO III - Preencher'!K400</f>
        <v>0</v>
      </c>
      <c r="K391" s="15">
        <f>'[1]TCE - ANEXO III - Preencher'!L400</f>
        <v>21.860761217948699</v>
      </c>
      <c r="L391" s="15">
        <f>'[1]TCE - ANEXO III - Preencher'!M400</f>
        <v>0</v>
      </c>
      <c r="M391" s="15">
        <f t="shared" si="37"/>
        <v>21.860761217948699</v>
      </c>
      <c r="N391" s="15">
        <f>'[1]TCE - ANEXO III - Preencher'!O400</f>
        <v>4.7699999999999996</v>
      </c>
      <c r="O391" s="15">
        <f>'[1]TCE - ANEXO III - Preencher'!P400</f>
        <v>0</v>
      </c>
      <c r="P391" s="16">
        <f t="shared" si="38"/>
        <v>4.7699999999999996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>-</v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489.0843612179487</v>
      </c>
    </row>
    <row r="392" spans="1:28" x14ac:dyDescent="0.25">
      <c r="A392" s="8">
        <f>IFERROR(VLOOKUP(B392,'[1]DADOS (OCULTAR)'!$Q$3:$S$136,3,0),"")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ENIA ROSEMBERG DA SILVA MACHADO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10/2025</v>
      </c>
      <c r="H392" s="14">
        <f>'[1]TCE - ANEXO III - Preencher'!I401</f>
        <v>0</v>
      </c>
      <c r="I392" s="14">
        <f>'[1]TCE - ANEXO III - Preencher'!J401</f>
        <v>316.012</v>
      </c>
      <c r="J392" s="14">
        <f>'[1]TCE - ANEXO III - Preencher'!K401</f>
        <v>0</v>
      </c>
      <c r="K392" s="15">
        <f>'[1]TCE - ANEXO III - Preencher'!L401</f>
        <v>21.860761217948699</v>
      </c>
      <c r="L392" s="15">
        <f>'[1]TCE - ANEXO III - Preencher'!M401</f>
        <v>0</v>
      </c>
      <c r="M392" s="15">
        <f t="shared" si="37"/>
        <v>21.860761217948699</v>
      </c>
      <c r="N392" s="15">
        <f>'[1]TCE - ANEXO III - Preencher'!O401</f>
        <v>2.27</v>
      </c>
      <c r="O392" s="15">
        <f>'[1]TCE - ANEXO III - Preencher'!P401</f>
        <v>0</v>
      </c>
      <c r="P392" s="16">
        <f t="shared" si="38"/>
        <v>2.27</v>
      </c>
      <c r="Q392" s="15">
        <f>'[1]TCE - ANEXO III - Preencher'!R401</f>
        <v>141.29155037727409</v>
      </c>
      <c r="R392" s="15">
        <f>'[1]TCE - ANEXO III - Preencher'!S401</f>
        <v>82.58</v>
      </c>
      <c r="S392" s="16">
        <f t="shared" si="39"/>
        <v>58.711550377274094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>-</v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398.85431159522278</v>
      </c>
    </row>
    <row r="393" spans="1:28" x14ac:dyDescent="0.25">
      <c r="A393" s="8">
        <f>IFERROR(VLOOKUP(B393,'[1]DADOS (OCULTAR)'!$Q$3:$S$136,3,0),"")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ENIUDE LIMA DE SOUZA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4110-10</v>
      </c>
      <c r="G393" s="13" t="str">
        <f>IF('[1]TCE - ANEXO III - Preencher'!H402="","",'[1]TCE - ANEXO III - Preencher'!H402)</f>
        <v>10/2025</v>
      </c>
      <c r="H393" s="14">
        <f>'[1]TCE - ANEXO III - Preencher'!I402</f>
        <v>0</v>
      </c>
      <c r="I393" s="14">
        <f>'[1]TCE - ANEXO III - Preencher'!J402</f>
        <v>133.584</v>
      </c>
      <c r="J393" s="14">
        <f>'[1]TCE - ANEXO III - Preencher'!K402</f>
        <v>0</v>
      </c>
      <c r="K393" s="15">
        <f>'[1]TCE - ANEXO III - Preencher'!L402</f>
        <v>21.860761217948699</v>
      </c>
      <c r="L393" s="15">
        <f>'[1]TCE - ANEXO III - Preencher'!M402</f>
        <v>0</v>
      </c>
      <c r="M393" s="15">
        <f t="shared" si="37"/>
        <v>21.860761217948699</v>
      </c>
      <c r="N393" s="15">
        <f>'[1]TCE - ANEXO III - Preencher'!O402</f>
        <v>2.27</v>
      </c>
      <c r="O393" s="15">
        <f>'[1]TCE - ANEXO III - Preencher'!P402</f>
        <v>0</v>
      </c>
      <c r="P393" s="16">
        <f t="shared" si="38"/>
        <v>2.27</v>
      </c>
      <c r="Q393" s="15">
        <f>'[1]TCE - ANEXO III - Preencher'!R402</f>
        <v>202.99815902761273</v>
      </c>
      <c r="R393" s="15">
        <f>'[1]TCE - ANEXO III - Preencher'!S402</f>
        <v>91.08</v>
      </c>
      <c r="S393" s="16">
        <f t="shared" si="39"/>
        <v>111.91815902761273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>-</v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269.63292024556142</v>
      </c>
    </row>
    <row r="394" spans="1:28" x14ac:dyDescent="0.25">
      <c r="A394" s="8">
        <f>IFERROR(VLOOKUP(B394,'[1]DADOS (OCULTAR)'!$Q$3:$S$136,3,0),"")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ERICA FELIX DA SILVA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5163-45</v>
      </c>
      <c r="G394" s="13" t="str">
        <f>IF('[1]TCE - ANEXO III - Preencher'!H403="","",'[1]TCE - ANEXO III - Preencher'!H403)</f>
        <v>10/2025</v>
      </c>
      <c r="H394" s="14">
        <f>'[1]TCE - ANEXO III - Preencher'!I403</f>
        <v>0</v>
      </c>
      <c r="I394" s="14">
        <f>'[1]TCE - ANEXO III - Preencher'!J403</f>
        <v>157.87200000000001</v>
      </c>
      <c r="J394" s="14">
        <f>'[1]TCE - ANEXO III - Preencher'!K403</f>
        <v>0</v>
      </c>
      <c r="K394" s="15">
        <f>'[1]TCE - ANEXO III - Preencher'!L403</f>
        <v>21.860761217948699</v>
      </c>
      <c r="L394" s="15">
        <f>'[1]TCE - ANEXO III - Preencher'!M403</f>
        <v>0</v>
      </c>
      <c r="M394" s="15">
        <f t="shared" si="37"/>
        <v>21.860761217948699</v>
      </c>
      <c r="N394" s="15">
        <f>'[1]TCE - ANEXO III - Preencher'!O403</f>
        <v>2.27</v>
      </c>
      <c r="O394" s="15">
        <f>'[1]TCE - ANEXO III - Preencher'!P403</f>
        <v>0</v>
      </c>
      <c r="P394" s="16">
        <f t="shared" si="38"/>
        <v>2.27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>-</v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182.00276121794872</v>
      </c>
    </row>
    <row r="395" spans="1:28" x14ac:dyDescent="0.25">
      <c r="A395" s="8">
        <f>IFERROR(VLOOKUP(B395,'[1]DADOS (OCULTAR)'!$Q$3:$S$136,3,0),"")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ERICA PATRICIA LOPES DOS SANTOS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10/2025</v>
      </c>
      <c r="H395" s="14">
        <f>'[1]TCE - ANEXO III - Preencher'!I404</f>
        <v>0</v>
      </c>
      <c r="I395" s="14">
        <f>'[1]TCE - ANEXO III - Preencher'!J404</f>
        <v>304.96319999999997</v>
      </c>
      <c r="J395" s="14">
        <f>'[1]TCE - ANEXO III - Preencher'!K404</f>
        <v>0</v>
      </c>
      <c r="K395" s="15">
        <f>'[1]TCE - ANEXO III - Preencher'!L404</f>
        <v>21.860761217948699</v>
      </c>
      <c r="L395" s="15">
        <f>'[1]TCE - ANEXO III - Preencher'!M404</f>
        <v>0</v>
      </c>
      <c r="M395" s="15">
        <f t="shared" si="37"/>
        <v>21.860761217948699</v>
      </c>
      <c r="N395" s="15">
        <f>'[1]TCE - ANEXO III - Preencher'!O404</f>
        <v>2.27</v>
      </c>
      <c r="O395" s="15">
        <f>'[1]TCE - ANEXO III - Preencher'!P404</f>
        <v>0</v>
      </c>
      <c r="P395" s="16">
        <f t="shared" si="38"/>
        <v>2.27</v>
      </c>
      <c r="Q395" s="15">
        <f>'[1]TCE - ANEXO III - Preencher'!R404</f>
        <v>132.47632057008286</v>
      </c>
      <c r="R395" s="15">
        <f>'[1]TCE - ANEXO III - Preencher'!S404</f>
        <v>91.08</v>
      </c>
      <c r="S395" s="16">
        <f t="shared" si="39"/>
        <v>41.396320570082864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>-</v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370.49028178803155</v>
      </c>
    </row>
    <row r="396" spans="1:28" x14ac:dyDescent="0.25">
      <c r="A396" s="8">
        <f>IFERROR(VLOOKUP(B396,'[1]DADOS (OCULTAR)'!$Q$3:$S$136,3,0),"")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ERIKA DA SILVA CUNHA RODRIGUES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2235-05</v>
      </c>
      <c r="G396" s="13" t="str">
        <f>IF('[1]TCE - ANEXO III - Preencher'!H405="","",'[1]TCE - ANEXO III - Preencher'!H405)</f>
        <v>10/2025</v>
      </c>
      <c r="H396" s="14">
        <f>'[1]TCE - ANEXO III - Preencher'!I405</f>
        <v>0</v>
      </c>
      <c r="I396" s="14">
        <f>'[1]TCE - ANEXO III - Preencher'!J405</f>
        <v>213.54640000000001</v>
      </c>
      <c r="J396" s="14">
        <f>'[1]TCE - ANEXO III - Preencher'!K405</f>
        <v>0</v>
      </c>
      <c r="K396" s="15">
        <f>'[1]TCE - ANEXO III - Preencher'!L405</f>
        <v>21.860761217948699</v>
      </c>
      <c r="L396" s="15">
        <f>'[1]TCE - ANEXO III - Preencher'!M405</f>
        <v>0</v>
      </c>
      <c r="M396" s="15">
        <f t="shared" si="37"/>
        <v>21.860761217948699</v>
      </c>
      <c r="N396" s="15">
        <f>'[1]TCE - ANEXO III - Preencher'!O405</f>
        <v>4.7699999999999996</v>
      </c>
      <c r="O396" s="15">
        <f>'[1]TCE - ANEXO III - Preencher'!P405</f>
        <v>0</v>
      </c>
      <c r="P396" s="16">
        <f t="shared" si="38"/>
        <v>4.7699999999999996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>-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240.17716121794871</v>
      </c>
    </row>
    <row r="397" spans="1:28" x14ac:dyDescent="0.25">
      <c r="A397" s="8">
        <f>IFERROR(VLOOKUP(B397,'[1]DADOS (OCULTAR)'!$Q$3:$S$136,3,0),"")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ERIKA DANIELLE GAMEIRO DA FONSECA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2234-45</v>
      </c>
      <c r="G397" s="13" t="str">
        <f>IF('[1]TCE - ANEXO III - Preencher'!H406="","",'[1]TCE - ANEXO III - Preencher'!H406)</f>
        <v>10/2025</v>
      </c>
      <c r="H397" s="14">
        <f>'[1]TCE - ANEXO III - Preencher'!I406</f>
        <v>0</v>
      </c>
      <c r="I397" s="14">
        <f>'[1]TCE - ANEXO III - Preencher'!J406</f>
        <v>857.40319999999997</v>
      </c>
      <c r="J397" s="14">
        <f>'[1]TCE - ANEXO III - Preencher'!K406</f>
        <v>0</v>
      </c>
      <c r="K397" s="15">
        <f>'[1]TCE - ANEXO III - Preencher'!L406</f>
        <v>21.860761217948699</v>
      </c>
      <c r="L397" s="15">
        <f>'[1]TCE - ANEXO III - Preencher'!M406</f>
        <v>0</v>
      </c>
      <c r="M397" s="15">
        <f t="shared" si="37"/>
        <v>21.860761217948699</v>
      </c>
      <c r="N397" s="15">
        <f>'[1]TCE - ANEXO III - Preencher'!O406</f>
        <v>2.27</v>
      </c>
      <c r="O397" s="15">
        <f>'[1]TCE - ANEXO III - Preencher'!P406</f>
        <v>0</v>
      </c>
      <c r="P397" s="16">
        <f t="shared" si="38"/>
        <v>2.27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>-</v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881.53396121794867</v>
      </c>
    </row>
    <row r="398" spans="1:28" x14ac:dyDescent="0.25">
      <c r="A398" s="8">
        <f>IFERROR(VLOOKUP(B398,'[1]DADOS (OCULTAR)'!$Q$3:$S$136,3,0),"")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ERIKA FERREIRA DE LIMA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3242-05</v>
      </c>
      <c r="G398" s="13" t="str">
        <f>IF('[1]TCE - ANEXO III - Preencher'!H407="","",'[1]TCE - ANEXO III - Preencher'!H407)</f>
        <v>10/2025</v>
      </c>
      <c r="H398" s="14">
        <f>'[1]TCE - ANEXO III - Preencher'!I407</f>
        <v>0</v>
      </c>
      <c r="I398" s="14">
        <f>'[1]TCE - ANEXO III - Preencher'!J407</f>
        <v>171.67920000000001</v>
      </c>
      <c r="J398" s="14">
        <f>'[1]TCE - ANEXO III - Preencher'!K407</f>
        <v>0</v>
      </c>
      <c r="K398" s="15">
        <f>'[1]TCE - ANEXO III - Preencher'!L407</f>
        <v>21.860761217948699</v>
      </c>
      <c r="L398" s="15">
        <f>'[1]TCE - ANEXO III - Preencher'!M407</f>
        <v>0</v>
      </c>
      <c r="M398" s="15">
        <f t="shared" si="37"/>
        <v>21.860761217948699</v>
      </c>
      <c r="N398" s="15">
        <f>'[1]TCE - ANEXO III - Preencher'!O407</f>
        <v>2.27</v>
      </c>
      <c r="O398" s="15">
        <f>'[1]TCE - ANEXO III - Preencher'!P407</f>
        <v>0</v>
      </c>
      <c r="P398" s="16">
        <f t="shared" si="38"/>
        <v>2.27</v>
      </c>
      <c r="Q398" s="15">
        <f>'[1]TCE - ANEXO III - Preencher'!R407</f>
        <v>0</v>
      </c>
      <c r="R398" s="15">
        <f>'[1]TCE - ANEXO III - Preencher'!S407</f>
        <v>98.25</v>
      </c>
      <c r="S398" s="16">
        <f t="shared" si="39"/>
        <v>-98.25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>-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97.559961217948711</v>
      </c>
    </row>
    <row r="399" spans="1:28" x14ac:dyDescent="0.25">
      <c r="A399" s="8">
        <f>IFERROR(VLOOKUP(B399,'[1]DADOS (OCULTAR)'!$Q$3:$S$136,3,0),"")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ERIKA KARINA SOUZA LIRA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10/2025</v>
      </c>
      <c r="H399" s="14">
        <f>'[1]TCE - ANEXO III - Preencher'!I408</f>
        <v>0</v>
      </c>
      <c r="I399" s="14">
        <f>'[1]TCE - ANEXO III - Preencher'!J408</f>
        <v>376.4248</v>
      </c>
      <c r="J399" s="14">
        <f>'[1]TCE - ANEXO III - Preencher'!K408</f>
        <v>0</v>
      </c>
      <c r="K399" s="15">
        <f>'[1]TCE - ANEXO III - Preencher'!L408</f>
        <v>21.860761217948699</v>
      </c>
      <c r="L399" s="15">
        <f>'[1]TCE - ANEXO III - Preencher'!M408</f>
        <v>0</v>
      </c>
      <c r="M399" s="15">
        <f t="shared" si="37"/>
        <v>21.860761217948699</v>
      </c>
      <c r="N399" s="15">
        <f>'[1]TCE - ANEXO III - Preencher'!O408</f>
        <v>2.27</v>
      </c>
      <c r="O399" s="15">
        <f>'[1]TCE - ANEXO III - Preencher'!P408</f>
        <v>0</v>
      </c>
      <c r="P399" s="16">
        <f t="shared" si="38"/>
        <v>2.27</v>
      </c>
      <c r="Q399" s="15">
        <f>'[1]TCE - ANEXO III - Preencher'!R408</f>
        <v>141.29155037727409</v>
      </c>
      <c r="R399" s="15">
        <f>'[1]TCE - ANEXO III - Preencher'!S408</f>
        <v>91.08</v>
      </c>
      <c r="S399" s="16">
        <f t="shared" si="39"/>
        <v>50.211550377274094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>-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450.76711159522279</v>
      </c>
    </row>
    <row r="400" spans="1:28" x14ac:dyDescent="0.25">
      <c r="A400" s="8">
        <f>IFERROR(VLOOKUP(B400,'[1]DADOS (OCULTAR)'!$Q$3:$S$136,3,0),"")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ERINEIDE COSMO DE OLIVEIRA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5211-30</v>
      </c>
      <c r="G400" s="13" t="str">
        <f>IF('[1]TCE - ANEXO III - Preencher'!H409="","",'[1]TCE - ANEXO III - Preencher'!H409)</f>
        <v>10/2025</v>
      </c>
      <c r="H400" s="14">
        <f>'[1]TCE - ANEXO III - Preencher'!I409</f>
        <v>0</v>
      </c>
      <c r="I400" s="14">
        <f>'[1]TCE - ANEXO III - Preencher'!J409</f>
        <v>184.3192</v>
      </c>
      <c r="J400" s="14">
        <f>'[1]TCE - ANEXO III - Preencher'!K409</f>
        <v>0</v>
      </c>
      <c r="K400" s="15">
        <f>'[1]TCE - ANEXO III - Preencher'!L409</f>
        <v>21.860761217948699</v>
      </c>
      <c r="L400" s="15">
        <f>'[1]TCE - ANEXO III - Preencher'!M409</f>
        <v>0</v>
      </c>
      <c r="M400" s="15">
        <f t="shared" si="37"/>
        <v>21.860761217948699</v>
      </c>
      <c r="N400" s="15">
        <f>'[1]TCE - ANEXO III - Preencher'!O409</f>
        <v>2.27</v>
      </c>
      <c r="O400" s="15">
        <f>'[1]TCE - ANEXO III - Preencher'!P409</f>
        <v>0</v>
      </c>
      <c r="P400" s="16">
        <f t="shared" si="38"/>
        <v>2.27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>-</v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208.4499612179487</v>
      </c>
    </row>
    <row r="401" spans="1:28" x14ac:dyDescent="0.25">
      <c r="A401" s="8">
        <f>IFERROR(VLOOKUP(B401,'[1]DADOS (OCULTAR)'!$Q$3:$S$136,3,0),"")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ERIVANIA RENATA DA SILVA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5174-10</v>
      </c>
      <c r="G401" s="13" t="str">
        <f>IF('[1]TCE - ANEXO III - Preencher'!H410="","",'[1]TCE - ANEXO III - Preencher'!H410)</f>
        <v>10/2025</v>
      </c>
      <c r="H401" s="14">
        <f>'[1]TCE - ANEXO III - Preencher'!I410</f>
        <v>0</v>
      </c>
      <c r="I401" s="14">
        <f>'[1]TCE - ANEXO III - Preencher'!J410</f>
        <v>135.58160000000001</v>
      </c>
      <c r="J401" s="14">
        <f>'[1]TCE - ANEXO III - Preencher'!K410</f>
        <v>0</v>
      </c>
      <c r="K401" s="15">
        <f>'[1]TCE - ANEXO III - Preencher'!L410</f>
        <v>21.860761217948699</v>
      </c>
      <c r="L401" s="15">
        <f>'[1]TCE - ANEXO III - Preencher'!M410</f>
        <v>30.36</v>
      </c>
      <c r="M401" s="15">
        <f t="shared" si="37"/>
        <v>-8.4992387820513002</v>
      </c>
      <c r="N401" s="15">
        <f>'[1]TCE - ANEXO III - Preencher'!O410</f>
        <v>2.27</v>
      </c>
      <c r="O401" s="15">
        <f>'[1]TCE - ANEXO III - Preencher'!P410</f>
        <v>0</v>
      </c>
      <c r="P401" s="16">
        <f t="shared" si="38"/>
        <v>2.27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>-</v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129.35236121794873</v>
      </c>
    </row>
    <row r="402" spans="1:28" x14ac:dyDescent="0.25">
      <c r="A402" s="8">
        <f>IFERROR(VLOOKUP(B402,'[1]DADOS (OCULTAR)'!$Q$3:$S$136,3,0),"")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 xml:space="preserve">ESEQUIEL AMARO DA SILVA 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5174-10</v>
      </c>
      <c r="G402" s="13" t="str">
        <f>IF('[1]TCE - ANEXO III - Preencher'!H411="","",'[1]TCE - ANEXO III - Preencher'!H411)</f>
        <v>10/2025</v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21.860761217948699</v>
      </c>
      <c r="L402" s="15">
        <f>'[1]TCE - ANEXO III - Preencher'!M411</f>
        <v>0</v>
      </c>
      <c r="M402" s="15">
        <f t="shared" si="37"/>
        <v>21.860761217948699</v>
      </c>
      <c r="N402" s="15">
        <f>'[1]TCE - ANEXO III - Preencher'!O411</f>
        <v>2.27</v>
      </c>
      <c r="O402" s="15">
        <f>'[1]TCE - ANEXO III - Preencher'!P411</f>
        <v>0</v>
      </c>
      <c r="P402" s="16">
        <f t="shared" si="38"/>
        <v>2.27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>-</v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24.130761217948699</v>
      </c>
    </row>
    <row r="403" spans="1:28" x14ac:dyDescent="0.25">
      <c r="A403" s="8">
        <f>IFERROR(VLOOKUP(B403,'[1]DADOS (OCULTAR)'!$Q$3:$S$136,3,0),"")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ESTELA MARIA RIBEIRO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 t="str">
        <f>IF('[1]TCE - ANEXO III - Preencher'!H412="","",'[1]TCE - ANEXO III - Preencher'!H412)</f>
        <v>10/2025</v>
      </c>
      <c r="H403" s="14">
        <f>'[1]TCE - ANEXO III - Preencher'!I412</f>
        <v>0</v>
      </c>
      <c r="I403" s="14">
        <f>'[1]TCE - ANEXO III - Preencher'!J412</f>
        <v>314.21120000000002</v>
      </c>
      <c r="J403" s="14">
        <f>'[1]TCE - ANEXO III - Preencher'!K412</f>
        <v>0</v>
      </c>
      <c r="K403" s="15">
        <f>'[1]TCE - ANEXO III - Preencher'!L412</f>
        <v>21.860761217948699</v>
      </c>
      <c r="L403" s="15">
        <f>'[1]TCE - ANEXO III - Preencher'!M412</f>
        <v>0</v>
      </c>
      <c r="M403" s="15">
        <f t="shared" si="37"/>
        <v>21.860761217948699</v>
      </c>
      <c r="N403" s="15">
        <f>'[1]TCE - ANEXO III - Preencher'!O412</f>
        <v>2.27</v>
      </c>
      <c r="O403" s="15">
        <f>'[1]TCE - ANEXO III - Preencher'!P412</f>
        <v>0</v>
      </c>
      <c r="P403" s="16">
        <f t="shared" si="38"/>
        <v>2.27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>-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338.34196121794872</v>
      </c>
    </row>
    <row r="404" spans="1:28" x14ac:dyDescent="0.25">
      <c r="A404" s="8">
        <f>IFERROR(VLOOKUP(B404,'[1]DADOS (OCULTAR)'!$Q$3:$S$136,3,0),"")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>ESTEPHANY BARBOZA ALVES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2235-05</v>
      </c>
      <c r="G404" s="13" t="str">
        <f>IF('[1]TCE - ANEXO III - Preencher'!H413="","",'[1]TCE - ANEXO III - Preencher'!H413)</f>
        <v>10/2025</v>
      </c>
      <c r="H404" s="14">
        <f>'[1]TCE - ANEXO III - Preencher'!I413</f>
        <v>0</v>
      </c>
      <c r="I404" s="14">
        <f>'[1]TCE - ANEXO III - Preencher'!J413</f>
        <v>437.32159999999999</v>
      </c>
      <c r="J404" s="14">
        <f>'[1]TCE - ANEXO III - Preencher'!K413</f>
        <v>0</v>
      </c>
      <c r="K404" s="15">
        <f>'[1]TCE - ANEXO III - Preencher'!L413</f>
        <v>21.860761217948699</v>
      </c>
      <c r="L404" s="15">
        <f>'[1]TCE - ANEXO III - Preencher'!M413</f>
        <v>0</v>
      </c>
      <c r="M404" s="15">
        <f t="shared" si="37"/>
        <v>21.860761217948699</v>
      </c>
      <c r="N404" s="15">
        <f>'[1]TCE - ANEXO III - Preencher'!O413</f>
        <v>4.7699999999999996</v>
      </c>
      <c r="O404" s="15">
        <f>'[1]TCE - ANEXO III - Preencher'!P413</f>
        <v>0</v>
      </c>
      <c r="P404" s="16">
        <f t="shared" si="38"/>
        <v>4.7699999999999996</v>
      </c>
      <c r="Q404" s="15">
        <f>'[1]TCE - ANEXO III - Preencher'!R413</f>
        <v>220.62861864199519</v>
      </c>
      <c r="R404" s="15">
        <f>'[1]TCE - ANEXO III - Preencher'!S413</f>
        <v>0</v>
      </c>
      <c r="S404" s="16">
        <f t="shared" si="39"/>
        <v>220.62861864199519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>-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684.58097985994391</v>
      </c>
    </row>
    <row r="405" spans="1:28" x14ac:dyDescent="0.25">
      <c r="A405" s="8">
        <f>IFERROR(VLOOKUP(B405,'[1]DADOS (OCULTAR)'!$Q$3:$S$136,3,0),"")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ESTERFANIA MOURA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2236-05</v>
      </c>
      <c r="G405" s="13" t="str">
        <f>IF('[1]TCE - ANEXO III - Preencher'!H414="","",'[1]TCE - ANEXO III - Preencher'!H414)</f>
        <v>10/2025</v>
      </c>
      <c r="H405" s="14">
        <f>'[1]TCE - ANEXO III - Preencher'!I414</f>
        <v>0</v>
      </c>
      <c r="I405" s="14">
        <f>'[1]TCE - ANEXO III - Preencher'!J414</f>
        <v>365.68720000000002</v>
      </c>
      <c r="J405" s="14">
        <f>'[1]TCE - ANEXO III - Preencher'!K414</f>
        <v>0</v>
      </c>
      <c r="K405" s="15">
        <f>'[1]TCE - ANEXO III - Preencher'!L414</f>
        <v>21.860761217948699</v>
      </c>
      <c r="L405" s="15">
        <f>'[1]TCE - ANEXO III - Preencher'!M414</f>
        <v>3.06</v>
      </c>
      <c r="M405" s="15">
        <f t="shared" si="37"/>
        <v>18.8007612179487</v>
      </c>
      <c r="N405" s="15">
        <f>'[1]TCE - ANEXO III - Preencher'!O414</f>
        <v>4.7699999999999996</v>
      </c>
      <c r="O405" s="15">
        <f>'[1]TCE - ANEXO III - Preencher'!P414</f>
        <v>0</v>
      </c>
      <c r="P405" s="16">
        <f t="shared" si="38"/>
        <v>4.7699999999999996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>-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389.25796121794872</v>
      </c>
    </row>
    <row r="406" spans="1:28" x14ac:dyDescent="0.25">
      <c r="A406" s="8">
        <f>IFERROR(VLOOKUP(B406,'[1]DADOS (OCULTAR)'!$Q$3:$S$136,3,0),"")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ESTERFANY LOURENCO DE LIMA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2236-05</v>
      </c>
      <c r="G406" s="13" t="str">
        <f>IF('[1]TCE - ANEXO III - Preencher'!H415="","",'[1]TCE - ANEXO III - Preencher'!H415)</f>
        <v>10/2025</v>
      </c>
      <c r="H406" s="14">
        <f>'[1]TCE - ANEXO III - Preencher'!I415</f>
        <v>0</v>
      </c>
      <c r="I406" s="14">
        <f>'[1]TCE - ANEXO III - Preencher'!J415</f>
        <v>251.84719999999999</v>
      </c>
      <c r="J406" s="14">
        <f>'[1]TCE - ANEXO III - Preencher'!K415</f>
        <v>0</v>
      </c>
      <c r="K406" s="15">
        <f>'[1]TCE - ANEXO III - Preencher'!L415</f>
        <v>21.860761217948699</v>
      </c>
      <c r="L406" s="15">
        <f>'[1]TCE - ANEXO III - Preencher'!M415</f>
        <v>2.36</v>
      </c>
      <c r="M406" s="15">
        <f t="shared" si="37"/>
        <v>19.5007612179487</v>
      </c>
      <c r="N406" s="15">
        <f>'[1]TCE - ANEXO III - Preencher'!O415</f>
        <v>4.7699999999999996</v>
      </c>
      <c r="O406" s="15">
        <f>'[1]TCE - ANEXO III - Preencher'!P415</f>
        <v>0</v>
      </c>
      <c r="P406" s="16">
        <f t="shared" si="38"/>
        <v>4.7699999999999996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>-</v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276.11796121794868</v>
      </c>
    </row>
    <row r="407" spans="1:28" x14ac:dyDescent="0.25">
      <c r="A407" s="8">
        <f>IFERROR(VLOOKUP(B407,'[1]DADOS (OCULTAR)'!$Q$3:$S$136,3,0),"")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EUDES BEZERRA DE CASTILHO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5174-10</v>
      </c>
      <c r="G407" s="13" t="str">
        <f>IF('[1]TCE - ANEXO III - Preencher'!H416="","",'[1]TCE - ANEXO III - Preencher'!H416)</f>
        <v>10/2025</v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21.860761217948699</v>
      </c>
      <c r="L407" s="15">
        <f>'[1]TCE - ANEXO III - Preencher'!M416</f>
        <v>0</v>
      </c>
      <c r="M407" s="15">
        <f t="shared" si="37"/>
        <v>21.860761217948699</v>
      </c>
      <c r="N407" s="15">
        <f>'[1]TCE - ANEXO III - Preencher'!O416</f>
        <v>2.27</v>
      </c>
      <c r="O407" s="15">
        <f>'[1]TCE - ANEXO III - Preencher'!P416</f>
        <v>0</v>
      </c>
      <c r="P407" s="16">
        <f t="shared" si="38"/>
        <v>2.27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>-</v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24.130761217948699</v>
      </c>
    </row>
    <row r="408" spans="1:28" x14ac:dyDescent="0.25">
      <c r="A408" s="8">
        <f>IFERROR(VLOOKUP(B408,'[1]DADOS (OCULTAR)'!$Q$3:$S$136,3,0),"")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EUDSON JOSE SANTOS DO MONTE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2236-05</v>
      </c>
      <c r="G408" s="13" t="str">
        <f>IF('[1]TCE - ANEXO III - Preencher'!H417="","",'[1]TCE - ANEXO III - Preencher'!H417)</f>
        <v>10/2025</v>
      </c>
      <c r="H408" s="14">
        <f>'[1]TCE - ANEXO III - Preencher'!I417</f>
        <v>0</v>
      </c>
      <c r="I408" s="14">
        <f>'[1]TCE - ANEXO III - Preencher'!J417</f>
        <v>237.32239999999999</v>
      </c>
      <c r="J408" s="14">
        <f>'[1]TCE - ANEXO III - Preencher'!K417</f>
        <v>0</v>
      </c>
      <c r="K408" s="15">
        <f>'[1]TCE - ANEXO III - Preencher'!L417</f>
        <v>21.860761217948699</v>
      </c>
      <c r="L408" s="15">
        <f>'[1]TCE - ANEXO III - Preencher'!M417</f>
        <v>2.8</v>
      </c>
      <c r="M408" s="15">
        <f t="shared" si="37"/>
        <v>19.060761217948698</v>
      </c>
      <c r="N408" s="15">
        <f>'[1]TCE - ANEXO III - Preencher'!O417</f>
        <v>4.7699999999999996</v>
      </c>
      <c r="O408" s="15">
        <f>'[1]TCE - ANEXO III - Preencher'!P417</f>
        <v>0</v>
      </c>
      <c r="P408" s="16">
        <f t="shared" si="38"/>
        <v>4.7699999999999996</v>
      </c>
      <c r="Q408" s="15">
        <f>'[1]TCE - ANEXO III - Preencher'!R417</f>
        <v>141.29155037727409</v>
      </c>
      <c r="R408" s="15">
        <f>'[1]TCE - ANEXO III - Preencher'!S417</f>
        <v>0</v>
      </c>
      <c r="S408" s="16">
        <f t="shared" si="39"/>
        <v>141.29155037727409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>-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402.44471159522277</v>
      </c>
    </row>
    <row r="409" spans="1:28" x14ac:dyDescent="0.25">
      <c r="A409" s="8">
        <f>IFERROR(VLOOKUP(B409,'[1]DADOS (OCULTAR)'!$Q$3:$S$136,3,0),"")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EUGENIO SOARES LUSTOSA</v>
      </c>
      <c r="E409" s="9" t="str">
        <f>IF('[1]TCE - ANEXO III - Preencher'!F418="4 - Assistência Odontológica","2 - Outros Profissionais da Saúde",'[1]TCE - ANEXO III - Preencher'!F418)</f>
        <v xml:space="preserve"> 1 - Médico</v>
      </c>
      <c r="F409" s="12" t="str">
        <f>'[1]TCE - ANEXO III - Preencher'!G418</f>
        <v>2252-25</v>
      </c>
      <c r="G409" s="13" t="str">
        <f>IF('[1]TCE - ANEXO III - Preencher'!H418="","",'[1]TCE - ANEXO III - Preencher'!H418)</f>
        <v>10/2025</v>
      </c>
      <c r="H409" s="14">
        <f>'[1]TCE - ANEXO III - Preencher'!I418</f>
        <v>0</v>
      </c>
      <c r="I409" s="14">
        <f>'[1]TCE - ANEXO III - Preencher'!J418</f>
        <v>1063.4104</v>
      </c>
      <c r="J409" s="14">
        <f>'[1]TCE - ANEXO III - Preencher'!K418</f>
        <v>0</v>
      </c>
      <c r="K409" s="15">
        <f>'[1]TCE - ANEXO III - Preencher'!L418</f>
        <v>21.860761217948699</v>
      </c>
      <c r="L409" s="15">
        <f>'[1]TCE - ANEXO III - Preencher'!M418</f>
        <v>0</v>
      </c>
      <c r="M409" s="15">
        <f t="shared" si="37"/>
        <v>21.860761217948699</v>
      </c>
      <c r="N409" s="15">
        <f>'[1]TCE - ANEXO III - Preencher'!O418</f>
        <v>18.149999999999999</v>
      </c>
      <c r="O409" s="15">
        <f>'[1]TCE - ANEXO III - Preencher'!P418</f>
        <v>0</v>
      </c>
      <c r="P409" s="16">
        <f t="shared" si="38"/>
        <v>18.149999999999999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>-</v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1103.4211612179488</v>
      </c>
    </row>
    <row r="410" spans="1:28" x14ac:dyDescent="0.25">
      <c r="A410" s="8">
        <f>IFERROR(VLOOKUP(B410,'[1]DADOS (OCULTAR)'!$Q$3:$S$136,3,0),"")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EULALIA MARIA BARBOSA LOPES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5132-20</v>
      </c>
      <c r="G410" s="13" t="str">
        <f>IF('[1]TCE - ANEXO III - Preencher'!H419="","",'[1]TCE - ANEXO III - Preencher'!H419)</f>
        <v>10/2025</v>
      </c>
      <c r="H410" s="14">
        <f>'[1]TCE - ANEXO III - Preencher'!I419</f>
        <v>0</v>
      </c>
      <c r="I410" s="14">
        <f>'[1]TCE - ANEXO III - Preencher'!J419</f>
        <v>238.1224</v>
      </c>
      <c r="J410" s="14">
        <f>'[1]TCE - ANEXO III - Preencher'!K419</f>
        <v>0</v>
      </c>
      <c r="K410" s="15">
        <f>'[1]TCE - ANEXO III - Preencher'!L419</f>
        <v>21.860761217948699</v>
      </c>
      <c r="L410" s="15">
        <f>'[1]TCE - ANEXO III - Preencher'!M419</f>
        <v>0</v>
      </c>
      <c r="M410" s="15">
        <f t="shared" si="37"/>
        <v>21.860761217948699</v>
      </c>
      <c r="N410" s="15">
        <f>'[1]TCE - ANEXO III - Preencher'!O419</f>
        <v>2.27</v>
      </c>
      <c r="O410" s="15">
        <f>'[1]TCE - ANEXO III - Preencher'!P419</f>
        <v>0</v>
      </c>
      <c r="P410" s="16">
        <f t="shared" si="38"/>
        <v>2.27</v>
      </c>
      <c r="Q410" s="15">
        <f>'[1]TCE - ANEXO III - Preencher'!R419</f>
        <v>9.0631032694056408</v>
      </c>
      <c r="R410" s="15">
        <f>'[1]TCE - ANEXO III - Preencher'!S419</f>
        <v>0</v>
      </c>
      <c r="S410" s="16">
        <f t="shared" si="39"/>
        <v>9.0631032694056408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>-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271.31626448735432</v>
      </c>
    </row>
    <row r="411" spans="1:28" x14ac:dyDescent="0.25">
      <c r="A411" s="8">
        <f>IFERROR(VLOOKUP(B411,'[1]DADOS (OCULTAR)'!$Q$3:$S$136,3,0),"")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EVALDELANIA SOARES DA SILVA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5163-45</v>
      </c>
      <c r="G411" s="13" t="str">
        <f>IF('[1]TCE - ANEXO III - Preencher'!H420="","",'[1]TCE - ANEXO III - Preencher'!H420)</f>
        <v>10/2025</v>
      </c>
      <c r="H411" s="14">
        <f>'[1]TCE - ANEXO III - Preencher'!I420</f>
        <v>0</v>
      </c>
      <c r="I411" s="14">
        <f>'[1]TCE - ANEXO III - Preencher'!J420</f>
        <v>163.94399999999999</v>
      </c>
      <c r="J411" s="14">
        <f>'[1]TCE - ANEXO III - Preencher'!K420</f>
        <v>0</v>
      </c>
      <c r="K411" s="15">
        <f>'[1]TCE - ANEXO III - Preencher'!L420</f>
        <v>21.860761217948699</v>
      </c>
      <c r="L411" s="15">
        <f>'[1]TCE - ANEXO III - Preencher'!M420</f>
        <v>0</v>
      </c>
      <c r="M411" s="15">
        <f t="shared" si="37"/>
        <v>21.860761217948699</v>
      </c>
      <c r="N411" s="15">
        <f>'[1]TCE - ANEXO III - Preencher'!O420</f>
        <v>2.27</v>
      </c>
      <c r="O411" s="15">
        <f>'[1]TCE - ANEXO III - Preencher'!P420</f>
        <v>0</v>
      </c>
      <c r="P411" s="16">
        <f t="shared" si="38"/>
        <v>2.27</v>
      </c>
      <c r="Q411" s="15">
        <f>'[1]TCE - ANEXO III - Preencher'!R420</f>
        <v>132.47632057008286</v>
      </c>
      <c r="R411" s="15">
        <f>'[1]TCE - ANEXO III - Preencher'!S420</f>
        <v>91.08</v>
      </c>
      <c r="S411" s="16">
        <f t="shared" si="39"/>
        <v>41.396320570082864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>-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229.47108178803154</v>
      </c>
    </row>
    <row r="412" spans="1:28" x14ac:dyDescent="0.25">
      <c r="A412" s="8">
        <f>IFERROR(VLOOKUP(B412,'[1]DADOS (OCULTAR)'!$Q$3:$S$136,3,0),"")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EVANDRO DE SOUZA AQUINO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5174-10</v>
      </c>
      <c r="G412" s="13" t="str">
        <f>IF('[1]TCE - ANEXO III - Preencher'!H421="","",'[1]TCE - ANEXO III - Preencher'!H421)</f>
        <v>10/2025</v>
      </c>
      <c r="H412" s="14">
        <f>'[1]TCE - ANEXO III - Preencher'!I421</f>
        <v>0</v>
      </c>
      <c r="I412" s="14">
        <f>'[1]TCE - ANEXO III - Preencher'!J421</f>
        <v>139.65600000000001</v>
      </c>
      <c r="J412" s="14">
        <f>'[1]TCE - ANEXO III - Preencher'!K421</f>
        <v>0</v>
      </c>
      <c r="K412" s="15">
        <f>'[1]TCE - ANEXO III - Preencher'!L421</f>
        <v>21.860761217948699</v>
      </c>
      <c r="L412" s="15">
        <f>'[1]TCE - ANEXO III - Preencher'!M421</f>
        <v>30.36</v>
      </c>
      <c r="M412" s="15">
        <f t="shared" si="37"/>
        <v>-8.4992387820513002</v>
      </c>
      <c r="N412" s="15">
        <f>'[1]TCE - ANEXO III - Preencher'!O421</f>
        <v>2.27</v>
      </c>
      <c r="O412" s="15">
        <f>'[1]TCE - ANEXO III - Preencher'!P421</f>
        <v>0</v>
      </c>
      <c r="P412" s="16">
        <f t="shared" si="38"/>
        <v>2.27</v>
      </c>
      <c r="Q412" s="15">
        <f>'[1]TCE - ANEXO III - Preencher'!R421</f>
        <v>141.29155037727409</v>
      </c>
      <c r="R412" s="15">
        <f>'[1]TCE - ANEXO III - Preencher'!S421</f>
        <v>91.08</v>
      </c>
      <c r="S412" s="16">
        <f t="shared" si="39"/>
        <v>50.211550377274094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>-</v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183.63831159522283</v>
      </c>
    </row>
    <row r="413" spans="1:28" x14ac:dyDescent="0.25">
      <c r="A413" s="8">
        <f>IFERROR(VLOOKUP(B413,'[1]DADOS (OCULTAR)'!$Q$3:$S$136,3,0),"")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EVANIA RIBEIRO DA SILVA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4110-10</v>
      </c>
      <c r="G413" s="13" t="str">
        <f>IF('[1]TCE - ANEXO III - Preencher'!H422="","",'[1]TCE - ANEXO III - Preencher'!H422)</f>
        <v>10/2025</v>
      </c>
      <c r="H413" s="14">
        <f>'[1]TCE - ANEXO III - Preencher'!I422</f>
        <v>0</v>
      </c>
      <c r="I413" s="14">
        <f>'[1]TCE - ANEXO III - Preencher'!J422</f>
        <v>171.91759999999999</v>
      </c>
      <c r="J413" s="14">
        <f>'[1]TCE - ANEXO III - Preencher'!K422</f>
        <v>0</v>
      </c>
      <c r="K413" s="15">
        <f>'[1]TCE - ANEXO III - Preencher'!L422</f>
        <v>21.860761217948699</v>
      </c>
      <c r="L413" s="15">
        <f>'[1]TCE - ANEXO III - Preencher'!M422</f>
        <v>39.07</v>
      </c>
      <c r="M413" s="15">
        <f t="shared" si="37"/>
        <v>-17.209238782051301</v>
      </c>
      <c r="N413" s="15">
        <f>'[1]TCE - ANEXO III - Preencher'!O422</f>
        <v>2.27</v>
      </c>
      <c r="O413" s="15">
        <f>'[1]TCE - ANEXO III - Preencher'!P422</f>
        <v>0</v>
      </c>
      <c r="P413" s="16">
        <f t="shared" si="38"/>
        <v>2.27</v>
      </c>
      <c r="Q413" s="15">
        <f>'[1]TCE - ANEXO III - Preencher'!R422</f>
        <v>202.99815902761273</v>
      </c>
      <c r="R413" s="15">
        <f>'[1]TCE - ANEXO III - Preencher'!S422</f>
        <v>0</v>
      </c>
      <c r="S413" s="16">
        <f t="shared" si="39"/>
        <v>202.99815902761273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>-</v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359.97652024556146</v>
      </c>
    </row>
    <row r="414" spans="1:28" x14ac:dyDescent="0.25">
      <c r="A414" s="8">
        <f>IFERROR(VLOOKUP(B414,'[1]DADOS (OCULTAR)'!$Q$3:$S$136,3,0),"")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EVELYN DE MIRANDA ROCHA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10/2025</v>
      </c>
      <c r="H414" s="14">
        <f>'[1]TCE - ANEXO III - Preencher'!I423</f>
        <v>0</v>
      </c>
      <c r="I414" s="14">
        <f>'[1]TCE - ANEXO III - Preencher'!J423</f>
        <v>276.70960000000002</v>
      </c>
      <c r="J414" s="14">
        <f>'[1]TCE - ANEXO III - Preencher'!K423</f>
        <v>0</v>
      </c>
      <c r="K414" s="15">
        <f>'[1]TCE - ANEXO III - Preencher'!L423</f>
        <v>21.860761217948699</v>
      </c>
      <c r="L414" s="15">
        <f>'[1]TCE - ANEXO III - Preencher'!M423</f>
        <v>30.36</v>
      </c>
      <c r="M414" s="15">
        <f t="shared" si="37"/>
        <v>-8.4992387820513002</v>
      </c>
      <c r="N414" s="15">
        <f>'[1]TCE - ANEXO III - Preencher'!O423</f>
        <v>2.27</v>
      </c>
      <c r="O414" s="15">
        <f>'[1]TCE - ANEXO III - Preencher'!P423</f>
        <v>0</v>
      </c>
      <c r="P414" s="16">
        <f t="shared" si="38"/>
        <v>2.27</v>
      </c>
      <c r="Q414" s="15">
        <f>'[1]TCE - ANEXO III - Preencher'!R423</f>
        <v>0</v>
      </c>
      <c r="R414" s="15">
        <f>'[1]TCE - ANEXO III - Preencher'!S423</f>
        <v>81.36</v>
      </c>
      <c r="S414" s="16">
        <f t="shared" si="39"/>
        <v>-81.36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>-</v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189.1203612179487</v>
      </c>
    </row>
    <row r="415" spans="1:28" x14ac:dyDescent="0.25">
      <c r="A415" s="8">
        <f>IFERROR(VLOOKUP(B415,'[1]DADOS (OCULTAR)'!$Q$3:$S$136,3,0),"")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EVELYN PRISCILLA CAVALCANTI DA ROCHA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3242-05</v>
      </c>
      <c r="G415" s="13" t="str">
        <f>IF('[1]TCE - ANEXO III - Preencher'!H424="","",'[1]TCE - ANEXO III - Preencher'!H424)</f>
        <v>10/2025</v>
      </c>
      <c r="H415" s="14">
        <f>'[1]TCE - ANEXO III - Preencher'!I424</f>
        <v>0</v>
      </c>
      <c r="I415" s="14">
        <f>'[1]TCE - ANEXO III - Preencher'!J424</f>
        <v>245.95519999999999</v>
      </c>
      <c r="J415" s="14">
        <f>'[1]TCE - ANEXO III - Preencher'!K424</f>
        <v>0</v>
      </c>
      <c r="K415" s="15">
        <f>'[1]TCE - ANEXO III - Preencher'!L424</f>
        <v>21.860761217948699</v>
      </c>
      <c r="L415" s="15">
        <f>'[1]TCE - ANEXO III - Preencher'!M424</f>
        <v>0</v>
      </c>
      <c r="M415" s="15">
        <f t="shared" si="37"/>
        <v>21.860761217948699</v>
      </c>
      <c r="N415" s="15">
        <f>'[1]TCE - ANEXO III - Preencher'!O424</f>
        <v>2.27</v>
      </c>
      <c r="O415" s="15">
        <f>'[1]TCE - ANEXO III - Preencher'!P424</f>
        <v>0</v>
      </c>
      <c r="P415" s="16">
        <f t="shared" si="38"/>
        <v>2.27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>-</v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270.08596121794869</v>
      </c>
    </row>
    <row r="416" spans="1:28" x14ac:dyDescent="0.25">
      <c r="A416" s="8">
        <f>IFERROR(VLOOKUP(B416,'[1]DADOS (OCULTAR)'!$Q$3:$S$136,3,0),"")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EVERALDO GUILHERME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10/2025</v>
      </c>
      <c r="H416" s="14">
        <f>'[1]TCE - ANEXO III - Preencher'!I425</f>
        <v>0</v>
      </c>
      <c r="I416" s="14">
        <f>'[1]TCE - ANEXO III - Preencher'!J425</f>
        <v>337.05360000000002</v>
      </c>
      <c r="J416" s="14">
        <f>'[1]TCE - ANEXO III - Preencher'!K425</f>
        <v>0</v>
      </c>
      <c r="K416" s="15">
        <f>'[1]TCE - ANEXO III - Preencher'!L425</f>
        <v>21.860761217948699</v>
      </c>
      <c r="L416" s="15">
        <f>'[1]TCE - ANEXO III - Preencher'!M425</f>
        <v>30.36</v>
      </c>
      <c r="M416" s="15">
        <f t="shared" si="37"/>
        <v>-8.4992387820513002</v>
      </c>
      <c r="N416" s="15">
        <f>'[1]TCE - ANEXO III - Preencher'!O425</f>
        <v>2.27</v>
      </c>
      <c r="O416" s="15">
        <f>'[1]TCE - ANEXO III - Preencher'!P425</f>
        <v>0</v>
      </c>
      <c r="P416" s="16">
        <f t="shared" si="38"/>
        <v>2.27</v>
      </c>
      <c r="Q416" s="15">
        <f>'[1]TCE - ANEXO III - Preencher'!R425</f>
        <v>264.70476767795128</v>
      </c>
      <c r="R416" s="15">
        <f>'[1]TCE - ANEXO III - Preencher'!S425</f>
        <v>0</v>
      </c>
      <c r="S416" s="16">
        <f t="shared" si="39"/>
        <v>264.70476767795128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>-</v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595.52912889589993</v>
      </c>
    </row>
    <row r="417" spans="1:28" x14ac:dyDescent="0.25">
      <c r="A417" s="8">
        <f>IFERROR(VLOOKUP(B417,'[1]DADOS (OCULTAR)'!$Q$3:$S$136,3,0),"")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EVERTON MANOEL MENEZES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5151-10</v>
      </c>
      <c r="G417" s="13" t="str">
        <f>IF('[1]TCE - ANEXO III - Preencher'!H426="","",'[1]TCE - ANEXO III - Preencher'!H426)</f>
        <v>10/2025</v>
      </c>
      <c r="H417" s="14">
        <f>'[1]TCE - ANEXO III - Preencher'!I426</f>
        <v>0</v>
      </c>
      <c r="I417" s="14">
        <f>'[1]TCE - ANEXO III - Preencher'!J426</f>
        <v>38.860799999999998</v>
      </c>
      <c r="J417" s="14">
        <f>'[1]TCE - ANEXO III - Preencher'!K426</f>
        <v>0</v>
      </c>
      <c r="K417" s="15">
        <f>'[1]TCE - ANEXO III - Preencher'!L426</f>
        <v>21.860761217948699</v>
      </c>
      <c r="L417" s="15">
        <f>'[1]TCE - ANEXO III - Preencher'!M426</f>
        <v>30.36</v>
      </c>
      <c r="M417" s="15">
        <f t="shared" si="37"/>
        <v>-8.4992387820513002</v>
      </c>
      <c r="N417" s="15">
        <f>'[1]TCE - ANEXO III - Preencher'!O426</f>
        <v>2.27</v>
      </c>
      <c r="O417" s="15">
        <f>'[1]TCE - ANEXO III - Preencher'!P426</f>
        <v>0</v>
      </c>
      <c r="P417" s="16">
        <f t="shared" si="38"/>
        <v>2.27</v>
      </c>
      <c r="Q417" s="15">
        <f>'[1]TCE - ANEXO III - Preencher'!R426</f>
        <v>35.703873462214418</v>
      </c>
      <c r="R417" s="15">
        <f>'[1]TCE - ANEXO III - Preencher'!S426</f>
        <v>24.29</v>
      </c>
      <c r="S417" s="16">
        <f t="shared" si="39"/>
        <v>11.413873462214418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>-</v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44.045434680163119</v>
      </c>
    </row>
    <row r="418" spans="1:28" x14ac:dyDescent="0.25">
      <c r="A418" s="8">
        <f>IFERROR(VLOOKUP(B418,'[1]DADOS (OCULTAR)'!$Q$3:$S$136,3,0),"")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EVODIO HENRIQUE ANDRADE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5211-30</v>
      </c>
      <c r="G418" s="13" t="str">
        <f>IF('[1]TCE - ANEXO III - Preencher'!H427="","",'[1]TCE - ANEXO III - Preencher'!H427)</f>
        <v>10/2025</v>
      </c>
      <c r="H418" s="14">
        <f>'[1]TCE - ANEXO III - Preencher'!I427</f>
        <v>0</v>
      </c>
      <c r="I418" s="14">
        <f>'[1]TCE - ANEXO III - Preencher'!J427</f>
        <v>145.24879999999999</v>
      </c>
      <c r="J418" s="14">
        <f>'[1]TCE - ANEXO III - Preencher'!K427</f>
        <v>0</v>
      </c>
      <c r="K418" s="15">
        <f>'[1]TCE - ANEXO III - Preencher'!L427</f>
        <v>21.860761217948699</v>
      </c>
      <c r="L418" s="15">
        <f>'[1]TCE - ANEXO III - Preencher'!M427</f>
        <v>0</v>
      </c>
      <c r="M418" s="15">
        <f t="shared" si="37"/>
        <v>21.860761217948699</v>
      </c>
      <c r="N418" s="15">
        <f>'[1]TCE - ANEXO III - Preencher'!O427</f>
        <v>2.27</v>
      </c>
      <c r="O418" s="15">
        <f>'[1]TCE - ANEXO III - Preencher'!P427</f>
        <v>0</v>
      </c>
      <c r="P418" s="16">
        <f t="shared" si="38"/>
        <v>2.27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>-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169.37956121794869</v>
      </c>
    </row>
    <row r="419" spans="1:28" x14ac:dyDescent="0.25">
      <c r="A419" s="8">
        <f>IFERROR(VLOOKUP(B419,'[1]DADOS (OCULTAR)'!$Q$3:$S$136,3,0),"")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FABIANA CANDIDA DE SANTANA OLIVEIRA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10/2025</v>
      </c>
      <c r="H419" s="14">
        <f>'[1]TCE - ANEXO III - Preencher'!I428</f>
        <v>0</v>
      </c>
      <c r="I419" s="14">
        <f>'[1]TCE - ANEXO III - Preencher'!J428</f>
        <v>297.79599999999999</v>
      </c>
      <c r="J419" s="14">
        <f>'[1]TCE - ANEXO III - Preencher'!K428</f>
        <v>0</v>
      </c>
      <c r="K419" s="15">
        <f>'[1]TCE - ANEXO III - Preencher'!L428</f>
        <v>21.860761217948699</v>
      </c>
      <c r="L419" s="15">
        <f>'[1]TCE - ANEXO III - Preencher'!M428</f>
        <v>0</v>
      </c>
      <c r="M419" s="15">
        <f t="shared" si="37"/>
        <v>21.860761217948699</v>
      </c>
      <c r="N419" s="15">
        <f>'[1]TCE - ANEXO III - Preencher'!O428</f>
        <v>2.27</v>
      </c>
      <c r="O419" s="15">
        <f>'[1]TCE - ANEXO III - Preencher'!P428</f>
        <v>0</v>
      </c>
      <c r="P419" s="16">
        <f t="shared" si="38"/>
        <v>2.27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>-</v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321.92676121794869</v>
      </c>
    </row>
    <row r="420" spans="1:28" x14ac:dyDescent="0.25">
      <c r="A420" s="8">
        <f>IFERROR(VLOOKUP(B420,'[1]DADOS (OCULTAR)'!$Q$3:$S$136,3,0),"")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FABIANA FERREIRA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2234-05</v>
      </c>
      <c r="G420" s="13" t="str">
        <f>IF('[1]TCE - ANEXO III - Preencher'!H429="","",'[1]TCE - ANEXO III - Preencher'!H429)</f>
        <v>10/2025</v>
      </c>
      <c r="H420" s="14">
        <f>'[1]TCE - ANEXO III - Preencher'!I429</f>
        <v>0</v>
      </c>
      <c r="I420" s="14">
        <f>'[1]TCE - ANEXO III - Preencher'!J429</f>
        <v>645.08079999999995</v>
      </c>
      <c r="J420" s="14">
        <f>'[1]TCE - ANEXO III - Preencher'!K429</f>
        <v>0</v>
      </c>
      <c r="K420" s="15">
        <f>'[1]TCE - ANEXO III - Preencher'!L429</f>
        <v>21.860761217948699</v>
      </c>
      <c r="L420" s="15">
        <f>'[1]TCE - ANEXO III - Preencher'!M429</f>
        <v>0</v>
      </c>
      <c r="M420" s="15">
        <f t="shared" si="37"/>
        <v>21.860761217948699</v>
      </c>
      <c r="N420" s="15">
        <f>'[1]TCE - ANEXO III - Preencher'!O429</f>
        <v>2.27</v>
      </c>
      <c r="O420" s="15">
        <f>'[1]TCE - ANEXO III - Preencher'!P429</f>
        <v>0</v>
      </c>
      <c r="P420" s="16">
        <f t="shared" si="38"/>
        <v>2.27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>-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669.21156121794866</v>
      </c>
    </row>
    <row r="421" spans="1:28" x14ac:dyDescent="0.25">
      <c r="A421" s="8">
        <f>IFERROR(VLOOKUP(B421,'[1]DADOS (OCULTAR)'!$Q$3:$S$136,3,0),"")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FABIANA FREIRES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10/2025</v>
      </c>
      <c r="H421" s="14">
        <f>'[1]TCE - ANEXO III - Preencher'!I430</f>
        <v>0</v>
      </c>
      <c r="I421" s="14">
        <f>'[1]TCE - ANEXO III - Preencher'!J430</f>
        <v>305.38400000000001</v>
      </c>
      <c r="J421" s="14">
        <f>'[1]TCE - ANEXO III - Preencher'!K430</f>
        <v>0</v>
      </c>
      <c r="K421" s="15">
        <f>'[1]TCE - ANEXO III - Preencher'!L430</f>
        <v>21.860761217948699</v>
      </c>
      <c r="L421" s="15">
        <f>'[1]TCE - ANEXO III - Preencher'!M430</f>
        <v>0</v>
      </c>
      <c r="M421" s="15">
        <f t="shared" si="37"/>
        <v>21.860761217948699</v>
      </c>
      <c r="N421" s="15">
        <f>'[1]TCE - ANEXO III - Preencher'!O430</f>
        <v>2.27</v>
      </c>
      <c r="O421" s="15">
        <f>'[1]TCE - ANEXO III - Preencher'!P430</f>
        <v>0</v>
      </c>
      <c r="P421" s="16">
        <f t="shared" si="38"/>
        <v>2.27</v>
      </c>
      <c r="Q421" s="15">
        <f>'[1]TCE - ANEXO III - Preencher'!R430</f>
        <v>141.29155037727409</v>
      </c>
      <c r="R421" s="15">
        <f>'[1]TCE - ANEXO III - Preencher'!S430</f>
        <v>81.209999999999994</v>
      </c>
      <c r="S421" s="16">
        <f t="shared" si="39"/>
        <v>60.081550377274098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>-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389.5963115952228</v>
      </c>
    </row>
    <row r="422" spans="1:28" x14ac:dyDescent="0.25">
      <c r="A422" s="8">
        <f>IFERROR(VLOOKUP(B422,'[1]DADOS (OCULTAR)'!$Q$3:$S$136,3,0),"")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FABIANA MICHELY DA SILVA FRANCA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10/2025</v>
      </c>
      <c r="H422" s="14">
        <f>'[1]TCE - ANEXO III - Preencher'!I431</f>
        <v>0</v>
      </c>
      <c r="I422" s="14">
        <f>'[1]TCE - ANEXO III - Preencher'!J431</f>
        <v>317.17360000000002</v>
      </c>
      <c r="J422" s="14">
        <f>'[1]TCE - ANEXO III - Preencher'!K431</f>
        <v>0</v>
      </c>
      <c r="K422" s="15">
        <f>'[1]TCE - ANEXO III - Preencher'!L431</f>
        <v>21.860761217948699</v>
      </c>
      <c r="L422" s="15">
        <f>'[1]TCE - ANEXO III - Preencher'!M431</f>
        <v>0</v>
      </c>
      <c r="M422" s="15">
        <f t="shared" si="37"/>
        <v>21.860761217948699</v>
      </c>
      <c r="N422" s="15">
        <f>'[1]TCE - ANEXO III - Preencher'!O431</f>
        <v>2.27</v>
      </c>
      <c r="O422" s="15">
        <f>'[1]TCE - ANEXO III - Preencher'!P431</f>
        <v>0</v>
      </c>
      <c r="P422" s="16">
        <f t="shared" si="38"/>
        <v>2.27</v>
      </c>
      <c r="Q422" s="15">
        <f>'[1]TCE - ANEXO III - Preencher'!R431</f>
        <v>141.29155037727409</v>
      </c>
      <c r="R422" s="15">
        <f>'[1]TCE - ANEXO III - Preencher'!S431</f>
        <v>74.08</v>
      </c>
      <c r="S422" s="16">
        <f t="shared" si="39"/>
        <v>67.211550377274094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>-</v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408.5159115952228</v>
      </c>
    </row>
    <row r="423" spans="1:28" x14ac:dyDescent="0.25">
      <c r="A423" s="8">
        <f>IFERROR(VLOOKUP(B423,'[1]DADOS (OCULTAR)'!$Q$3:$S$136,3,0),"")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FABIANA MONTEIRO DE ANDRADE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4110-10</v>
      </c>
      <c r="G423" s="13" t="str">
        <f>IF('[1]TCE - ANEXO III - Preencher'!H432="","",'[1]TCE - ANEXO III - Preencher'!H432)</f>
        <v>10/2025</v>
      </c>
      <c r="H423" s="14">
        <f>'[1]TCE - ANEXO III - Preencher'!I432</f>
        <v>0</v>
      </c>
      <c r="I423" s="14">
        <f>'[1]TCE - ANEXO III - Preencher'!J432</f>
        <v>121.44</v>
      </c>
      <c r="J423" s="14">
        <f>'[1]TCE - ANEXO III - Preencher'!K432</f>
        <v>0</v>
      </c>
      <c r="K423" s="15">
        <f>'[1]TCE - ANEXO III - Preencher'!L432</f>
        <v>21.860761217948699</v>
      </c>
      <c r="L423" s="15">
        <f>'[1]TCE - ANEXO III - Preencher'!M432</f>
        <v>30.36</v>
      </c>
      <c r="M423" s="15">
        <f t="shared" si="37"/>
        <v>-8.4992387820513002</v>
      </c>
      <c r="N423" s="15">
        <f>'[1]TCE - ANEXO III - Preencher'!O432</f>
        <v>2.27</v>
      </c>
      <c r="O423" s="15">
        <f>'[1]TCE - ANEXO III - Preencher'!P432</f>
        <v>0</v>
      </c>
      <c r="P423" s="16">
        <f t="shared" si="38"/>
        <v>2.27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>-</v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115.2107612179487</v>
      </c>
    </row>
    <row r="424" spans="1:28" x14ac:dyDescent="0.25">
      <c r="A424" s="8">
        <f>IFERROR(VLOOKUP(B424,'[1]DADOS (OCULTAR)'!$Q$3:$S$136,3,0),"")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FABIANA PONCIANO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3242-05</v>
      </c>
      <c r="G424" s="13" t="str">
        <f>IF('[1]TCE - ANEXO III - Preencher'!H433="","",'[1]TCE - ANEXO III - Preencher'!H433)</f>
        <v>10/2025</v>
      </c>
      <c r="H424" s="14">
        <f>'[1]TCE - ANEXO III - Preencher'!I433</f>
        <v>0</v>
      </c>
      <c r="I424" s="14">
        <f>'[1]TCE - ANEXO III - Preencher'!J433</f>
        <v>178.63759999999999</v>
      </c>
      <c r="J424" s="14">
        <f>'[1]TCE - ANEXO III - Preencher'!K433</f>
        <v>0</v>
      </c>
      <c r="K424" s="15">
        <f>'[1]TCE - ANEXO III - Preencher'!L433</f>
        <v>21.860761217948699</v>
      </c>
      <c r="L424" s="15">
        <f>'[1]TCE - ANEXO III - Preencher'!M433</f>
        <v>33.549999999999997</v>
      </c>
      <c r="M424" s="15">
        <f t="shared" si="37"/>
        <v>-11.689238782051298</v>
      </c>
      <c r="N424" s="15">
        <f>'[1]TCE - ANEXO III - Preencher'!O433</f>
        <v>2.27</v>
      </c>
      <c r="O424" s="15">
        <f>'[1]TCE - ANEXO III - Preencher'!P433</f>
        <v>0</v>
      </c>
      <c r="P424" s="16">
        <f t="shared" si="38"/>
        <v>2.27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>-</v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169.21836121794871</v>
      </c>
    </row>
    <row r="425" spans="1:28" x14ac:dyDescent="0.25">
      <c r="A425" s="8">
        <f>IFERROR(VLOOKUP(B425,'[1]DADOS (OCULTAR)'!$Q$3:$S$136,3,0),"")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FABIANA RODRIGUES GALVAO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10/2025</v>
      </c>
      <c r="H425" s="14">
        <f>'[1]TCE - ANEXO III - Preencher'!I434</f>
        <v>0</v>
      </c>
      <c r="I425" s="14">
        <f>'[1]TCE - ANEXO III - Preencher'!J434</f>
        <v>312.68</v>
      </c>
      <c r="J425" s="14">
        <f>'[1]TCE - ANEXO III - Preencher'!K434</f>
        <v>0</v>
      </c>
      <c r="K425" s="15">
        <f>'[1]TCE - ANEXO III - Preencher'!L434</f>
        <v>21.860761217948699</v>
      </c>
      <c r="L425" s="15">
        <f>'[1]TCE - ANEXO III - Preencher'!M434</f>
        <v>30.36</v>
      </c>
      <c r="M425" s="15">
        <f t="shared" si="37"/>
        <v>-8.4992387820513002</v>
      </c>
      <c r="N425" s="15">
        <f>'[1]TCE - ANEXO III - Preencher'!O434</f>
        <v>2.27</v>
      </c>
      <c r="O425" s="15">
        <f>'[1]TCE - ANEXO III - Preencher'!P434</f>
        <v>0</v>
      </c>
      <c r="P425" s="16">
        <f t="shared" si="38"/>
        <v>2.27</v>
      </c>
      <c r="Q425" s="15">
        <f>'[1]TCE - ANEXO III - Preencher'!R434</f>
        <v>132.47632057008286</v>
      </c>
      <c r="R425" s="15">
        <f>'[1]TCE - ANEXO III - Preencher'!S434</f>
        <v>91.08</v>
      </c>
      <c r="S425" s="16">
        <f t="shared" si="39"/>
        <v>41.396320570082864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>-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347.84708178803157</v>
      </c>
    </row>
    <row r="426" spans="1:28" x14ac:dyDescent="0.25">
      <c r="A426" s="8">
        <f>IFERROR(VLOOKUP(B426,'[1]DADOS (OCULTAR)'!$Q$3:$S$136,3,0),"")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FABIANA TEODOSIO DA SILVA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5134-30</v>
      </c>
      <c r="G426" s="13" t="str">
        <f>IF('[1]TCE - ANEXO III - Preencher'!H435="","",'[1]TCE - ANEXO III - Preencher'!H435)</f>
        <v>10/2025</v>
      </c>
      <c r="H426" s="14">
        <f>'[1]TCE - ANEXO III - Preencher'!I435</f>
        <v>0</v>
      </c>
      <c r="I426" s="14">
        <f>'[1]TCE - ANEXO III - Preencher'!J435</f>
        <v>160.23519999999999</v>
      </c>
      <c r="J426" s="14">
        <f>'[1]TCE - ANEXO III - Preencher'!K435</f>
        <v>0</v>
      </c>
      <c r="K426" s="15">
        <f>'[1]TCE - ANEXO III - Preencher'!L435</f>
        <v>21.860761217948699</v>
      </c>
      <c r="L426" s="15">
        <f>'[1]TCE - ANEXO III - Preencher'!M435</f>
        <v>0</v>
      </c>
      <c r="M426" s="15">
        <f t="shared" si="37"/>
        <v>21.860761217948699</v>
      </c>
      <c r="N426" s="15">
        <f>'[1]TCE - ANEXO III - Preencher'!O435</f>
        <v>2.27</v>
      </c>
      <c r="O426" s="15">
        <f>'[1]TCE - ANEXO III - Preencher'!P435</f>
        <v>0</v>
      </c>
      <c r="P426" s="16">
        <f t="shared" si="38"/>
        <v>2.27</v>
      </c>
      <c r="Q426" s="15">
        <f>'[1]TCE - ANEXO III - Preencher'!R435</f>
        <v>202.99815902761273</v>
      </c>
      <c r="R426" s="15">
        <f>'[1]TCE - ANEXO III - Preencher'!S435</f>
        <v>86.22</v>
      </c>
      <c r="S426" s="16">
        <f t="shared" si="39"/>
        <v>116.77815902761273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>-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301.14412024556145</v>
      </c>
    </row>
    <row r="427" spans="1:28" x14ac:dyDescent="0.25">
      <c r="A427" s="8">
        <f>IFERROR(VLOOKUP(B427,'[1]DADOS (OCULTAR)'!$Q$3:$S$136,3,0),"")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FABIANO ALBUQUERQUE DE SANTANA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5174-10</v>
      </c>
      <c r="G427" s="13" t="str">
        <f>IF('[1]TCE - ANEXO III - Preencher'!H436="","",'[1]TCE - ANEXO III - Preencher'!H436)</f>
        <v>10/2025</v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21.860761217948699</v>
      </c>
      <c r="L427" s="15">
        <f>'[1]TCE - ANEXO III - Preencher'!M436</f>
        <v>0</v>
      </c>
      <c r="M427" s="15">
        <f t="shared" si="37"/>
        <v>21.860761217948699</v>
      </c>
      <c r="N427" s="15">
        <f>'[1]TCE - ANEXO III - Preencher'!O436</f>
        <v>2.27</v>
      </c>
      <c r="O427" s="15">
        <f>'[1]TCE - ANEXO III - Preencher'!P436</f>
        <v>0</v>
      </c>
      <c r="P427" s="16">
        <f t="shared" si="38"/>
        <v>2.27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>-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24.130761217948699</v>
      </c>
    </row>
    <row r="428" spans="1:28" x14ac:dyDescent="0.25">
      <c r="A428" s="8">
        <f>IFERROR(VLOOKUP(B428,'[1]DADOS (OCULTAR)'!$Q$3:$S$136,3,0),"")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FABIANO JOSE DIAS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5174-10</v>
      </c>
      <c r="G428" s="13" t="str">
        <f>IF('[1]TCE - ANEXO III - Preencher'!H437="","",'[1]TCE - ANEXO III - Preencher'!H437)</f>
        <v>10/2025</v>
      </c>
      <c r="H428" s="14">
        <f>'[1]TCE - ANEXO III - Preencher'!I437</f>
        <v>0</v>
      </c>
      <c r="I428" s="14">
        <f>'[1]TCE - ANEXO III - Preencher'!J437</f>
        <v>121.44</v>
      </c>
      <c r="J428" s="14">
        <f>'[1]TCE - ANEXO III - Preencher'!K437</f>
        <v>0</v>
      </c>
      <c r="K428" s="15">
        <f>'[1]TCE - ANEXO III - Preencher'!L437</f>
        <v>21.860761217948699</v>
      </c>
      <c r="L428" s="15">
        <f>'[1]TCE - ANEXO III - Preencher'!M437</f>
        <v>30.36</v>
      </c>
      <c r="M428" s="15">
        <f t="shared" si="37"/>
        <v>-8.4992387820513002</v>
      </c>
      <c r="N428" s="15">
        <f>'[1]TCE - ANEXO III - Preencher'!O437</f>
        <v>2.27</v>
      </c>
      <c r="O428" s="15">
        <f>'[1]TCE - ANEXO III - Preencher'!P437</f>
        <v>0</v>
      </c>
      <c r="P428" s="16">
        <f t="shared" si="38"/>
        <v>2.27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>-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115.2107612179487</v>
      </c>
    </row>
    <row r="429" spans="1:28" x14ac:dyDescent="0.25">
      <c r="A429" s="8">
        <f>IFERROR(VLOOKUP(B429,'[1]DADOS (OCULTAR)'!$Q$3:$S$136,3,0),"")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FABIANO NOGUEIRA NETO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5151-10</v>
      </c>
      <c r="G429" s="13" t="str">
        <f>IF('[1]TCE - ANEXO III - Preencher'!H438="","",'[1]TCE - ANEXO III - Preencher'!H438)</f>
        <v>10/2025</v>
      </c>
      <c r="H429" s="14">
        <f>'[1]TCE - ANEXO III - Preencher'!I438</f>
        <v>0</v>
      </c>
      <c r="I429" s="14">
        <f>'[1]TCE - ANEXO III - Preencher'!J438</f>
        <v>182.49119999999999</v>
      </c>
      <c r="J429" s="14">
        <f>'[1]TCE - ANEXO III - Preencher'!K438</f>
        <v>0</v>
      </c>
      <c r="K429" s="15">
        <f>'[1]TCE - ANEXO III - Preencher'!L438</f>
        <v>21.860761217948699</v>
      </c>
      <c r="L429" s="15">
        <f>'[1]TCE - ANEXO III - Preencher'!M438</f>
        <v>0</v>
      </c>
      <c r="M429" s="15">
        <f t="shared" si="37"/>
        <v>21.860761217948699</v>
      </c>
      <c r="N429" s="15">
        <f>'[1]TCE - ANEXO III - Preencher'!O438</f>
        <v>2.27</v>
      </c>
      <c r="O429" s="15">
        <f>'[1]TCE - ANEXO III - Preencher'!P438</f>
        <v>0</v>
      </c>
      <c r="P429" s="16">
        <f t="shared" si="38"/>
        <v>2.27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>-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206.62196121794869</v>
      </c>
    </row>
    <row r="430" spans="1:28" x14ac:dyDescent="0.25">
      <c r="A430" s="8">
        <f>IFERROR(VLOOKUP(B430,'[1]DADOS (OCULTAR)'!$Q$3:$S$136,3,0),"")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FABIO DA SILVA TENORIO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5174-10</v>
      </c>
      <c r="G430" s="13" t="str">
        <f>IF('[1]TCE - ANEXO III - Preencher'!H439="","",'[1]TCE - ANEXO III - Preencher'!H439)</f>
        <v>10/2025</v>
      </c>
      <c r="H430" s="14">
        <f>'[1]TCE - ANEXO III - Preencher'!I439</f>
        <v>0</v>
      </c>
      <c r="I430" s="14">
        <f>'[1]TCE - ANEXO III - Preencher'!J439</f>
        <v>32.384</v>
      </c>
      <c r="J430" s="14">
        <f>'[1]TCE - ANEXO III - Preencher'!K439</f>
        <v>0</v>
      </c>
      <c r="K430" s="15">
        <f>'[1]TCE - ANEXO III - Preencher'!L439</f>
        <v>21.860761217948699</v>
      </c>
      <c r="L430" s="15">
        <f>'[1]TCE - ANEXO III - Preencher'!M439</f>
        <v>30.36</v>
      </c>
      <c r="M430" s="15">
        <f t="shared" si="37"/>
        <v>-8.4992387820513002</v>
      </c>
      <c r="N430" s="15">
        <f>'[1]TCE - ANEXO III - Preencher'!O439</f>
        <v>2.27</v>
      </c>
      <c r="O430" s="15">
        <f>'[1]TCE - ANEXO III - Preencher'!P439</f>
        <v>0</v>
      </c>
      <c r="P430" s="16">
        <f t="shared" si="38"/>
        <v>2.27</v>
      </c>
      <c r="Q430" s="15">
        <f>'[1]TCE - ANEXO III - Preencher'!R439</f>
        <v>35.703873462214418</v>
      </c>
      <c r="R430" s="15">
        <f>'[1]TCE - ANEXO III - Preencher'!S439</f>
        <v>24.29</v>
      </c>
      <c r="S430" s="16">
        <f t="shared" si="39"/>
        <v>11.413873462214418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>-</v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37.568634680163115</v>
      </c>
    </row>
    <row r="431" spans="1:28" x14ac:dyDescent="0.25">
      <c r="A431" s="8">
        <f>IFERROR(VLOOKUP(B431,'[1]DADOS (OCULTAR)'!$Q$3:$S$136,3,0),"")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FABIO FERNANDES DA SILVA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5143-20</v>
      </c>
      <c r="G431" s="13" t="str">
        <f>IF('[1]TCE - ANEXO III - Preencher'!H440="","",'[1]TCE - ANEXO III - Preencher'!H440)</f>
        <v>10/2025</v>
      </c>
      <c r="H431" s="14">
        <f>'[1]TCE - ANEXO III - Preencher'!I440</f>
        <v>0</v>
      </c>
      <c r="I431" s="14">
        <f>'[1]TCE - ANEXO III - Preencher'!J440</f>
        <v>208.35759999999999</v>
      </c>
      <c r="J431" s="14">
        <f>'[1]TCE - ANEXO III - Preencher'!K440</f>
        <v>0</v>
      </c>
      <c r="K431" s="15">
        <f>'[1]TCE - ANEXO III - Preencher'!L440</f>
        <v>21.860761217948699</v>
      </c>
      <c r="L431" s="15">
        <f>'[1]TCE - ANEXO III - Preencher'!M440</f>
        <v>0</v>
      </c>
      <c r="M431" s="15">
        <f t="shared" si="37"/>
        <v>21.860761217948699</v>
      </c>
      <c r="N431" s="15">
        <f>'[1]TCE - ANEXO III - Preencher'!O440</f>
        <v>2.27</v>
      </c>
      <c r="O431" s="15">
        <f>'[1]TCE - ANEXO III - Preencher'!P440</f>
        <v>0</v>
      </c>
      <c r="P431" s="16">
        <f t="shared" si="38"/>
        <v>2.27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>-</v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232.48836121794869</v>
      </c>
    </row>
    <row r="432" spans="1:28" x14ac:dyDescent="0.25">
      <c r="A432" s="8">
        <f>IFERROR(VLOOKUP(B432,'[1]DADOS (OCULTAR)'!$Q$3:$S$136,3,0),"")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FABIO MOTA DO NASCIMENTO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10/2025</v>
      </c>
      <c r="H432" s="14">
        <f>'[1]TCE - ANEXO III - Preencher'!I441</f>
        <v>0</v>
      </c>
      <c r="I432" s="14">
        <f>'[1]TCE - ANEXO III - Preencher'!J441</f>
        <v>335.5992</v>
      </c>
      <c r="J432" s="14">
        <f>'[1]TCE - ANEXO III - Preencher'!K441</f>
        <v>0</v>
      </c>
      <c r="K432" s="15">
        <f>'[1]TCE - ANEXO III - Preencher'!L441</f>
        <v>21.860761217948699</v>
      </c>
      <c r="L432" s="15">
        <f>'[1]TCE - ANEXO III - Preencher'!M441</f>
        <v>30.36</v>
      </c>
      <c r="M432" s="15">
        <f t="shared" si="37"/>
        <v>-8.4992387820513002</v>
      </c>
      <c r="N432" s="15">
        <f>'[1]TCE - ANEXO III - Preencher'!O441</f>
        <v>2.27</v>
      </c>
      <c r="O432" s="15">
        <f>'[1]TCE - ANEXO III - Preencher'!P441</f>
        <v>0</v>
      </c>
      <c r="P432" s="16">
        <f t="shared" si="38"/>
        <v>2.27</v>
      </c>
      <c r="Q432" s="15">
        <f>'[1]TCE - ANEXO III - Preencher'!R441</f>
        <v>141.29155037727409</v>
      </c>
      <c r="R432" s="15">
        <f>'[1]TCE - ANEXO III - Preencher'!S441</f>
        <v>91.08</v>
      </c>
      <c r="S432" s="16">
        <f t="shared" si="39"/>
        <v>50.211550377274094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>-</v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379.58151159522276</v>
      </c>
    </row>
    <row r="433" spans="1:28" x14ac:dyDescent="0.25">
      <c r="A433" s="8">
        <f>IFERROR(VLOOKUP(B433,'[1]DADOS (OCULTAR)'!$Q$3:$S$136,3,0),"")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FABIO SOUZA DIAS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5174-10</v>
      </c>
      <c r="G433" s="13" t="str">
        <f>IF('[1]TCE - ANEXO III - Preencher'!H442="","",'[1]TCE - ANEXO III - Preencher'!H442)</f>
        <v>10/2025</v>
      </c>
      <c r="H433" s="14">
        <f>'[1]TCE - ANEXO III - Preencher'!I442</f>
        <v>0</v>
      </c>
      <c r="I433" s="14">
        <f>'[1]TCE - ANEXO III - Preencher'!J442</f>
        <v>136.38079999999999</v>
      </c>
      <c r="J433" s="14">
        <f>'[1]TCE - ANEXO III - Preencher'!K442</f>
        <v>0</v>
      </c>
      <c r="K433" s="15">
        <f>'[1]TCE - ANEXO III - Preencher'!L442</f>
        <v>21.860761217948699</v>
      </c>
      <c r="L433" s="15">
        <f>'[1]TCE - ANEXO III - Preencher'!M442</f>
        <v>30.36</v>
      </c>
      <c r="M433" s="15">
        <f t="shared" si="37"/>
        <v>-8.4992387820513002</v>
      </c>
      <c r="N433" s="15">
        <f>'[1]TCE - ANEXO III - Preencher'!O442</f>
        <v>2.27</v>
      </c>
      <c r="O433" s="15">
        <f>'[1]TCE - ANEXO III - Preencher'!P442</f>
        <v>0</v>
      </c>
      <c r="P433" s="16">
        <f t="shared" si="38"/>
        <v>2.27</v>
      </c>
      <c r="Q433" s="15">
        <f>'[1]TCE - ANEXO III - Preencher'!R442</f>
        <v>132.47632057008286</v>
      </c>
      <c r="R433" s="15">
        <f>'[1]TCE - ANEXO III - Preencher'!S442</f>
        <v>91.08</v>
      </c>
      <c r="S433" s="16">
        <f t="shared" si="39"/>
        <v>41.396320570082864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>-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171.54788178803159</v>
      </c>
    </row>
    <row r="434" spans="1:28" x14ac:dyDescent="0.25">
      <c r="A434" s="8">
        <f>IFERROR(VLOOKUP(B434,'[1]DADOS (OCULTAR)'!$Q$3:$S$136,3,0),"")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FABIOLA CRISTINA SILVA DE MIRANDA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 t="str">
        <f>IF('[1]TCE - ANEXO III - Preencher'!H443="","",'[1]TCE - ANEXO III - Preencher'!H443)</f>
        <v>10/2025</v>
      </c>
      <c r="H434" s="14">
        <f>'[1]TCE - ANEXO III - Preencher'!I443</f>
        <v>0</v>
      </c>
      <c r="I434" s="14">
        <f>'[1]TCE - ANEXO III - Preencher'!J443</f>
        <v>328.48719999999997</v>
      </c>
      <c r="J434" s="14">
        <f>'[1]TCE - ANEXO III - Preencher'!K443</f>
        <v>0</v>
      </c>
      <c r="K434" s="15">
        <f>'[1]TCE - ANEXO III - Preencher'!L443</f>
        <v>21.860761217948699</v>
      </c>
      <c r="L434" s="15">
        <f>'[1]TCE - ANEXO III - Preencher'!M443</f>
        <v>0</v>
      </c>
      <c r="M434" s="15">
        <f t="shared" si="37"/>
        <v>21.860761217948699</v>
      </c>
      <c r="N434" s="15">
        <f>'[1]TCE - ANEXO III - Preencher'!O443</f>
        <v>2.27</v>
      </c>
      <c r="O434" s="15">
        <f>'[1]TCE - ANEXO III - Preencher'!P443</f>
        <v>0</v>
      </c>
      <c r="P434" s="16">
        <f t="shared" si="38"/>
        <v>2.27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>-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352.61796121794868</v>
      </c>
    </row>
    <row r="435" spans="1:28" x14ac:dyDescent="0.25">
      <c r="A435" s="8">
        <f>IFERROR(VLOOKUP(B435,'[1]DADOS (OCULTAR)'!$Q$3:$S$136,3,0),"")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FABIOLA EMANUELLE DE SOUZA PIMENTEL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2516-05</v>
      </c>
      <c r="G435" s="13" t="str">
        <f>IF('[1]TCE - ANEXO III - Preencher'!H444="","",'[1]TCE - ANEXO III - Preencher'!H444)</f>
        <v>10/2025</v>
      </c>
      <c r="H435" s="14">
        <f>'[1]TCE - ANEXO III - Preencher'!I444</f>
        <v>0</v>
      </c>
      <c r="I435" s="14">
        <f>'[1]TCE - ANEXO III - Preencher'!J444</f>
        <v>391.70240000000001</v>
      </c>
      <c r="J435" s="14">
        <f>'[1]TCE - ANEXO III - Preencher'!K444</f>
        <v>0</v>
      </c>
      <c r="K435" s="15">
        <f>'[1]TCE - ANEXO III - Preencher'!L444</f>
        <v>21.860761217948699</v>
      </c>
      <c r="L435" s="15">
        <f>'[1]TCE - ANEXO III - Preencher'!M444</f>
        <v>44</v>
      </c>
      <c r="M435" s="15">
        <f t="shared" si="37"/>
        <v>-22.139238782051301</v>
      </c>
      <c r="N435" s="15">
        <f>'[1]TCE - ANEXO III - Preencher'!O444</f>
        <v>2.27</v>
      </c>
      <c r="O435" s="15">
        <f>'[1]TCE - ANEXO III - Preencher'!P444</f>
        <v>0</v>
      </c>
      <c r="P435" s="16">
        <f t="shared" si="38"/>
        <v>2.27</v>
      </c>
      <c r="Q435" s="15">
        <f>'[1]TCE - ANEXO III - Preencher'!R444</f>
        <v>9.0631032694056408</v>
      </c>
      <c r="R435" s="15">
        <f>'[1]TCE - ANEXO III - Preencher'!S444</f>
        <v>0</v>
      </c>
      <c r="S435" s="16">
        <f t="shared" si="39"/>
        <v>9.0631032694056408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>-</v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380.89626448735436</v>
      </c>
    </row>
    <row r="436" spans="1:28" x14ac:dyDescent="0.25">
      <c r="A436" s="8">
        <f>IFERROR(VLOOKUP(B436,'[1]DADOS (OCULTAR)'!$Q$3:$S$136,3,0),"")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FABYOLA MELO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10/2025</v>
      </c>
      <c r="H436" s="14">
        <f>'[1]TCE - ANEXO III - Preencher'!I445</f>
        <v>0</v>
      </c>
      <c r="I436" s="14">
        <f>'[1]TCE - ANEXO III - Preencher'!J445</f>
        <v>413.43279999999999</v>
      </c>
      <c r="J436" s="14">
        <f>'[1]TCE - ANEXO III - Preencher'!K445</f>
        <v>0</v>
      </c>
      <c r="K436" s="15">
        <f>'[1]TCE - ANEXO III - Preencher'!L445</f>
        <v>21.860761217948699</v>
      </c>
      <c r="L436" s="15">
        <f>'[1]TCE - ANEXO III - Preencher'!M445</f>
        <v>30.36</v>
      </c>
      <c r="M436" s="15">
        <f t="shared" si="37"/>
        <v>-8.4992387820513002</v>
      </c>
      <c r="N436" s="15">
        <f>'[1]TCE - ANEXO III - Preencher'!O445</f>
        <v>2.27</v>
      </c>
      <c r="O436" s="15">
        <f>'[1]TCE - ANEXO III - Preencher'!P445</f>
        <v>0</v>
      </c>
      <c r="P436" s="16">
        <f t="shared" si="38"/>
        <v>2.27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>-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407.20356121794867</v>
      </c>
    </row>
    <row r="437" spans="1:28" x14ac:dyDescent="0.25">
      <c r="A437" s="8">
        <f>IFERROR(VLOOKUP(B437,'[1]DADOS (OCULTAR)'!$Q$3:$S$136,3,0),"")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FELIPE ANGELO DE LEMOS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5211-30</v>
      </c>
      <c r="G437" s="13" t="str">
        <f>IF('[1]TCE - ANEXO III - Preencher'!H446="","",'[1]TCE - ANEXO III - Preencher'!H446)</f>
        <v>10/2025</v>
      </c>
      <c r="H437" s="14">
        <f>'[1]TCE - ANEXO III - Preencher'!I446</f>
        <v>0</v>
      </c>
      <c r="I437" s="14">
        <f>'[1]TCE - ANEXO III - Preencher'!J446</f>
        <v>187.1696</v>
      </c>
      <c r="J437" s="14">
        <f>'[1]TCE - ANEXO III - Preencher'!K446</f>
        <v>0</v>
      </c>
      <c r="K437" s="15">
        <f>'[1]TCE - ANEXO III - Preencher'!L446</f>
        <v>21.860761217948699</v>
      </c>
      <c r="L437" s="15">
        <f>'[1]TCE - ANEXO III - Preencher'!M446</f>
        <v>33.47</v>
      </c>
      <c r="M437" s="15">
        <f t="shared" si="37"/>
        <v>-11.6092387820513</v>
      </c>
      <c r="N437" s="15">
        <f>'[1]TCE - ANEXO III - Preencher'!O446</f>
        <v>2.27</v>
      </c>
      <c r="O437" s="15">
        <f>'[1]TCE - ANEXO III - Preencher'!P446</f>
        <v>0</v>
      </c>
      <c r="P437" s="16">
        <f t="shared" si="38"/>
        <v>2.27</v>
      </c>
      <c r="Q437" s="15">
        <f>'[1]TCE - ANEXO III - Preencher'!R446</f>
        <v>141.29155037727409</v>
      </c>
      <c r="R437" s="15">
        <f>'[1]TCE - ANEXO III - Preencher'!S446</f>
        <v>100.42</v>
      </c>
      <c r="S437" s="16">
        <f t="shared" si="39"/>
        <v>40.87155037727409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>-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218.70191159522278</v>
      </c>
    </row>
    <row r="438" spans="1:28" x14ac:dyDescent="0.25">
      <c r="A438" s="8">
        <f>IFERROR(VLOOKUP(B438,'[1]DADOS (OCULTAR)'!$Q$3:$S$136,3,0),"")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FELIPE FARIAS DE OLIVEIRA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5174-10</v>
      </c>
      <c r="G438" s="13" t="str">
        <f>IF('[1]TCE - ANEXO III - Preencher'!H447="","",'[1]TCE - ANEXO III - Preencher'!H447)</f>
        <v>10/2025</v>
      </c>
      <c r="H438" s="14">
        <f>'[1]TCE - ANEXO III - Preencher'!I447</f>
        <v>0</v>
      </c>
      <c r="I438" s="14">
        <f>'[1]TCE - ANEXO III - Preencher'!J447</f>
        <v>167.06960000000001</v>
      </c>
      <c r="J438" s="14">
        <f>'[1]TCE - ANEXO III - Preencher'!K447</f>
        <v>0</v>
      </c>
      <c r="K438" s="15">
        <f>'[1]TCE - ANEXO III - Preencher'!L447</f>
        <v>21.860761217948699</v>
      </c>
      <c r="L438" s="15">
        <f>'[1]TCE - ANEXO III - Preencher'!M447</f>
        <v>30.36</v>
      </c>
      <c r="M438" s="15">
        <f t="shared" si="37"/>
        <v>-8.4992387820513002</v>
      </c>
      <c r="N438" s="15">
        <f>'[1]TCE - ANEXO III - Preencher'!O447</f>
        <v>2.27</v>
      </c>
      <c r="O438" s="15">
        <f>'[1]TCE - ANEXO III - Preencher'!P447</f>
        <v>0</v>
      </c>
      <c r="P438" s="16">
        <f t="shared" si="38"/>
        <v>2.27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>-</v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160.84036121794873</v>
      </c>
    </row>
    <row r="439" spans="1:28" x14ac:dyDescent="0.25">
      <c r="A439" s="8">
        <f>IFERROR(VLOOKUP(B439,'[1]DADOS (OCULTAR)'!$Q$3:$S$136,3,0),"")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FELIPE SOUZA DA SILVA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8485-20</v>
      </c>
      <c r="G439" s="13" t="str">
        <f>IF('[1]TCE - ANEXO III - Preencher'!H448="","",'[1]TCE - ANEXO III - Preencher'!H448)</f>
        <v>10/2025</v>
      </c>
      <c r="H439" s="14">
        <f>'[1]TCE - ANEXO III - Preencher'!I448</f>
        <v>0</v>
      </c>
      <c r="I439" s="14">
        <f>'[1]TCE - ANEXO III - Preencher'!J448</f>
        <v>125.488</v>
      </c>
      <c r="J439" s="14">
        <f>'[1]TCE - ANEXO III - Preencher'!K448</f>
        <v>0</v>
      </c>
      <c r="K439" s="15">
        <f>'[1]TCE - ANEXO III - Preencher'!L448</f>
        <v>21.860761217948699</v>
      </c>
      <c r="L439" s="15">
        <f>'[1]TCE - ANEXO III - Preencher'!M448</f>
        <v>0</v>
      </c>
      <c r="M439" s="15">
        <f t="shared" si="37"/>
        <v>21.860761217948699</v>
      </c>
      <c r="N439" s="15">
        <f>'[1]TCE - ANEXO III - Preencher'!O448</f>
        <v>2.27</v>
      </c>
      <c r="O439" s="15">
        <f>'[1]TCE - ANEXO III - Preencher'!P448</f>
        <v>0</v>
      </c>
      <c r="P439" s="16">
        <f t="shared" si="38"/>
        <v>2.27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>-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149.6187612179487</v>
      </c>
    </row>
    <row r="440" spans="1:28" x14ac:dyDescent="0.25">
      <c r="A440" s="8">
        <f>IFERROR(VLOOKUP(B440,'[1]DADOS (OCULTAR)'!$Q$3:$S$136,3,0),"")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FERNANDA CARLA MARIA FERREIRA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10/2025</v>
      </c>
      <c r="H440" s="14">
        <f>'[1]TCE - ANEXO III - Preencher'!I449</f>
        <v>0</v>
      </c>
      <c r="I440" s="14">
        <f>'[1]TCE - ANEXO III - Preencher'!J449</f>
        <v>309.94</v>
      </c>
      <c r="J440" s="14">
        <f>'[1]TCE - ANEXO III - Preencher'!K449</f>
        <v>0</v>
      </c>
      <c r="K440" s="15">
        <f>'[1]TCE - ANEXO III - Preencher'!L449</f>
        <v>21.860761217948699</v>
      </c>
      <c r="L440" s="15">
        <f>'[1]TCE - ANEXO III - Preencher'!M449</f>
        <v>30.36</v>
      </c>
      <c r="M440" s="15">
        <f t="shared" si="37"/>
        <v>-8.4992387820513002</v>
      </c>
      <c r="N440" s="15">
        <f>'[1]TCE - ANEXO III - Preencher'!O449</f>
        <v>2.27</v>
      </c>
      <c r="O440" s="15">
        <f>'[1]TCE - ANEXO III - Preencher'!P449</f>
        <v>0</v>
      </c>
      <c r="P440" s="16">
        <f t="shared" si="38"/>
        <v>2.27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>-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303.71076121794869</v>
      </c>
    </row>
    <row r="441" spans="1:28" x14ac:dyDescent="0.25">
      <c r="A441" s="8">
        <f>IFERROR(VLOOKUP(B441,'[1]DADOS (OCULTAR)'!$Q$3:$S$136,3,0),"")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FERNANDA MARIA ROCHA BOTELHO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2235-05</v>
      </c>
      <c r="G441" s="13" t="str">
        <f>IF('[1]TCE - ANEXO III - Preencher'!H450="","",'[1]TCE - ANEXO III - Preencher'!H450)</f>
        <v>10/2025</v>
      </c>
      <c r="H441" s="14">
        <f>'[1]TCE - ANEXO III - Preencher'!I450</f>
        <v>0</v>
      </c>
      <c r="I441" s="14">
        <f>'[1]TCE - ANEXO III - Preencher'!J450</f>
        <v>406.4896</v>
      </c>
      <c r="J441" s="14">
        <f>'[1]TCE - ANEXO III - Preencher'!K450</f>
        <v>0</v>
      </c>
      <c r="K441" s="15">
        <f>'[1]TCE - ANEXO III - Preencher'!L450</f>
        <v>21.860761217948699</v>
      </c>
      <c r="L441" s="15">
        <f>'[1]TCE - ANEXO III - Preencher'!M450</f>
        <v>3.59</v>
      </c>
      <c r="M441" s="15">
        <f t="shared" si="37"/>
        <v>18.270761217948699</v>
      </c>
      <c r="N441" s="15">
        <f>'[1]TCE - ANEXO III - Preencher'!O450</f>
        <v>4.7699999999999996</v>
      </c>
      <c r="O441" s="15">
        <f>'[1]TCE - ANEXO III - Preencher'!P450</f>
        <v>0</v>
      </c>
      <c r="P441" s="16">
        <f t="shared" si="38"/>
        <v>4.7699999999999996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108.23</v>
      </c>
      <c r="U441" s="15">
        <f>'[1]TCE - ANEXO III - Preencher'!V450</f>
        <v>0</v>
      </c>
      <c r="V441" s="16">
        <f t="shared" si="40"/>
        <v>108.23</v>
      </c>
      <c r="W441" s="17" t="str">
        <f>IF('[1]TCE - ANEXO III - Preencher'!X450="","",'[1]TCE - ANEXO III - Preencher'!X450)</f>
        <v>Auxílio creche</v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537.76036121794868</v>
      </c>
    </row>
    <row r="442" spans="1:28" x14ac:dyDescent="0.25">
      <c r="A442" s="8">
        <f>IFERROR(VLOOKUP(B442,'[1]DADOS (OCULTAR)'!$Q$3:$S$136,3,0),"")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FERNANDA PAULA PAIXAO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10/2025</v>
      </c>
      <c r="H442" s="14">
        <f>'[1]TCE - ANEXO III - Preencher'!I451</f>
        <v>0</v>
      </c>
      <c r="I442" s="14">
        <f>'[1]TCE - ANEXO III - Preencher'!J451</f>
        <v>297.47280000000001</v>
      </c>
      <c r="J442" s="14">
        <f>'[1]TCE - ANEXO III - Preencher'!K451</f>
        <v>0</v>
      </c>
      <c r="K442" s="15">
        <f>'[1]TCE - ANEXO III - Preencher'!L451</f>
        <v>21.860761217948699</v>
      </c>
      <c r="L442" s="15">
        <f>'[1]TCE - ANEXO III - Preencher'!M451</f>
        <v>30.36</v>
      </c>
      <c r="M442" s="15">
        <f t="shared" si="37"/>
        <v>-8.4992387820513002</v>
      </c>
      <c r="N442" s="15">
        <f>'[1]TCE - ANEXO III - Preencher'!O451</f>
        <v>2.27</v>
      </c>
      <c r="O442" s="15">
        <f>'[1]TCE - ANEXO III - Preencher'!P451</f>
        <v>0</v>
      </c>
      <c r="P442" s="16">
        <f t="shared" si="38"/>
        <v>2.27</v>
      </c>
      <c r="Q442" s="15">
        <f>'[1]TCE - ANEXO III - Preencher'!R451</f>
        <v>132.47632057008286</v>
      </c>
      <c r="R442" s="15">
        <f>'[1]TCE - ANEXO III - Preencher'!S451</f>
        <v>91.08</v>
      </c>
      <c r="S442" s="16">
        <f t="shared" si="39"/>
        <v>41.396320570082864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>-</v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332.63988178803157</v>
      </c>
    </row>
    <row r="443" spans="1:28" x14ac:dyDescent="0.25">
      <c r="A443" s="8">
        <f>IFERROR(VLOOKUP(B443,'[1]DADOS (OCULTAR)'!$Q$3:$S$136,3,0),"")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FERNANDA SOUZA DA CAMARA NASCIMENTO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2235-05</v>
      </c>
      <c r="G443" s="13" t="str">
        <f>IF('[1]TCE - ANEXO III - Preencher'!H452="","",'[1]TCE - ANEXO III - Preencher'!H452)</f>
        <v>10/2025</v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29334.78</v>
      </c>
      <c r="K443" s="15">
        <f>'[1]TCE - ANEXO III - Preencher'!L452</f>
        <v>21.860761217948699</v>
      </c>
      <c r="L443" s="15">
        <f>'[1]TCE - ANEXO III - Preencher'!M452</f>
        <v>3.59</v>
      </c>
      <c r="M443" s="15">
        <f t="shared" si="37"/>
        <v>18.270761217948699</v>
      </c>
      <c r="N443" s="15">
        <f>'[1]TCE - ANEXO III - Preencher'!O452</f>
        <v>4.7699999999999996</v>
      </c>
      <c r="O443" s="15">
        <f>'[1]TCE - ANEXO III - Preencher'!P452</f>
        <v>0</v>
      </c>
      <c r="P443" s="16">
        <f t="shared" si="38"/>
        <v>4.7699999999999996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>-</v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29357.820761217947</v>
      </c>
    </row>
    <row r="444" spans="1:28" x14ac:dyDescent="0.25">
      <c r="A444" s="8">
        <f>IFERROR(VLOOKUP(B444,'[1]DADOS (OCULTAR)'!$Q$3:$S$136,3,0),"")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FERNANDA TAVARES DA SILVA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5143-20</v>
      </c>
      <c r="G444" s="13" t="str">
        <f>IF('[1]TCE - ANEXO III - Preencher'!H453="","",'[1]TCE - ANEXO III - Preencher'!H453)</f>
        <v>10/2025</v>
      </c>
      <c r="H444" s="14">
        <f>'[1]TCE - ANEXO III - Preencher'!I453</f>
        <v>0</v>
      </c>
      <c r="I444" s="14">
        <f>'[1]TCE - ANEXO III - Preencher'!J453</f>
        <v>254.28960000000001</v>
      </c>
      <c r="J444" s="14">
        <f>'[1]TCE - ANEXO III - Preencher'!K453</f>
        <v>0</v>
      </c>
      <c r="K444" s="15">
        <f>'[1]TCE - ANEXO III - Preencher'!L453</f>
        <v>21.860761217948699</v>
      </c>
      <c r="L444" s="15">
        <f>'[1]TCE - ANEXO III - Preencher'!M453</f>
        <v>0</v>
      </c>
      <c r="M444" s="15">
        <f t="shared" si="37"/>
        <v>21.860761217948699</v>
      </c>
      <c r="N444" s="15">
        <f>'[1]TCE - ANEXO III - Preencher'!O453</f>
        <v>2.27</v>
      </c>
      <c r="O444" s="15">
        <f>'[1]TCE - ANEXO III - Preencher'!P453</f>
        <v>0</v>
      </c>
      <c r="P444" s="16">
        <f t="shared" si="38"/>
        <v>2.27</v>
      </c>
      <c r="Q444" s="15">
        <f>'[1]TCE - ANEXO III - Preencher'!R453</f>
        <v>88.400171534126727</v>
      </c>
      <c r="R444" s="15">
        <f>'[1]TCE - ANEXO III - Preencher'!S453</f>
        <v>87.44</v>
      </c>
      <c r="S444" s="16">
        <f t="shared" si="39"/>
        <v>0.9601715341267294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>-</v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279.38053275207545</v>
      </c>
    </row>
    <row r="445" spans="1:28" x14ac:dyDescent="0.25">
      <c r="A445" s="8">
        <f>IFERROR(VLOOKUP(B445,'[1]DADOS (OCULTAR)'!$Q$3:$S$136,3,0),"")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FERNANDA VALERIA SANTOS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10/2025</v>
      </c>
      <c r="H445" s="14">
        <f>'[1]TCE - ANEXO III - Preencher'!I454</f>
        <v>0</v>
      </c>
      <c r="I445" s="14">
        <f>'[1]TCE - ANEXO III - Preencher'!J454</f>
        <v>326.11680000000001</v>
      </c>
      <c r="J445" s="14">
        <f>'[1]TCE - ANEXO III - Preencher'!K454</f>
        <v>0</v>
      </c>
      <c r="K445" s="15">
        <f>'[1]TCE - ANEXO III - Preencher'!L454</f>
        <v>21.860761217948699</v>
      </c>
      <c r="L445" s="15">
        <f>'[1]TCE - ANEXO III - Preencher'!M454</f>
        <v>30.36</v>
      </c>
      <c r="M445" s="15">
        <f t="shared" si="37"/>
        <v>-8.4992387820513002</v>
      </c>
      <c r="N445" s="15">
        <f>'[1]TCE - ANEXO III - Preencher'!O454</f>
        <v>2.27</v>
      </c>
      <c r="O445" s="15">
        <f>'[1]TCE - ANEXO III - Preencher'!P454</f>
        <v>0</v>
      </c>
      <c r="P445" s="16">
        <f t="shared" si="38"/>
        <v>2.27</v>
      </c>
      <c r="Q445" s="15">
        <f>'[1]TCE - ANEXO III - Preencher'!R454</f>
        <v>0</v>
      </c>
      <c r="R445" s="15">
        <f>'[1]TCE - ANEXO III - Preencher'!S454</f>
        <v>91.08</v>
      </c>
      <c r="S445" s="16">
        <f t="shared" si="39"/>
        <v>-91.08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>-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228.80756121794872</v>
      </c>
    </row>
    <row r="446" spans="1:28" x14ac:dyDescent="0.25">
      <c r="A446" s="8">
        <f>IFERROR(VLOOKUP(B446,'[1]DADOS (OCULTAR)'!$Q$3:$S$136,3,0),"")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FERNANDO ANDRADE MARQUES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5211-30</v>
      </c>
      <c r="G446" s="13" t="str">
        <f>IF('[1]TCE - ANEXO III - Preencher'!H455="","",'[1]TCE - ANEXO III - Preencher'!H455)</f>
        <v>10/2025</v>
      </c>
      <c r="H446" s="14">
        <f>'[1]TCE - ANEXO III - Preencher'!I455</f>
        <v>0</v>
      </c>
      <c r="I446" s="14">
        <f>'[1]TCE - ANEXO III - Preencher'!J455</f>
        <v>140.58240000000001</v>
      </c>
      <c r="J446" s="14">
        <f>'[1]TCE - ANEXO III - Preencher'!K455</f>
        <v>0</v>
      </c>
      <c r="K446" s="15">
        <f>'[1]TCE - ANEXO III - Preencher'!L455</f>
        <v>21.860761217948699</v>
      </c>
      <c r="L446" s="15">
        <f>'[1]TCE - ANEXO III - Preencher'!M455</f>
        <v>33.47</v>
      </c>
      <c r="M446" s="15">
        <f t="shared" si="37"/>
        <v>-11.6092387820513</v>
      </c>
      <c r="N446" s="15">
        <f>'[1]TCE - ANEXO III - Preencher'!O455</f>
        <v>2.27</v>
      </c>
      <c r="O446" s="15">
        <f>'[1]TCE - ANEXO III - Preencher'!P455</f>
        <v>0</v>
      </c>
      <c r="P446" s="16">
        <f t="shared" si="38"/>
        <v>2.27</v>
      </c>
      <c r="Q446" s="15">
        <f>'[1]TCE - ANEXO III - Preencher'!R455</f>
        <v>202.99815902761273</v>
      </c>
      <c r="R446" s="15">
        <f>'[1]TCE - ANEXO III - Preencher'!S455</f>
        <v>100.42</v>
      </c>
      <c r="S446" s="16">
        <f t="shared" si="39"/>
        <v>102.57815902761273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>-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233.82132024556142</v>
      </c>
    </row>
    <row r="447" spans="1:28" x14ac:dyDescent="0.25">
      <c r="A447" s="8">
        <f>IFERROR(VLOOKUP(B447,'[1]DADOS (OCULTAR)'!$Q$3:$S$136,3,0),"")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FERNANDO ANTONIO GALVAO GONDIM FILHO</v>
      </c>
      <c r="E447" s="9" t="str">
        <f>IF('[1]TCE - ANEXO III - Preencher'!F456="4 - Assistência Odontológica","2 - Outros Profissionais da Saúde",'[1]TCE - ANEXO III - Preencher'!F456)</f>
        <v xml:space="preserve"> 1 - Médico</v>
      </c>
      <c r="F447" s="12" t="str">
        <f>'[1]TCE - ANEXO III - Preencher'!G456</f>
        <v>2251-25</v>
      </c>
      <c r="G447" s="13" t="str">
        <f>IF('[1]TCE - ANEXO III - Preencher'!H456="","",'[1]TCE - ANEXO III - Preencher'!H456)</f>
        <v>10/2025</v>
      </c>
      <c r="H447" s="14">
        <f>'[1]TCE - ANEXO III - Preencher'!I456</f>
        <v>0</v>
      </c>
      <c r="I447" s="14">
        <f>'[1]TCE - ANEXO III - Preencher'!J456</f>
        <v>776.29039999999998</v>
      </c>
      <c r="J447" s="14">
        <f>'[1]TCE - ANEXO III - Preencher'!K456</f>
        <v>0</v>
      </c>
      <c r="K447" s="15">
        <f>'[1]TCE - ANEXO III - Preencher'!L456</f>
        <v>21.860761217948699</v>
      </c>
      <c r="L447" s="15">
        <f>'[1]TCE - ANEXO III - Preencher'!M456</f>
        <v>0</v>
      </c>
      <c r="M447" s="15">
        <f t="shared" si="37"/>
        <v>21.860761217948699</v>
      </c>
      <c r="N447" s="15">
        <f>'[1]TCE - ANEXO III - Preencher'!O456</f>
        <v>18.149999999999999</v>
      </c>
      <c r="O447" s="15">
        <f>'[1]TCE - ANEXO III - Preencher'!P456</f>
        <v>0</v>
      </c>
      <c r="P447" s="16">
        <f t="shared" si="38"/>
        <v>18.149999999999999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>-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816.30116121794867</v>
      </c>
    </row>
    <row r="448" spans="1:28" x14ac:dyDescent="0.25">
      <c r="A448" s="8">
        <f>IFERROR(VLOOKUP(B448,'[1]DADOS (OCULTAR)'!$Q$3:$S$136,3,0),"")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FERNANDO CARNEIRO DA CUNHA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5142-25</v>
      </c>
      <c r="G448" s="13" t="str">
        <f>IF('[1]TCE - ANEXO III - Preencher'!H457="","",'[1]TCE - ANEXO III - Preencher'!H457)</f>
        <v>10/2025</v>
      </c>
      <c r="H448" s="14">
        <f>'[1]TCE - ANEXO III - Preencher'!I457</f>
        <v>0</v>
      </c>
      <c r="I448" s="14">
        <f>'[1]TCE - ANEXO III - Preencher'!J457</f>
        <v>163.94399999999999</v>
      </c>
      <c r="J448" s="14">
        <f>'[1]TCE - ANEXO III - Preencher'!K457</f>
        <v>0</v>
      </c>
      <c r="K448" s="15">
        <f>'[1]TCE - ANEXO III - Preencher'!L457</f>
        <v>21.860761217948699</v>
      </c>
      <c r="L448" s="15">
        <f>'[1]TCE - ANEXO III - Preencher'!M457</f>
        <v>30.36</v>
      </c>
      <c r="M448" s="15">
        <f t="shared" si="37"/>
        <v>-8.4992387820513002</v>
      </c>
      <c r="N448" s="15">
        <f>'[1]TCE - ANEXO III - Preencher'!O457</f>
        <v>2.27</v>
      </c>
      <c r="O448" s="15">
        <f>'[1]TCE - ANEXO III - Preencher'!P457</f>
        <v>0</v>
      </c>
      <c r="P448" s="16">
        <f t="shared" si="38"/>
        <v>2.27</v>
      </c>
      <c r="Q448" s="15">
        <f>'[1]TCE - ANEXO III - Preencher'!R457</f>
        <v>202.99815902761273</v>
      </c>
      <c r="R448" s="15">
        <f>'[1]TCE - ANEXO III - Preencher'!S457</f>
        <v>0</v>
      </c>
      <c r="S448" s="16">
        <f t="shared" si="39"/>
        <v>202.99815902761273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>-</v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360.71292024556146</v>
      </c>
    </row>
    <row r="449" spans="1:28" x14ac:dyDescent="0.25">
      <c r="A449" s="8">
        <f>IFERROR(VLOOKUP(B449,'[1]DADOS (OCULTAR)'!$Q$3:$S$136,3,0),"")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FILIPE DANTAS ARAUJO BARBOSA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4110-10</v>
      </c>
      <c r="G449" s="13" t="str">
        <f>IF('[1]TCE - ANEXO III - Preencher'!H458="","",'[1]TCE - ANEXO III - Preencher'!H458)</f>
        <v>10/2025</v>
      </c>
      <c r="H449" s="14">
        <f>'[1]TCE - ANEXO III - Preencher'!I458</f>
        <v>0</v>
      </c>
      <c r="I449" s="14">
        <f>'[1]TCE - ANEXO III - Preencher'!J458</f>
        <v>15.18</v>
      </c>
      <c r="J449" s="14">
        <f>'[1]TCE - ANEXO III - Preencher'!K458</f>
        <v>0</v>
      </c>
      <c r="K449" s="15">
        <f>'[1]TCE - ANEXO III - Preencher'!L458</f>
        <v>21.860761217948699</v>
      </c>
      <c r="L449" s="15">
        <f>'[1]TCE - ANEXO III - Preencher'!M458</f>
        <v>0</v>
      </c>
      <c r="M449" s="15">
        <f t="shared" si="37"/>
        <v>21.860761217948699</v>
      </c>
      <c r="N449" s="15">
        <f>'[1]TCE - ANEXO III - Preencher'!O458</f>
        <v>2.27</v>
      </c>
      <c r="O449" s="15">
        <f>'[1]TCE - ANEXO III - Preencher'!P458</f>
        <v>0</v>
      </c>
      <c r="P449" s="16">
        <f t="shared" si="38"/>
        <v>2.27</v>
      </c>
      <c r="Q449" s="15">
        <f>'[1]TCE - ANEXO III - Preencher'!R458</f>
        <v>238.41870911681048</v>
      </c>
      <c r="R449" s="15">
        <f>'[1]TCE - ANEXO III - Preencher'!S458</f>
        <v>34.909999999999997</v>
      </c>
      <c r="S449" s="16">
        <f t="shared" si="39"/>
        <v>203.50870911681048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>-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242.81947033475919</v>
      </c>
    </row>
    <row r="450" spans="1:28" x14ac:dyDescent="0.25">
      <c r="A450" s="8">
        <f>IFERROR(VLOOKUP(B450,'[1]DADOS (OCULTAR)'!$Q$3:$S$136,3,0),"")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FLAVIA DANIELA SOARES DA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1422-05</v>
      </c>
      <c r="G450" s="13" t="str">
        <f>IF('[1]TCE - ANEXO III - Preencher'!H459="","",'[1]TCE - ANEXO III - Preencher'!H459)</f>
        <v>10/2025</v>
      </c>
      <c r="H450" s="14">
        <f>'[1]TCE - ANEXO III - Preencher'!I459</f>
        <v>0</v>
      </c>
      <c r="I450" s="14">
        <f>'[1]TCE - ANEXO III - Preencher'!J459</f>
        <v>557.31119999999999</v>
      </c>
      <c r="J450" s="14">
        <f>'[1]TCE - ANEXO III - Preencher'!K459</f>
        <v>0</v>
      </c>
      <c r="K450" s="15">
        <f>'[1]TCE - ANEXO III - Preencher'!L459</f>
        <v>21.860761217948699</v>
      </c>
      <c r="L450" s="15">
        <f>'[1]TCE - ANEXO III - Preencher'!M459</f>
        <v>44</v>
      </c>
      <c r="M450" s="15">
        <f t="shared" si="37"/>
        <v>-22.139238782051301</v>
      </c>
      <c r="N450" s="15">
        <f>'[1]TCE - ANEXO III - Preencher'!O459</f>
        <v>2.27</v>
      </c>
      <c r="O450" s="15">
        <f>'[1]TCE - ANEXO III - Preencher'!P459</f>
        <v>0</v>
      </c>
      <c r="P450" s="16">
        <f t="shared" si="38"/>
        <v>2.27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83.7</v>
      </c>
      <c r="U450" s="15">
        <f>'[1]TCE - ANEXO III - Preencher'!V459</f>
        <v>0</v>
      </c>
      <c r="V450" s="16">
        <f t="shared" si="40"/>
        <v>83.7</v>
      </c>
      <c r="W450" s="17" t="str">
        <f>IF('[1]TCE - ANEXO III - Preencher'!X459="","",'[1]TCE - ANEXO III - Preencher'!X459)</f>
        <v>Auxílio creche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621.14196121794873</v>
      </c>
    </row>
    <row r="451" spans="1:28" x14ac:dyDescent="0.25">
      <c r="A451" s="8">
        <f>IFERROR(VLOOKUP(B451,'[1]DADOS (OCULTAR)'!$Q$3:$S$136,3,0),"")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FLAVIA JOHANA ALVES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10/2025</v>
      </c>
      <c r="H451" s="14">
        <f>'[1]TCE - ANEXO III - Preencher'!I460</f>
        <v>0</v>
      </c>
      <c r="I451" s="14">
        <f>'[1]TCE - ANEXO III - Preencher'!J460</f>
        <v>279.62880000000001</v>
      </c>
      <c r="J451" s="14">
        <f>'[1]TCE - ANEXO III - Preencher'!K460</f>
        <v>0</v>
      </c>
      <c r="K451" s="15">
        <f>'[1]TCE - ANEXO III - Preencher'!L460</f>
        <v>21.860761217948699</v>
      </c>
      <c r="L451" s="15">
        <f>'[1]TCE - ANEXO III - Preencher'!M460</f>
        <v>0</v>
      </c>
      <c r="M451" s="15">
        <f t="shared" si="37"/>
        <v>21.860761217948699</v>
      </c>
      <c r="N451" s="15">
        <f>'[1]TCE - ANEXO III - Preencher'!O460</f>
        <v>2.27</v>
      </c>
      <c r="O451" s="15">
        <f>'[1]TCE - ANEXO III - Preencher'!P460</f>
        <v>0</v>
      </c>
      <c r="P451" s="16">
        <f t="shared" si="38"/>
        <v>2.27</v>
      </c>
      <c r="Q451" s="15">
        <f>'[1]TCE - ANEXO III - Preencher'!R460</f>
        <v>0</v>
      </c>
      <c r="R451" s="15">
        <f>'[1]TCE - ANEXO III - Preencher'!S460</f>
        <v>78.94</v>
      </c>
      <c r="S451" s="16">
        <f t="shared" si="39"/>
        <v>-78.94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>-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224.81956121794872</v>
      </c>
    </row>
    <row r="452" spans="1:28" x14ac:dyDescent="0.25">
      <c r="A452" s="8">
        <f>IFERROR(VLOOKUP(B452,'[1]DADOS (OCULTAR)'!$Q$3:$S$136,3,0),"")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FLAVIA RODRIGUES ALVES SANTIAGO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10/2025</v>
      </c>
      <c r="H452" s="14">
        <f>'[1]TCE - ANEXO III - Preencher'!I461</f>
        <v>0</v>
      </c>
      <c r="I452" s="14">
        <f>'[1]TCE - ANEXO III - Preencher'!J461</f>
        <v>316.012</v>
      </c>
      <c r="J452" s="14">
        <f>'[1]TCE - ANEXO III - Preencher'!K461</f>
        <v>0</v>
      </c>
      <c r="K452" s="15">
        <f>'[1]TCE - ANEXO III - Preencher'!L461</f>
        <v>21.860761217948699</v>
      </c>
      <c r="L452" s="15">
        <f>'[1]TCE - ANEXO III - Preencher'!M461</f>
        <v>30.36</v>
      </c>
      <c r="M452" s="15">
        <f t="shared" ref="M452:M515" si="43">K452-L452</f>
        <v>-8.4992387820513002</v>
      </c>
      <c r="N452" s="15">
        <f>'[1]TCE - ANEXO III - Preencher'!O461</f>
        <v>2.27</v>
      </c>
      <c r="O452" s="15">
        <f>'[1]TCE - ANEXO III - Preencher'!P461</f>
        <v>0</v>
      </c>
      <c r="P452" s="16">
        <f t="shared" ref="P452:P515" si="44">N452-O452</f>
        <v>2.27</v>
      </c>
      <c r="Q452" s="15">
        <f>'[1]TCE - ANEXO III - Preencher'!R461</f>
        <v>141.29155037727409</v>
      </c>
      <c r="R452" s="15">
        <f>'[1]TCE - ANEXO III - Preencher'!S461</f>
        <v>91.08</v>
      </c>
      <c r="S452" s="16">
        <f t="shared" ref="S452:S515" si="45">Q452-R452</f>
        <v>50.211550377274094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>-</v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359.99431159522277</v>
      </c>
    </row>
    <row r="453" spans="1:28" x14ac:dyDescent="0.25">
      <c r="A453" s="8">
        <f>IFERROR(VLOOKUP(B453,'[1]DADOS (OCULTAR)'!$Q$3:$S$136,3,0),"")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FLAVIA VITORIA FELIX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10/2025</v>
      </c>
      <c r="H453" s="14">
        <f>'[1]TCE - ANEXO III - Preencher'!I462</f>
        <v>0</v>
      </c>
      <c r="I453" s="14">
        <f>'[1]TCE - ANEXO III - Preencher'!J462</f>
        <v>310.27120000000002</v>
      </c>
      <c r="J453" s="14">
        <f>'[1]TCE - ANEXO III - Preencher'!K462</f>
        <v>0</v>
      </c>
      <c r="K453" s="15">
        <f>'[1]TCE - ANEXO III - Preencher'!L462</f>
        <v>21.860761217948699</v>
      </c>
      <c r="L453" s="15">
        <f>'[1]TCE - ANEXO III - Preencher'!M462</f>
        <v>0</v>
      </c>
      <c r="M453" s="15">
        <f t="shared" si="43"/>
        <v>21.860761217948699</v>
      </c>
      <c r="N453" s="15">
        <f>'[1]TCE - ANEXO III - Preencher'!O462</f>
        <v>2.27</v>
      </c>
      <c r="O453" s="15">
        <f>'[1]TCE - ANEXO III - Preencher'!P462</f>
        <v>0</v>
      </c>
      <c r="P453" s="16">
        <f t="shared" si="44"/>
        <v>2.27</v>
      </c>
      <c r="Q453" s="15">
        <f>'[1]TCE - ANEXO III - Preencher'!R462</f>
        <v>132.47632057008286</v>
      </c>
      <c r="R453" s="15">
        <f>'[1]TCE - ANEXO III - Preencher'!S462</f>
        <v>0</v>
      </c>
      <c r="S453" s="16">
        <f t="shared" si="45"/>
        <v>132.47632057008286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>-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466.87828178803159</v>
      </c>
    </row>
    <row r="454" spans="1:28" x14ac:dyDescent="0.25">
      <c r="A454" s="8">
        <f>IFERROR(VLOOKUP(B454,'[1]DADOS (OCULTAR)'!$Q$3:$S$136,3,0),"")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FLAVIANE BARROS DE OLIVEIRA LINS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2234-05</v>
      </c>
      <c r="G454" s="13" t="str">
        <f>IF('[1]TCE - ANEXO III - Preencher'!H463="","",'[1]TCE - ANEXO III - Preencher'!H463)</f>
        <v>10/2025</v>
      </c>
      <c r="H454" s="14">
        <f>'[1]TCE - ANEXO III - Preencher'!I463</f>
        <v>0</v>
      </c>
      <c r="I454" s="14">
        <f>'[1]TCE - ANEXO III - Preencher'!J463</f>
        <v>379.62400000000002</v>
      </c>
      <c r="J454" s="14">
        <f>'[1]TCE - ANEXO III - Preencher'!K463</f>
        <v>0</v>
      </c>
      <c r="K454" s="15">
        <f>'[1]TCE - ANEXO III - Preencher'!L463</f>
        <v>21.860761217948699</v>
      </c>
      <c r="L454" s="15">
        <f>'[1]TCE - ANEXO III - Preencher'!M463</f>
        <v>17.63</v>
      </c>
      <c r="M454" s="15">
        <f t="shared" si="43"/>
        <v>4.2307612179487002</v>
      </c>
      <c r="N454" s="15">
        <f>'[1]TCE - ANEXO III - Preencher'!O463</f>
        <v>2.27</v>
      </c>
      <c r="O454" s="15">
        <f>'[1]TCE - ANEXO III - Preencher'!P463</f>
        <v>0</v>
      </c>
      <c r="P454" s="16">
        <f t="shared" si="44"/>
        <v>2.27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>-</v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386.12476121794873</v>
      </c>
    </row>
    <row r="455" spans="1:28" x14ac:dyDescent="0.25">
      <c r="A455" s="8">
        <f>IFERROR(VLOOKUP(B455,'[1]DADOS (OCULTAR)'!$Q$3:$S$136,3,0),"")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FLAVIO ALBUQUERQUE DE SANTANA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5174-10</v>
      </c>
      <c r="G455" s="13" t="str">
        <f>IF('[1]TCE - ANEXO III - Preencher'!H464="","",'[1]TCE - ANEXO III - Preencher'!H464)</f>
        <v>10/2025</v>
      </c>
      <c r="H455" s="14">
        <f>'[1]TCE - ANEXO III - Preencher'!I464</f>
        <v>0</v>
      </c>
      <c r="I455" s="14">
        <f>'[1]TCE - ANEXO III - Preencher'!J464</f>
        <v>128.56960000000001</v>
      </c>
      <c r="J455" s="14">
        <f>'[1]TCE - ANEXO III - Preencher'!K464</f>
        <v>0</v>
      </c>
      <c r="K455" s="15">
        <f>'[1]TCE - ANEXO III - Preencher'!L464</f>
        <v>21.860761217948699</v>
      </c>
      <c r="L455" s="15">
        <f>'[1]TCE - ANEXO III - Preencher'!M464</f>
        <v>30.36</v>
      </c>
      <c r="M455" s="15">
        <f t="shared" si="43"/>
        <v>-8.4992387820513002</v>
      </c>
      <c r="N455" s="15">
        <f>'[1]TCE - ANEXO III - Preencher'!O464</f>
        <v>2.27</v>
      </c>
      <c r="O455" s="15">
        <f>'[1]TCE - ANEXO III - Preencher'!P464</f>
        <v>0</v>
      </c>
      <c r="P455" s="16">
        <f t="shared" si="44"/>
        <v>2.27</v>
      </c>
      <c r="Q455" s="15">
        <f>'[1]TCE - ANEXO III - Preencher'!R464</f>
        <v>282.33522729233374</v>
      </c>
      <c r="R455" s="15">
        <f>'[1]TCE - ANEXO III - Preencher'!S464</f>
        <v>0</v>
      </c>
      <c r="S455" s="16">
        <f t="shared" si="45"/>
        <v>282.33522729233374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>-</v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404.67558851028247</v>
      </c>
    </row>
    <row r="456" spans="1:28" x14ac:dyDescent="0.25">
      <c r="A456" s="8">
        <f>IFERROR(VLOOKUP(B456,'[1]DADOS (OCULTAR)'!$Q$3:$S$136,3,0),"")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FLAVIO HENRIQUE DUARTE DE AZEVEDO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4110-10</v>
      </c>
      <c r="G456" s="13" t="str">
        <f>IF('[1]TCE - ANEXO III - Preencher'!H465="","",'[1]TCE - ANEXO III - Preencher'!H465)</f>
        <v>10/2025</v>
      </c>
      <c r="H456" s="14">
        <f>'[1]TCE - ANEXO III - Preencher'!I465</f>
        <v>0</v>
      </c>
      <c r="I456" s="14">
        <f>'[1]TCE - ANEXO III - Preencher'!J465</f>
        <v>136.89599999999999</v>
      </c>
      <c r="J456" s="14">
        <f>'[1]TCE - ANEXO III - Preencher'!K465</f>
        <v>0</v>
      </c>
      <c r="K456" s="15">
        <f>'[1]TCE - ANEXO III - Preencher'!L465</f>
        <v>21.860761217948699</v>
      </c>
      <c r="L456" s="15">
        <f>'[1]TCE - ANEXO III - Preencher'!M465</f>
        <v>30.36</v>
      </c>
      <c r="M456" s="15">
        <f t="shared" si="43"/>
        <v>-8.4992387820513002</v>
      </c>
      <c r="N456" s="15">
        <f>'[1]TCE - ANEXO III - Preencher'!O465</f>
        <v>2.27</v>
      </c>
      <c r="O456" s="15">
        <f>'[1]TCE - ANEXO III - Preencher'!P465</f>
        <v>0</v>
      </c>
      <c r="P456" s="16">
        <f t="shared" si="44"/>
        <v>2.27</v>
      </c>
      <c r="Q456" s="15">
        <f>'[1]TCE - ANEXO III - Preencher'!R465</f>
        <v>141.49017231278916</v>
      </c>
      <c r="R456" s="15">
        <f>'[1]TCE - ANEXO III - Preencher'!S465</f>
        <v>0</v>
      </c>
      <c r="S456" s="16">
        <f t="shared" si="45"/>
        <v>141.49017231278916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>-</v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272.15693353073789</v>
      </c>
    </row>
    <row r="457" spans="1:28" x14ac:dyDescent="0.25">
      <c r="A457" s="8">
        <f>IFERROR(VLOOKUP(B457,'[1]DADOS (OCULTAR)'!$Q$3:$S$136,3,0),"")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FLAVIO XAVIER DE MELO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10/2025</v>
      </c>
      <c r="H457" s="14">
        <f>'[1]TCE - ANEXO III - Preencher'!I466</f>
        <v>0</v>
      </c>
      <c r="I457" s="14">
        <f>'[1]TCE - ANEXO III - Preencher'!J466</f>
        <v>279.58</v>
      </c>
      <c r="J457" s="14">
        <f>'[1]TCE - ANEXO III - Preencher'!K466</f>
        <v>0</v>
      </c>
      <c r="K457" s="15">
        <f>'[1]TCE - ANEXO III - Preencher'!L466</f>
        <v>21.860761217948699</v>
      </c>
      <c r="L457" s="15">
        <f>'[1]TCE - ANEXO III - Preencher'!M466</f>
        <v>0</v>
      </c>
      <c r="M457" s="15">
        <f t="shared" si="43"/>
        <v>21.860761217948699</v>
      </c>
      <c r="N457" s="15">
        <f>'[1]TCE - ANEXO III - Preencher'!O466</f>
        <v>2.27</v>
      </c>
      <c r="O457" s="15">
        <f>'[1]TCE - ANEXO III - Preencher'!P466</f>
        <v>0</v>
      </c>
      <c r="P457" s="16">
        <f t="shared" si="44"/>
        <v>2.27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>-</v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303.71076121794869</v>
      </c>
    </row>
    <row r="458" spans="1:28" x14ac:dyDescent="0.25">
      <c r="A458" s="8">
        <f>IFERROR(VLOOKUP(B458,'[1]DADOS (OCULTAR)'!$Q$3:$S$136,3,0),"")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FLAVYELE RAYLANE DE SOUSA OLEGARIO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10/2025</v>
      </c>
      <c r="H458" s="14">
        <f>'[1]TCE - ANEXO III - Preencher'!I467</f>
        <v>0</v>
      </c>
      <c r="I458" s="14">
        <f>'[1]TCE - ANEXO III - Preencher'!J467</f>
        <v>303.86799999999999</v>
      </c>
      <c r="J458" s="14">
        <f>'[1]TCE - ANEXO III - Preencher'!K467</f>
        <v>0</v>
      </c>
      <c r="K458" s="15">
        <f>'[1]TCE - ANEXO III - Preencher'!L467</f>
        <v>21.860761217948699</v>
      </c>
      <c r="L458" s="15">
        <f>'[1]TCE - ANEXO III - Preencher'!M467</f>
        <v>0</v>
      </c>
      <c r="M458" s="15">
        <f t="shared" si="43"/>
        <v>21.860761217948699</v>
      </c>
      <c r="N458" s="15">
        <f>'[1]TCE - ANEXO III - Preencher'!O467</f>
        <v>2.27</v>
      </c>
      <c r="O458" s="15">
        <f>'[1]TCE - ANEXO III - Preencher'!P467</f>
        <v>0</v>
      </c>
      <c r="P458" s="16">
        <f t="shared" si="44"/>
        <v>2.27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81.02</v>
      </c>
      <c r="U458" s="15">
        <f>'[1]TCE - ANEXO III - Preencher'!V467</f>
        <v>0</v>
      </c>
      <c r="V458" s="16">
        <f t="shared" si="46"/>
        <v>81.02</v>
      </c>
      <c r="W458" s="17" t="str">
        <f>IF('[1]TCE - ANEXO III - Preencher'!X467="","",'[1]TCE - ANEXO III - Preencher'!X467)</f>
        <v>Auxílio creche</v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409.01876121794868</v>
      </c>
    </row>
    <row r="459" spans="1:28" x14ac:dyDescent="0.25">
      <c r="A459" s="8">
        <f>IFERROR(VLOOKUP(B459,'[1]DADOS (OCULTAR)'!$Q$3:$S$136,3,0),"")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FLORIZA MARIA ALVES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10/2025</v>
      </c>
      <c r="H459" s="14">
        <f>'[1]TCE - ANEXO III - Preencher'!I468</f>
        <v>0</v>
      </c>
      <c r="I459" s="14">
        <f>'[1]TCE - ANEXO III - Preencher'!J468</f>
        <v>478.464</v>
      </c>
      <c r="J459" s="14">
        <f>'[1]TCE - ANEXO III - Preencher'!K468</f>
        <v>0</v>
      </c>
      <c r="K459" s="15">
        <f>'[1]TCE - ANEXO III - Preencher'!L468</f>
        <v>21.860761217948699</v>
      </c>
      <c r="L459" s="15">
        <f>'[1]TCE - ANEXO III - Preencher'!M468</f>
        <v>30.36</v>
      </c>
      <c r="M459" s="15">
        <f t="shared" si="43"/>
        <v>-8.4992387820513002</v>
      </c>
      <c r="N459" s="15">
        <f>'[1]TCE - ANEXO III - Preencher'!O468</f>
        <v>2.27</v>
      </c>
      <c r="O459" s="15">
        <f>'[1]TCE - ANEXO III - Preencher'!P468</f>
        <v>0</v>
      </c>
      <c r="P459" s="16">
        <f t="shared" si="44"/>
        <v>2.27</v>
      </c>
      <c r="Q459" s="15">
        <f>'[1]TCE - ANEXO III - Preencher'!R468</f>
        <v>0</v>
      </c>
      <c r="R459" s="15">
        <f>'[1]TCE - ANEXO III - Preencher'!S468</f>
        <v>91.08</v>
      </c>
      <c r="S459" s="16">
        <f t="shared" si="45"/>
        <v>-91.08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>-</v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381.1547612179487</v>
      </c>
    </row>
    <row r="460" spans="1:28" x14ac:dyDescent="0.25">
      <c r="A460" s="8">
        <f>IFERROR(VLOOKUP(B460,'[1]DADOS (OCULTAR)'!$Q$3:$S$136,3,0),"")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FRANCIS MARY DUTRA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3241-15</v>
      </c>
      <c r="G460" s="13" t="str">
        <f>IF('[1]TCE - ANEXO III - Preencher'!H469="","",'[1]TCE - ANEXO III - Preencher'!H469)</f>
        <v>10/2025</v>
      </c>
      <c r="H460" s="14">
        <f>'[1]TCE - ANEXO III - Preencher'!I469</f>
        <v>0</v>
      </c>
      <c r="I460" s="14">
        <f>'[1]TCE - ANEXO III - Preencher'!J469</f>
        <v>539.31359999999995</v>
      </c>
      <c r="J460" s="14">
        <f>'[1]TCE - ANEXO III - Preencher'!K469</f>
        <v>0</v>
      </c>
      <c r="K460" s="15">
        <f>'[1]TCE - ANEXO III - Preencher'!L469</f>
        <v>21.860761217948699</v>
      </c>
      <c r="L460" s="15">
        <f>'[1]TCE - ANEXO III - Preencher'!M469</f>
        <v>0</v>
      </c>
      <c r="M460" s="15">
        <f t="shared" si="43"/>
        <v>21.860761217948699</v>
      </c>
      <c r="N460" s="15">
        <f>'[1]TCE - ANEXO III - Preencher'!O469</f>
        <v>2.27</v>
      </c>
      <c r="O460" s="15">
        <f>'[1]TCE - ANEXO III - Preencher'!P469</f>
        <v>0</v>
      </c>
      <c r="P460" s="16">
        <f t="shared" si="44"/>
        <v>2.27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>-</v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563.44436121794865</v>
      </c>
    </row>
    <row r="461" spans="1:28" x14ac:dyDescent="0.25">
      <c r="A461" s="8">
        <f>IFERROR(VLOOKUP(B461,'[1]DADOS (OCULTAR)'!$Q$3:$S$136,3,0),"")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FRANCISCA VERALLY VIEIRA MEDEIROS FARIAS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10/2025</v>
      </c>
      <c r="H461" s="14">
        <f>'[1]TCE - ANEXO III - Preencher'!I470</f>
        <v>0</v>
      </c>
      <c r="I461" s="14">
        <f>'[1]TCE - ANEXO III - Preencher'!J470</f>
        <v>305.40559999999999</v>
      </c>
      <c r="J461" s="14">
        <f>'[1]TCE - ANEXO III - Preencher'!K470</f>
        <v>0</v>
      </c>
      <c r="K461" s="15">
        <f>'[1]TCE - ANEXO III - Preencher'!L470</f>
        <v>21.860761217948699</v>
      </c>
      <c r="L461" s="15">
        <f>'[1]TCE - ANEXO III - Preencher'!M470</f>
        <v>30.36</v>
      </c>
      <c r="M461" s="15">
        <f t="shared" si="43"/>
        <v>-8.4992387820513002</v>
      </c>
      <c r="N461" s="15">
        <f>'[1]TCE - ANEXO III - Preencher'!O470</f>
        <v>2.27</v>
      </c>
      <c r="O461" s="15">
        <f>'[1]TCE - ANEXO III - Preencher'!P470</f>
        <v>0</v>
      </c>
      <c r="P461" s="16">
        <f t="shared" si="44"/>
        <v>2.27</v>
      </c>
      <c r="Q461" s="15">
        <f>'[1]TCE - ANEXO III - Preencher'!R470</f>
        <v>0</v>
      </c>
      <c r="R461" s="15">
        <f>'[1]TCE - ANEXO III - Preencher'!S470</f>
        <v>91.08</v>
      </c>
      <c r="S461" s="16">
        <f t="shared" si="45"/>
        <v>-91.08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>-</v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208.0963612179487</v>
      </c>
    </row>
    <row r="462" spans="1:28" x14ac:dyDescent="0.25">
      <c r="A462" s="8">
        <f>IFERROR(VLOOKUP(B462,'[1]DADOS (OCULTAR)'!$Q$3:$S$136,3,0),"")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FREDSON LUIZ DO NASCIMENTO TEIXEIRA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5143-20</v>
      </c>
      <c r="G462" s="13" t="str">
        <f>IF('[1]TCE - ANEXO III - Preencher'!H471="","",'[1]TCE - ANEXO III - Preencher'!H471)</f>
        <v>10/2025</v>
      </c>
      <c r="H462" s="14">
        <f>'[1]TCE - ANEXO III - Preencher'!I471</f>
        <v>0</v>
      </c>
      <c r="I462" s="14">
        <f>'[1]TCE - ANEXO III - Preencher'!J471</f>
        <v>270.59840000000003</v>
      </c>
      <c r="J462" s="14">
        <f>'[1]TCE - ANEXO III - Preencher'!K471</f>
        <v>0</v>
      </c>
      <c r="K462" s="15">
        <f>'[1]TCE - ANEXO III - Preencher'!L471</f>
        <v>21.860761217948699</v>
      </c>
      <c r="L462" s="15">
        <f>'[1]TCE - ANEXO III - Preencher'!M471</f>
        <v>30.36</v>
      </c>
      <c r="M462" s="15">
        <f t="shared" si="43"/>
        <v>-8.4992387820513002</v>
      </c>
      <c r="N462" s="15">
        <f>'[1]TCE - ANEXO III - Preencher'!O471</f>
        <v>2.27</v>
      </c>
      <c r="O462" s="15">
        <f>'[1]TCE - ANEXO III - Preencher'!P471</f>
        <v>0</v>
      </c>
      <c r="P462" s="16">
        <f t="shared" si="44"/>
        <v>2.27</v>
      </c>
      <c r="Q462" s="15">
        <f>'[1]TCE - ANEXO III - Preencher'!R471</f>
        <v>132.47632057008286</v>
      </c>
      <c r="R462" s="15">
        <f>'[1]TCE - ANEXO III - Preencher'!S471</f>
        <v>91.08</v>
      </c>
      <c r="S462" s="16">
        <f t="shared" si="45"/>
        <v>41.396320570082864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>-</v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305.76548178803159</v>
      </c>
    </row>
    <row r="463" spans="1:28" x14ac:dyDescent="0.25">
      <c r="A463" s="8">
        <f>IFERROR(VLOOKUP(B463,'[1]DADOS (OCULTAR)'!$Q$3:$S$136,3,0),"")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GABRIEL LOURENCO RODRIGUES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5211-30</v>
      </c>
      <c r="G463" s="13" t="str">
        <f>IF('[1]TCE - ANEXO III - Preencher'!H472="","",'[1]TCE - ANEXO III - Preencher'!H472)</f>
        <v>10/2025</v>
      </c>
      <c r="H463" s="14">
        <f>'[1]TCE - ANEXO III - Preencher'!I472</f>
        <v>0</v>
      </c>
      <c r="I463" s="14">
        <f>'[1]TCE - ANEXO III - Preencher'!J472</f>
        <v>181.6104</v>
      </c>
      <c r="J463" s="14">
        <f>'[1]TCE - ANEXO III - Preencher'!K472</f>
        <v>0</v>
      </c>
      <c r="K463" s="15">
        <f>'[1]TCE - ANEXO III - Preencher'!L472</f>
        <v>21.860761217948699</v>
      </c>
      <c r="L463" s="15">
        <f>'[1]TCE - ANEXO III - Preencher'!M472</f>
        <v>33.47</v>
      </c>
      <c r="M463" s="15">
        <f t="shared" si="43"/>
        <v>-11.6092387820513</v>
      </c>
      <c r="N463" s="15">
        <f>'[1]TCE - ANEXO III - Preencher'!O472</f>
        <v>2.27</v>
      </c>
      <c r="O463" s="15">
        <f>'[1]TCE - ANEXO III - Preencher'!P472</f>
        <v>0</v>
      </c>
      <c r="P463" s="16">
        <f t="shared" si="44"/>
        <v>2.27</v>
      </c>
      <c r="Q463" s="15">
        <f>'[1]TCE - ANEXO III - Preencher'!R472</f>
        <v>0</v>
      </c>
      <c r="R463" s="15">
        <f>'[1]TCE - ANEXO III - Preencher'!S472</f>
        <v>83.68</v>
      </c>
      <c r="S463" s="16">
        <f t="shared" si="45"/>
        <v>-83.68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>-</v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88.591161217948695</v>
      </c>
    </row>
    <row r="464" spans="1:28" x14ac:dyDescent="0.25">
      <c r="A464" s="8">
        <f>IFERROR(VLOOKUP(B464,'[1]DADOS (OCULTAR)'!$Q$3:$S$136,3,0),"")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GABRIEL LUNA VIANNA</v>
      </c>
      <c r="E464" s="9" t="str">
        <f>IF('[1]TCE - ANEXO III - Preencher'!F473="4 - Assistência Odontológica","2 - Outros Profissionais da Saúde",'[1]TCE - ANEXO III - Preencher'!F473)</f>
        <v xml:space="preserve"> 1 - Médico</v>
      </c>
      <c r="F464" s="12" t="str">
        <f>'[1]TCE - ANEXO III - Preencher'!G473</f>
        <v>2251-25</v>
      </c>
      <c r="G464" s="13" t="str">
        <f>IF('[1]TCE - ANEXO III - Preencher'!H473="","",'[1]TCE - ANEXO III - Preencher'!H473)</f>
        <v>10/2025</v>
      </c>
      <c r="H464" s="14">
        <f>'[1]TCE - ANEXO III - Preencher'!I473</f>
        <v>0</v>
      </c>
      <c r="I464" s="14">
        <f>'[1]TCE - ANEXO III - Preencher'!J473</f>
        <v>444.25760000000002</v>
      </c>
      <c r="J464" s="14">
        <f>'[1]TCE - ANEXO III - Preencher'!K473</f>
        <v>0</v>
      </c>
      <c r="K464" s="15">
        <f>'[1]TCE - ANEXO III - Preencher'!L473</f>
        <v>21.860761217948699</v>
      </c>
      <c r="L464" s="15">
        <f>'[1]TCE - ANEXO III - Preencher'!M473</f>
        <v>0</v>
      </c>
      <c r="M464" s="15">
        <f t="shared" si="43"/>
        <v>21.860761217948699</v>
      </c>
      <c r="N464" s="15">
        <f>'[1]TCE - ANEXO III - Preencher'!O473</f>
        <v>18.149999999999999</v>
      </c>
      <c r="O464" s="15">
        <f>'[1]TCE - ANEXO III - Preencher'!P473</f>
        <v>0</v>
      </c>
      <c r="P464" s="16">
        <f t="shared" si="44"/>
        <v>18.149999999999999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>-</v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484.26836121794872</v>
      </c>
    </row>
    <row r="465" spans="1:28" x14ac:dyDescent="0.25">
      <c r="A465" s="8">
        <f>IFERROR(VLOOKUP(B465,'[1]DADOS (OCULTAR)'!$Q$3:$S$136,3,0),"")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GABRIEL VITOR COUTINHO NERY DE SANTANA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3516-05</v>
      </c>
      <c r="G465" s="13" t="str">
        <f>IF('[1]TCE - ANEXO III - Preencher'!H474="","",'[1]TCE - ANEXO III - Preencher'!H474)</f>
        <v>10/2025</v>
      </c>
      <c r="H465" s="14">
        <f>'[1]TCE - ANEXO III - Preencher'!I474</f>
        <v>0</v>
      </c>
      <c r="I465" s="14">
        <f>'[1]TCE - ANEXO III - Preencher'!J474</f>
        <v>193.56</v>
      </c>
      <c r="J465" s="14">
        <f>'[1]TCE - ANEXO III - Preencher'!K474</f>
        <v>0</v>
      </c>
      <c r="K465" s="15">
        <f>'[1]TCE - ANEXO III - Preencher'!L474</f>
        <v>21.860761217948699</v>
      </c>
      <c r="L465" s="15">
        <f>'[1]TCE - ANEXO III - Preencher'!M474</f>
        <v>0</v>
      </c>
      <c r="M465" s="15">
        <f t="shared" si="43"/>
        <v>21.860761217948699</v>
      </c>
      <c r="N465" s="15">
        <f>'[1]TCE - ANEXO III - Preencher'!O474</f>
        <v>2.27</v>
      </c>
      <c r="O465" s="15">
        <f>'[1]TCE - ANEXO III - Preencher'!P474</f>
        <v>0</v>
      </c>
      <c r="P465" s="16">
        <f t="shared" si="44"/>
        <v>2.27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>-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217.6907612179487</v>
      </c>
    </row>
    <row r="466" spans="1:28" x14ac:dyDescent="0.25">
      <c r="A466" s="8">
        <f>IFERROR(VLOOKUP(B466,'[1]DADOS (OCULTAR)'!$Q$3:$S$136,3,0),"")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GABRIELA XAVIER LOURENCO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10/2025</v>
      </c>
      <c r="H466" s="14">
        <f>'[1]TCE - ANEXO III - Preencher'!I475</f>
        <v>0</v>
      </c>
      <c r="I466" s="14">
        <f>'[1]TCE - ANEXO III - Preencher'!J475</f>
        <v>334.55919999999998</v>
      </c>
      <c r="J466" s="14">
        <f>'[1]TCE - ANEXO III - Preencher'!K475</f>
        <v>0</v>
      </c>
      <c r="K466" s="15">
        <f>'[1]TCE - ANEXO III - Preencher'!L475</f>
        <v>21.860761217948699</v>
      </c>
      <c r="L466" s="15">
        <f>'[1]TCE - ANEXO III - Preencher'!M475</f>
        <v>30.36</v>
      </c>
      <c r="M466" s="15">
        <f t="shared" si="43"/>
        <v>-8.4992387820513002</v>
      </c>
      <c r="N466" s="15">
        <f>'[1]TCE - ANEXO III - Preencher'!O475</f>
        <v>2.27</v>
      </c>
      <c r="O466" s="15">
        <f>'[1]TCE - ANEXO III - Preencher'!P475</f>
        <v>0</v>
      </c>
      <c r="P466" s="16">
        <f t="shared" si="44"/>
        <v>2.27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>-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328.32996121794866</v>
      </c>
    </row>
    <row r="467" spans="1:28" x14ac:dyDescent="0.25">
      <c r="A467" s="8">
        <f>IFERROR(VLOOKUP(B467,'[1]DADOS (OCULTAR)'!$Q$3:$S$136,3,0),"")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GABRIELLY EDUARDA LIMA DE OLIVEIRA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10/2025</v>
      </c>
      <c r="H467" s="14">
        <f>'[1]TCE - ANEXO III - Preencher'!I476</f>
        <v>0</v>
      </c>
      <c r="I467" s="14">
        <f>'[1]TCE - ANEXO III - Preencher'!J476</f>
        <v>291.53280000000001</v>
      </c>
      <c r="J467" s="14">
        <f>'[1]TCE - ANEXO III - Preencher'!K476</f>
        <v>0</v>
      </c>
      <c r="K467" s="15">
        <f>'[1]TCE - ANEXO III - Preencher'!L476</f>
        <v>21.860761217948699</v>
      </c>
      <c r="L467" s="15">
        <f>'[1]TCE - ANEXO III - Preencher'!M476</f>
        <v>0</v>
      </c>
      <c r="M467" s="15">
        <f t="shared" si="43"/>
        <v>21.860761217948699</v>
      </c>
      <c r="N467" s="15">
        <f>'[1]TCE - ANEXO III - Preencher'!O476</f>
        <v>2.27</v>
      </c>
      <c r="O467" s="15">
        <f>'[1]TCE - ANEXO III - Preencher'!P476</f>
        <v>0</v>
      </c>
      <c r="P467" s="16">
        <f t="shared" si="44"/>
        <v>2.27</v>
      </c>
      <c r="Q467" s="15">
        <f>'[1]TCE - ANEXO III - Preencher'!R476</f>
        <v>114.84586095570042</v>
      </c>
      <c r="R467" s="15">
        <f>'[1]TCE - ANEXO III - Preencher'!S476</f>
        <v>91.08</v>
      </c>
      <c r="S467" s="16">
        <f t="shared" si="45"/>
        <v>23.765860955700418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>-</v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339.42942217364913</v>
      </c>
    </row>
    <row r="468" spans="1:28" x14ac:dyDescent="0.25">
      <c r="A468" s="8">
        <f>IFERROR(VLOOKUP(B468,'[1]DADOS (OCULTAR)'!$Q$3:$S$136,3,0),"")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GABRIELLY FEIJO NUNES DE SOUZA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4110-10</v>
      </c>
      <c r="G468" s="13" t="str">
        <f>IF('[1]TCE - ANEXO III - Preencher'!H477="","",'[1]TCE - ANEXO III - Preencher'!H477)</f>
        <v>10/2025</v>
      </c>
      <c r="H468" s="14">
        <f>'[1]TCE - ANEXO III - Preencher'!I477</f>
        <v>0</v>
      </c>
      <c r="I468" s="14">
        <f>'[1]TCE - ANEXO III - Preencher'!J477</f>
        <v>15.0358</v>
      </c>
      <c r="J468" s="14">
        <f>'[1]TCE - ANEXO III - Preencher'!K477</f>
        <v>0</v>
      </c>
      <c r="K468" s="15">
        <f>'[1]TCE - ANEXO III - Preencher'!L477</f>
        <v>21.860761217948699</v>
      </c>
      <c r="L468" s="15">
        <f>'[1]TCE - ANEXO III - Preencher'!M477</f>
        <v>0</v>
      </c>
      <c r="M468" s="15">
        <f t="shared" si="43"/>
        <v>21.860761217948699</v>
      </c>
      <c r="N468" s="15">
        <f>'[1]TCE - ANEXO III - Preencher'!O477</f>
        <v>2.27</v>
      </c>
      <c r="O468" s="15">
        <f>'[1]TCE - ANEXO III - Preencher'!P477</f>
        <v>0</v>
      </c>
      <c r="P468" s="16">
        <f t="shared" si="44"/>
        <v>2.27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>-</v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39.166561217948704</v>
      </c>
    </row>
    <row r="469" spans="1:28" x14ac:dyDescent="0.25">
      <c r="A469" s="8">
        <f>IFERROR(VLOOKUP(B469,'[1]DADOS (OCULTAR)'!$Q$3:$S$136,3,0),"")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GABRIELLY RODRIGUES DE SANTANA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5211-30</v>
      </c>
      <c r="G469" s="13" t="str">
        <f>IF('[1]TCE - ANEXO III - Preencher'!H478="","",'[1]TCE - ANEXO III - Preencher'!H478)</f>
        <v>10/2025</v>
      </c>
      <c r="H469" s="14">
        <f>'[1]TCE - ANEXO III - Preencher'!I478</f>
        <v>0</v>
      </c>
      <c r="I469" s="14">
        <f>'[1]TCE - ANEXO III - Preencher'!J478</f>
        <v>140.58240000000001</v>
      </c>
      <c r="J469" s="14">
        <f>'[1]TCE - ANEXO III - Preencher'!K478</f>
        <v>0</v>
      </c>
      <c r="K469" s="15">
        <f>'[1]TCE - ANEXO III - Preencher'!L478</f>
        <v>21.860761217948699</v>
      </c>
      <c r="L469" s="15">
        <f>'[1]TCE - ANEXO III - Preencher'!M478</f>
        <v>33.47</v>
      </c>
      <c r="M469" s="15">
        <f t="shared" si="43"/>
        <v>-11.6092387820513</v>
      </c>
      <c r="N469" s="15">
        <f>'[1]TCE - ANEXO III - Preencher'!O478</f>
        <v>2.27</v>
      </c>
      <c r="O469" s="15">
        <f>'[1]TCE - ANEXO III - Preencher'!P478</f>
        <v>0</v>
      </c>
      <c r="P469" s="16">
        <f t="shared" si="44"/>
        <v>2.27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>-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131.24316121794871</v>
      </c>
    </row>
    <row r="470" spans="1:28" x14ac:dyDescent="0.25">
      <c r="A470" s="8">
        <f>IFERROR(VLOOKUP(B470,'[1]DADOS (OCULTAR)'!$Q$3:$S$136,3,0),"")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GEANE ABDIAS DA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10/2025</v>
      </c>
      <c r="H470" s="14">
        <f>'[1]TCE - ANEXO III - Preencher'!I479</f>
        <v>0</v>
      </c>
      <c r="I470" s="14">
        <f>'[1]TCE - ANEXO III - Preencher'!J479</f>
        <v>380.92720000000003</v>
      </c>
      <c r="J470" s="14">
        <f>'[1]TCE - ANEXO III - Preencher'!K479</f>
        <v>0</v>
      </c>
      <c r="K470" s="15">
        <f>'[1]TCE - ANEXO III - Preencher'!L479</f>
        <v>21.860761217948699</v>
      </c>
      <c r="L470" s="15">
        <f>'[1]TCE - ANEXO III - Preencher'!M479</f>
        <v>0</v>
      </c>
      <c r="M470" s="15">
        <f t="shared" si="43"/>
        <v>21.860761217948699</v>
      </c>
      <c r="N470" s="15">
        <f>'[1]TCE - ANEXO III - Preencher'!O479</f>
        <v>2.27</v>
      </c>
      <c r="O470" s="15">
        <f>'[1]TCE - ANEXO III - Preencher'!P479</f>
        <v>0</v>
      </c>
      <c r="P470" s="16">
        <f t="shared" si="44"/>
        <v>2.27</v>
      </c>
      <c r="Q470" s="15">
        <f>'[1]TCE - ANEXO III - Preencher'!R479</f>
        <v>132.47632057008286</v>
      </c>
      <c r="R470" s="15">
        <f>'[1]TCE - ANEXO III - Preencher'!S479</f>
        <v>91.08</v>
      </c>
      <c r="S470" s="16">
        <f t="shared" si="45"/>
        <v>41.396320570082864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>-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446.45428178803161</v>
      </c>
    </row>
    <row r="471" spans="1:28" x14ac:dyDescent="0.25">
      <c r="A471" s="8">
        <f>IFERROR(VLOOKUP(B471,'[1]DADOS (OCULTAR)'!$Q$3:$S$136,3,0),"")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GEDALVA PEREIRA DE LIMA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2235-05</v>
      </c>
      <c r="G471" s="13" t="str">
        <f>IF('[1]TCE - ANEXO III - Preencher'!H480="","",'[1]TCE - ANEXO III - Preencher'!H480)</f>
        <v>10/2025</v>
      </c>
      <c r="H471" s="14">
        <f>'[1]TCE - ANEXO III - Preencher'!I480</f>
        <v>0</v>
      </c>
      <c r="I471" s="14">
        <f>'[1]TCE - ANEXO III - Preencher'!J480</f>
        <v>457.41199999999998</v>
      </c>
      <c r="J471" s="14">
        <f>'[1]TCE - ANEXO III - Preencher'!K480</f>
        <v>0</v>
      </c>
      <c r="K471" s="15">
        <f>'[1]TCE - ANEXO III - Preencher'!L480</f>
        <v>21.860761217948699</v>
      </c>
      <c r="L471" s="15">
        <f>'[1]TCE - ANEXO III - Preencher'!M480</f>
        <v>3.59</v>
      </c>
      <c r="M471" s="15">
        <f t="shared" si="43"/>
        <v>18.270761217948699</v>
      </c>
      <c r="N471" s="15">
        <f>'[1]TCE - ANEXO III - Preencher'!O480</f>
        <v>4.7699999999999996</v>
      </c>
      <c r="O471" s="15">
        <f>'[1]TCE - ANEXO III - Preencher'!P480</f>
        <v>0</v>
      </c>
      <c r="P471" s="16">
        <f t="shared" si="44"/>
        <v>4.7699999999999996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>-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480.45276121794865</v>
      </c>
    </row>
    <row r="472" spans="1:28" x14ac:dyDescent="0.25">
      <c r="A472" s="8">
        <f>IFERROR(VLOOKUP(B472,'[1]DADOS (OCULTAR)'!$Q$3:$S$136,3,0),"")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GEDWILSON RODRIGUES DA SILVA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5143-20</v>
      </c>
      <c r="G472" s="13" t="str">
        <f>IF('[1]TCE - ANEXO III - Preencher'!H481="","",'[1]TCE - ANEXO III - Preencher'!H481)</f>
        <v>10/2025</v>
      </c>
      <c r="H472" s="14">
        <f>'[1]TCE - ANEXO III - Preencher'!I481</f>
        <v>0</v>
      </c>
      <c r="I472" s="14">
        <f>'[1]TCE - ANEXO III - Preencher'!J481</f>
        <v>232.65520000000001</v>
      </c>
      <c r="J472" s="14">
        <f>'[1]TCE - ANEXO III - Preencher'!K481</f>
        <v>0</v>
      </c>
      <c r="K472" s="15">
        <f>'[1]TCE - ANEXO III - Preencher'!L481</f>
        <v>21.860761217948699</v>
      </c>
      <c r="L472" s="15">
        <f>'[1]TCE - ANEXO III - Preencher'!M481</f>
        <v>30.36</v>
      </c>
      <c r="M472" s="15">
        <f t="shared" si="43"/>
        <v>-8.4992387820513002</v>
      </c>
      <c r="N472" s="15">
        <f>'[1]TCE - ANEXO III - Preencher'!O481</f>
        <v>2.27</v>
      </c>
      <c r="O472" s="15">
        <f>'[1]TCE - ANEXO III - Preencher'!P481</f>
        <v>0</v>
      </c>
      <c r="P472" s="16">
        <f t="shared" si="44"/>
        <v>2.27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>-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226.42596121794872</v>
      </c>
    </row>
    <row r="473" spans="1:28" x14ac:dyDescent="0.25">
      <c r="A473" s="8">
        <f>IFERROR(VLOOKUP(B473,'[1]DADOS (OCULTAR)'!$Q$3:$S$136,3,0),"")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GEISE SANTANA CABRAL DO NASCIMENTO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10/2025</v>
      </c>
      <c r="H473" s="14">
        <f>'[1]TCE - ANEXO III - Preencher'!I482</f>
        <v>0</v>
      </c>
      <c r="I473" s="14">
        <f>'[1]TCE - ANEXO III - Preencher'!J482</f>
        <v>291.72399999999999</v>
      </c>
      <c r="J473" s="14">
        <f>'[1]TCE - ANEXO III - Preencher'!K482</f>
        <v>0</v>
      </c>
      <c r="K473" s="15">
        <f>'[1]TCE - ANEXO III - Preencher'!L482</f>
        <v>21.860761217948699</v>
      </c>
      <c r="L473" s="15">
        <f>'[1]TCE - ANEXO III - Preencher'!M482</f>
        <v>30.36</v>
      </c>
      <c r="M473" s="15">
        <f t="shared" si="43"/>
        <v>-8.4992387820513002</v>
      </c>
      <c r="N473" s="15">
        <f>'[1]TCE - ANEXO III - Preencher'!O482</f>
        <v>2.27</v>
      </c>
      <c r="O473" s="15">
        <f>'[1]TCE - ANEXO III - Preencher'!P482</f>
        <v>0</v>
      </c>
      <c r="P473" s="16">
        <f t="shared" si="44"/>
        <v>2.27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>-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285.49476121794868</v>
      </c>
    </row>
    <row r="474" spans="1:28" x14ac:dyDescent="0.25">
      <c r="A474" s="8">
        <f>IFERROR(VLOOKUP(B474,'[1]DADOS (OCULTAR)'!$Q$3:$S$136,3,0),"")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GEISYLANE DIAS FELIX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10/2025</v>
      </c>
      <c r="H474" s="14">
        <f>'[1]TCE - ANEXO III - Preencher'!I483</f>
        <v>0</v>
      </c>
      <c r="I474" s="14">
        <f>'[1]TCE - ANEXO III - Preencher'!J483</f>
        <v>334.55919999999998</v>
      </c>
      <c r="J474" s="14">
        <f>'[1]TCE - ANEXO III - Preencher'!K483</f>
        <v>0</v>
      </c>
      <c r="K474" s="15">
        <f>'[1]TCE - ANEXO III - Preencher'!L483</f>
        <v>21.860761217948699</v>
      </c>
      <c r="L474" s="15">
        <f>'[1]TCE - ANEXO III - Preencher'!M483</f>
        <v>0</v>
      </c>
      <c r="M474" s="15">
        <f t="shared" si="43"/>
        <v>21.860761217948699</v>
      </c>
      <c r="N474" s="15">
        <f>'[1]TCE - ANEXO III - Preencher'!O483</f>
        <v>2.27</v>
      </c>
      <c r="O474" s="15">
        <f>'[1]TCE - ANEXO III - Preencher'!P483</f>
        <v>0</v>
      </c>
      <c r="P474" s="16">
        <f t="shared" si="44"/>
        <v>2.27</v>
      </c>
      <c r="Q474" s="15">
        <f>'[1]TCE - ANEXO III - Preencher'!R483</f>
        <v>141.29155037727409</v>
      </c>
      <c r="R474" s="15">
        <f>'[1]TCE - ANEXO III - Preencher'!S483</f>
        <v>91.08</v>
      </c>
      <c r="S474" s="16">
        <f t="shared" si="45"/>
        <v>50.211550377274094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>-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408.90151159522276</v>
      </c>
    </row>
    <row r="475" spans="1:28" x14ac:dyDescent="0.25">
      <c r="A475" s="8">
        <f>IFERROR(VLOOKUP(B475,'[1]DADOS (OCULTAR)'!$Q$3:$S$136,3,0),"")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GEOVANA CANDIDA SOARES DE LIMA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4110-10</v>
      </c>
      <c r="G475" s="13" t="str">
        <f>IF('[1]TCE - ANEXO III - Preencher'!H484="","",'[1]TCE - ANEXO III - Preencher'!H484)</f>
        <v>10/2025</v>
      </c>
      <c r="H475" s="14">
        <f>'[1]TCE - ANEXO III - Preencher'!I484</f>
        <v>0</v>
      </c>
      <c r="I475" s="14">
        <f>'[1]TCE - ANEXO III - Preencher'!J484</f>
        <v>121.44</v>
      </c>
      <c r="J475" s="14">
        <f>'[1]TCE - ANEXO III - Preencher'!K484</f>
        <v>0</v>
      </c>
      <c r="K475" s="15">
        <f>'[1]TCE - ANEXO III - Preencher'!L484</f>
        <v>21.860761217948699</v>
      </c>
      <c r="L475" s="15">
        <f>'[1]TCE - ANEXO III - Preencher'!M484</f>
        <v>30.36</v>
      </c>
      <c r="M475" s="15">
        <f t="shared" si="43"/>
        <v>-8.4992387820513002</v>
      </c>
      <c r="N475" s="15">
        <f>'[1]TCE - ANEXO III - Preencher'!O484</f>
        <v>2.27</v>
      </c>
      <c r="O475" s="15">
        <f>'[1]TCE - ANEXO III - Preencher'!P484</f>
        <v>0</v>
      </c>
      <c r="P475" s="16">
        <f t="shared" si="44"/>
        <v>2.27</v>
      </c>
      <c r="Q475" s="15">
        <f>'[1]TCE - ANEXO III - Preencher'!R484</f>
        <v>202.99815902761273</v>
      </c>
      <c r="R475" s="15">
        <f>'[1]TCE - ANEXO III - Preencher'!S484</f>
        <v>91.08</v>
      </c>
      <c r="S475" s="16">
        <f t="shared" si="45"/>
        <v>111.91815902761273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>-</v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227.12892024556143</v>
      </c>
    </row>
    <row r="476" spans="1:28" x14ac:dyDescent="0.25">
      <c r="A476" s="8">
        <f>IFERROR(VLOOKUP(B476,'[1]DADOS (OCULTAR)'!$Q$3:$S$136,3,0),"")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GEOVANE DINIZ DOS SANTOS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5143-20</v>
      </c>
      <c r="G476" s="13" t="str">
        <f>IF('[1]TCE - ANEXO III - Preencher'!H485="","",'[1]TCE - ANEXO III - Preencher'!H485)</f>
        <v>10/2025</v>
      </c>
      <c r="H476" s="14">
        <f>'[1]TCE - ANEXO III - Preencher'!I485</f>
        <v>0</v>
      </c>
      <c r="I476" s="14">
        <f>'[1]TCE - ANEXO III - Preencher'!J485</f>
        <v>262.964</v>
      </c>
      <c r="J476" s="14">
        <f>'[1]TCE - ANEXO III - Preencher'!K485</f>
        <v>0</v>
      </c>
      <c r="K476" s="15">
        <f>'[1]TCE - ANEXO III - Preencher'!L485</f>
        <v>21.860761217948699</v>
      </c>
      <c r="L476" s="15">
        <f>'[1]TCE - ANEXO III - Preencher'!M485</f>
        <v>0</v>
      </c>
      <c r="M476" s="15">
        <f t="shared" si="43"/>
        <v>21.860761217948699</v>
      </c>
      <c r="N476" s="15">
        <f>'[1]TCE - ANEXO III - Preencher'!O485</f>
        <v>2.27</v>
      </c>
      <c r="O476" s="15">
        <f>'[1]TCE - ANEXO III - Preencher'!P485</f>
        <v>0</v>
      </c>
      <c r="P476" s="16">
        <f t="shared" si="44"/>
        <v>2.27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>-</v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287.0947612179487</v>
      </c>
    </row>
    <row r="477" spans="1:28" x14ac:dyDescent="0.25">
      <c r="A477" s="8">
        <f>IFERROR(VLOOKUP(B477,'[1]DADOS (OCULTAR)'!$Q$3:$S$136,3,0),"")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GERALDO MAGNO BEZERRA GOMES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2234-05</v>
      </c>
      <c r="G477" s="13" t="str">
        <f>IF('[1]TCE - ANEXO III - Preencher'!H486="","",'[1]TCE - ANEXO III - Preencher'!H486)</f>
        <v>10/2025</v>
      </c>
      <c r="H477" s="14">
        <f>'[1]TCE - ANEXO III - Preencher'!I486</f>
        <v>0</v>
      </c>
      <c r="I477" s="14">
        <f>'[1]TCE - ANEXO III - Preencher'!J486</f>
        <v>595.35360000000003</v>
      </c>
      <c r="J477" s="14">
        <f>'[1]TCE - ANEXO III - Preencher'!K486</f>
        <v>0</v>
      </c>
      <c r="K477" s="15">
        <f>'[1]TCE - ANEXO III - Preencher'!L486</f>
        <v>21.860761217948699</v>
      </c>
      <c r="L477" s="15">
        <f>'[1]TCE - ANEXO III - Preencher'!M486</f>
        <v>0</v>
      </c>
      <c r="M477" s="15">
        <f t="shared" si="43"/>
        <v>21.860761217948699</v>
      </c>
      <c r="N477" s="15">
        <f>'[1]TCE - ANEXO III - Preencher'!O486</f>
        <v>2.27</v>
      </c>
      <c r="O477" s="15">
        <f>'[1]TCE - ANEXO III - Preencher'!P486</f>
        <v>0</v>
      </c>
      <c r="P477" s="16">
        <f t="shared" si="44"/>
        <v>2.27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>-</v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619.48436121794873</v>
      </c>
    </row>
    <row r="478" spans="1:28" x14ac:dyDescent="0.25">
      <c r="A478" s="8">
        <f>IFERROR(VLOOKUP(B478,'[1]DADOS (OCULTAR)'!$Q$3:$S$136,3,0),"")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GERLAINE KAROLINY DO NASCIMENTO MAGALHAES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4110-10</v>
      </c>
      <c r="G478" s="13" t="str">
        <f>IF('[1]TCE - ANEXO III - Preencher'!H487="","",'[1]TCE - ANEXO III - Preencher'!H487)</f>
        <v>10/2025</v>
      </c>
      <c r="H478" s="14">
        <f>'[1]TCE - ANEXO III - Preencher'!I487</f>
        <v>0</v>
      </c>
      <c r="I478" s="14">
        <f>'[1]TCE - ANEXO III - Preencher'!J487</f>
        <v>121.44</v>
      </c>
      <c r="J478" s="14">
        <f>'[1]TCE - ANEXO III - Preencher'!K487</f>
        <v>0</v>
      </c>
      <c r="K478" s="15">
        <f>'[1]TCE - ANEXO III - Preencher'!L487</f>
        <v>21.860761217948699</v>
      </c>
      <c r="L478" s="15">
        <f>'[1]TCE - ANEXO III - Preencher'!M487</f>
        <v>0</v>
      </c>
      <c r="M478" s="15">
        <f t="shared" si="43"/>
        <v>21.860761217948699</v>
      </c>
      <c r="N478" s="15">
        <f>'[1]TCE - ANEXO III - Preencher'!O487</f>
        <v>2.27</v>
      </c>
      <c r="O478" s="15">
        <f>'[1]TCE - ANEXO III - Preencher'!P487</f>
        <v>0</v>
      </c>
      <c r="P478" s="16">
        <f t="shared" si="44"/>
        <v>2.27</v>
      </c>
      <c r="Q478" s="15">
        <f>'[1]TCE - ANEXO III - Preencher'!R487</f>
        <v>202.99815902761273</v>
      </c>
      <c r="R478" s="15">
        <f>'[1]TCE - ANEXO III - Preencher'!S487</f>
        <v>91.08</v>
      </c>
      <c r="S478" s="16">
        <f t="shared" si="45"/>
        <v>111.91815902761273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>-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257.48892024556142</v>
      </c>
    </row>
    <row r="479" spans="1:28" x14ac:dyDescent="0.25">
      <c r="A479" s="8">
        <f>IFERROR(VLOOKUP(B479,'[1]DADOS (OCULTAR)'!$Q$3:$S$136,3,0),"")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GERSICA MARIA RODRIGUES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2234-05</v>
      </c>
      <c r="G479" s="13" t="str">
        <f>IF('[1]TCE - ANEXO III - Preencher'!H488="","",'[1]TCE - ANEXO III - Preencher'!H488)</f>
        <v>10/2025</v>
      </c>
      <c r="H479" s="14">
        <f>'[1]TCE - ANEXO III - Preencher'!I488</f>
        <v>0</v>
      </c>
      <c r="I479" s="14">
        <f>'[1]TCE - ANEXO III - Preencher'!J488</f>
        <v>503.40879999999999</v>
      </c>
      <c r="J479" s="14">
        <f>'[1]TCE - ANEXO III - Preencher'!K488</f>
        <v>0</v>
      </c>
      <c r="K479" s="15">
        <f>'[1]TCE - ANEXO III - Preencher'!L488</f>
        <v>21.860761217948699</v>
      </c>
      <c r="L479" s="15">
        <f>'[1]TCE - ANEXO III - Preencher'!M488</f>
        <v>20.079999999999998</v>
      </c>
      <c r="M479" s="15">
        <f t="shared" si="43"/>
        <v>1.7807612179487009</v>
      </c>
      <c r="N479" s="15">
        <f>'[1]TCE - ANEXO III - Preencher'!O488</f>
        <v>2.27</v>
      </c>
      <c r="O479" s="15">
        <f>'[1]TCE - ANEXO III - Preencher'!P488</f>
        <v>0</v>
      </c>
      <c r="P479" s="16">
        <f t="shared" si="44"/>
        <v>2.27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>-</v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507.45956121794865</v>
      </c>
    </row>
    <row r="480" spans="1:28" x14ac:dyDescent="0.25">
      <c r="A480" s="8">
        <f>IFERROR(VLOOKUP(B480,'[1]DADOS (OCULTAR)'!$Q$3:$S$136,3,0),"")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GEYSISLAYNE MAYARA DA SILVA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10/2025</v>
      </c>
      <c r="H480" s="14">
        <f>'[1]TCE - ANEXO III - Preencher'!I489</f>
        <v>0</v>
      </c>
      <c r="I480" s="14">
        <f>'[1]TCE - ANEXO III - Preencher'!J489</f>
        <v>319.96800000000002</v>
      </c>
      <c r="J480" s="14">
        <f>'[1]TCE - ANEXO III - Preencher'!K489</f>
        <v>0</v>
      </c>
      <c r="K480" s="15">
        <f>'[1]TCE - ANEXO III - Preencher'!L489</f>
        <v>21.860761217948699</v>
      </c>
      <c r="L480" s="15">
        <f>'[1]TCE - ANEXO III - Preencher'!M489</f>
        <v>0</v>
      </c>
      <c r="M480" s="15">
        <f t="shared" si="43"/>
        <v>21.860761217948699</v>
      </c>
      <c r="N480" s="15">
        <f>'[1]TCE - ANEXO III - Preencher'!O489</f>
        <v>2.27</v>
      </c>
      <c r="O480" s="15">
        <f>'[1]TCE - ANEXO III - Preencher'!P489</f>
        <v>0</v>
      </c>
      <c r="P480" s="16">
        <f t="shared" si="44"/>
        <v>2.27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>-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344.09876121794872</v>
      </c>
    </row>
    <row r="481" spans="1:28" x14ac:dyDescent="0.25">
      <c r="A481" s="8">
        <f>IFERROR(VLOOKUP(B481,'[1]DADOS (OCULTAR)'!$Q$3:$S$136,3,0),"")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GICERLY MARINHO DE MOURA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10/2025</v>
      </c>
      <c r="H481" s="14">
        <f>'[1]TCE - ANEXO III - Preencher'!I490</f>
        <v>0</v>
      </c>
      <c r="I481" s="14">
        <f>'[1]TCE - ANEXO III - Preencher'!J490</f>
        <v>309.03440000000001</v>
      </c>
      <c r="J481" s="14">
        <f>'[1]TCE - ANEXO III - Preencher'!K490</f>
        <v>0</v>
      </c>
      <c r="K481" s="15">
        <f>'[1]TCE - ANEXO III - Preencher'!L490</f>
        <v>21.860761217948699</v>
      </c>
      <c r="L481" s="15">
        <f>'[1]TCE - ANEXO III - Preencher'!M490</f>
        <v>0</v>
      </c>
      <c r="M481" s="15">
        <f t="shared" si="43"/>
        <v>21.860761217948699</v>
      </c>
      <c r="N481" s="15">
        <f>'[1]TCE - ANEXO III - Preencher'!O490</f>
        <v>2.27</v>
      </c>
      <c r="O481" s="15">
        <f>'[1]TCE - ANEXO III - Preencher'!P490</f>
        <v>0</v>
      </c>
      <c r="P481" s="16">
        <f t="shared" si="44"/>
        <v>2.27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>-</v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333.16516121794871</v>
      </c>
    </row>
    <row r="482" spans="1:28" x14ac:dyDescent="0.25">
      <c r="A482" s="8">
        <f>IFERROR(VLOOKUP(B482,'[1]DADOS (OCULTAR)'!$Q$3:$S$136,3,0),"")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GILBERTO FELIX COSTA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5132-20</v>
      </c>
      <c r="G482" s="13" t="str">
        <f>IF('[1]TCE - ANEXO III - Preencher'!H491="","",'[1]TCE - ANEXO III - Preencher'!H491)</f>
        <v>10/2025</v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21.860761217948699</v>
      </c>
      <c r="L482" s="15">
        <f>'[1]TCE - ANEXO III - Preencher'!M491</f>
        <v>0</v>
      </c>
      <c r="M482" s="15">
        <f t="shared" si="43"/>
        <v>21.860761217948699</v>
      </c>
      <c r="N482" s="15">
        <f>'[1]TCE - ANEXO III - Preencher'!O491</f>
        <v>2.27</v>
      </c>
      <c r="O482" s="15">
        <f>'[1]TCE - ANEXO III - Preencher'!P491</f>
        <v>0</v>
      </c>
      <c r="P482" s="16">
        <f t="shared" si="44"/>
        <v>2.27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>-</v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24.130761217948699</v>
      </c>
    </row>
    <row r="483" spans="1:28" x14ac:dyDescent="0.25">
      <c r="A483" s="8">
        <f>IFERROR(VLOOKUP(B483,'[1]DADOS (OCULTAR)'!$Q$3:$S$136,3,0),"")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GILDO REIS DA SILVA FILHO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3516-05</v>
      </c>
      <c r="G483" s="13" t="str">
        <f>IF('[1]TCE - ANEXO III - Preencher'!H492="","",'[1]TCE - ANEXO III - Preencher'!H492)</f>
        <v>10/2025</v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13500.18</v>
      </c>
      <c r="K483" s="15">
        <f>'[1]TCE - ANEXO III - Preencher'!L492</f>
        <v>21.860761217948699</v>
      </c>
      <c r="L483" s="15">
        <f>'[1]TCE - ANEXO III - Preencher'!M492</f>
        <v>44</v>
      </c>
      <c r="M483" s="15">
        <f t="shared" si="43"/>
        <v>-22.139238782051301</v>
      </c>
      <c r="N483" s="15">
        <f>'[1]TCE - ANEXO III - Preencher'!O492</f>
        <v>2.27</v>
      </c>
      <c r="O483" s="15">
        <f>'[1]TCE - ANEXO III - Preencher'!P492</f>
        <v>0</v>
      </c>
      <c r="P483" s="16">
        <f t="shared" si="44"/>
        <v>2.27</v>
      </c>
      <c r="Q483" s="15">
        <f>'[1]TCE - ANEXO III - Preencher'!R492</f>
        <v>202.99815902761273</v>
      </c>
      <c r="R483" s="15">
        <f>'[1]TCE - ANEXO III - Preencher'!S492</f>
        <v>0</v>
      </c>
      <c r="S483" s="16">
        <f t="shared" si="45"/>
        <v>202.99815902761273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>-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13683.308920245563</v>
      </c>
    </row>
    <row r="484" spans="1:28" x14ac:dyDescent="0.25">
      <c r="A484" s="8">
        <f>IFERROR(VLOOKUP(B484,'[1]DADOS (OCULTAR)'!$Q$3:$S$136,3,0),"")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GILSON HELENO FELIX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4110-10</v>
      </c>
      <c r="G484" s="13" t="str">
        <f>IF('[1]TCE - ANEXO III - Preencher'!H493="","",'[1]TCE - ANEXO III - Preencher'!H493)</f>
        <v>10/2025</v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21.860761217948699</v>
      </c>
      <c r="L484" s="15">
        <f>'[1]TCE - ANEXO III - Preencher'!M493</f>
        <v>0</v>
      </c>
      <c r="M484" s="15">
        <f t="shared" si="43"/>
        <v>21.860761217948699</v>
      </c>
      <c r="N484" s="15">
        <f>'[1]TCE - ANEXO III - Preencher'!O493</f>
        <v>2.27</v>
      </c>
      <c r="O484" s="15">
        <f>'[1]TCE - ANEXO III - Preencher'!P493</f>
        <v>0</v>
      </c>
      <c r="P484" s="16">
        <f t="shared" si="44"/>
        <v>2.27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>-</v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24.130761217948699</v>
      </c>
    </row>
    <row r="485" spans="1:28" x14ac:dyDescent="0.25">
      <c r="A485" s="8">
        <f>IFERROR(VLOOKUP(B485,'[1]DADOS (OCULTAR)'!$Q$3:$S$136,3,0),"")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GILVANI MATIAS DOS SANTOS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10/2025</v>
      </c>
      <c r="H485" s="14">
        <f>'[1]TCE - ANEXO III - Preencher'!I494</f>
        <v>0</v>
      </c>
      <c r="I485" s="14">
        <f>'[1]TCE - ANEXO III - Preencher'!J494</f>
        <v>316.12</v>
      </c>
      <c r="J485" s="14">
        <f>'[1]TCE - ANEXO III - Preencher'!K494</f>
        <v>0</v>
      </c>
      <c r="K485" s="15">
        <f>'[1]TCE - ANEXO III - Preencher'!L494</f>
        <v>21.860761217948699</v>
      </c>
      <c r="L485" s="15">
        <f>'[1]TCE - ANEXO III - Preencher'!M494</f>
        <v>0</v>
      </c>
      <c r="M485" s="15">
        <f t="shared" si="43"/>
        <v>21.860761217948699</v>
      </c>
      <c r="N485" s="15">
        <f>'[1]TCE - ANEXO III - Preencher'!O494</f>
        <v>2.27</v>
      </c>
      <c r="O485" s="15">
        <f>'[1]TCE - ANEXO III - Preencher'!P494</f>
        <v>0</v>
      </c>
      <c r="P485" s="16">
        <f t="shared" si="44"/>
        <v>2.27</v>
      </c>
      <c r="Q485" s="15">
        <f>'[1]TCE - ANEXO III - Preencher'!R494</f>
        <v>132.47632057008286</v>
      </c>
      <c r="R485" s="15">
        <f>'[1]TCE - ANEXO III - Preencher'!S494</f>
        <v>91.08</v>
      </c>
      <c r="S485" s="16">
        <f t="shared" si="45"/>
        <v>41.396320570082864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>-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381.64708178803158</v>
      </c>
    </row>
    <row r="486" spans="1:28" x14ac:dyDescent="0.25">
      <c r="A486" s="8">
        <f>IFERROR(VLOOKUP(B486,'[1]DADOS (OCULTAR)'!$Q$3:$S$136,3,0),"")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GILZA DE SOUZA NASCIMENTO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 t="str">
        <f>IF('[1]TCE - ANEXO III - Preencher'!H495="","",'[1]TCE - ANEXO III - Preencher'!H495)</f>
        <v>10/2025</v>
      </c>
      <c r="H486" s="14">
        <f>'[1]TCE - ANEXO III - Preencher'!I495</f>
        <v>0</v>
      </c>
      <c r="I486" s="14">
        <f>'[1]TCE - ANEXO III - Preencher'!J495</f>
        <v>316.012</v>
      </c>
      <c r="J486" s="14">
        <f>'[1]TCE - ANEXO III - Preencher'!K495</f>
        <v>0</v>
      </c>
      <c r="K486" s="15">
        <f>'[1]TCE - ANEXO III - Preencher'!L495</f>
        <v>21.860761217948699</v>
      </c>
      <c r="L486" s="15">
        <f>'[1]TCE - ANEXO III - Preencher'!M495</f>
        <v>30.36</v>
      </c>
      <c r="M486" s="15">
        <f t="shared" si="43"/>
        <v>-8.4992387820513002</v>
      </c>
      <c r="N486" s="15">
        <f>'[1]TCE - ANEXO III - Preencher'!O495</f>
        <v>2.27</v>
      </c>
      <c r="O486" s="15">
        <f>'[1]TCE - ANEXO III - Preencher'!P495</f>
        <v>0</v>
      </c>
      <c r="P486" s="16">
        <f t="shared" si="44"/>
        <v>2.27</v>
      </c>
      <c r="Q486" s="15">
        <f>'[1]TCE - ANEXO III - Preencher'!R495</f>
        <v>141.29155037727409</v>
      </c>
      <c r="R486" s="15">
        <f>'[1]TCE - ANEXO III - Preencher'!S495</f>
        <v>91.08</v>
      </c>
      <c r="S486" s="16">
        <f t="shared" si="45"/>
        <v>50.211550377274094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>-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359.99431159522277</v>
      </c>
    </row>
    <row r="487" spans="1:28" x14ac:dyDescent="0.25">
      <c r="A487" s="8">
        <f>IFERROR(VLOOKUP(B487,'[1]DADOS (OCULTAR)'!$Q$3:$S$136,3,0),"")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GIOVANNA VITORIA FERREIRA DOS SANTOS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4110-10</v>
      </c>
      <c r="G487" s="13" t="str">
        <f>IF('[1]TCE - ANEXO III - Preencher'!H496="","",'[1]TCE - ANEXO III - Preencher'!H496)</f>
        <v>10/2025</v>
      </c>
      <c r="H487" s="14">
        <f>'[1]TCE - ANEXO III - Preencher'!I496</f>
        <v>0</v>
      </c>
      <c r="I487" s="14">
        <f>'[1]TCE - ANEXO III - Preencher'!J496</f>
        <v>15.18</v>
      </c>
      <c r="J487" s="14">
        <f>'[1]TCE - ANEXO III - Preencher'!K496</f>
        <v>0</v>
      </c>
      <c r="K487" s="15">
        <f>'[1]TCE - ANEXO III - Preencher'!L496</f>
        <v>21.860761217948699</v>
      </c>
      <c r="L487" s="15">
        <f>'[1]TCE - ANEXO III - Preencher'!M496</f>
        <v>0</v>
      </c>
      <c r="M487" s="15">
        <f t="shared" si="43"/>
        <v>21.860761217948699</v>
      </c>
      <c r="N487" s="15">
        <f>'[1]TCE - ANEXO III - Preencher'!O496</f>
        <v>2.27</v>
      </c>
      <c r="O487" s="15">
        <f>'[1]TCE - ANEXO III - Preencher'!P496</f>
        <v>0</v>
      </c>
      <c r="P487" s="16">
        <f t="shared" si="44"/>
        <v>2.27</v>
      </c>
      <c r="Q487" s="15">
        <f>'[1]TCE - ANEXO III - Preencher'!R496</f>
        <v>238.41870911681048</v>
      </c>
      <c r="R487" s="15">
        <f>'[1]TCE - ANEXO III - Preencher'!S496</f>
        <v>45.54</v>
      </c>
      <c r="S487" s="16">
        <f t="shared" si="45"/>
        <v>192.87870911681048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>-</v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232.18947033475919</v>
      </c>
    </row>
    <row r="488" spans="1:28" x14ac:dyDescent="0.25">
      <c r="A488" s="8">
        <f>IFERROR(VLOOKUP(B488,'[1]DADOS (OCULTAR)'!$Q$3:$S$136,3,0),"")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GIRLANDIA DOS SANTOS SALUSTIANO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5143-20</v>
      </c>
      <c r="G488" s="13" t="str">
        <f>IF('[1]TCE - ANEXO III - Preencher'!H497="","",'[1]TCE - ANEXO III - Preencher'!H497)</f>
        <v>10/2025</v>
      </c>
      <c r="H488" s="14">
        <f>'[1]TCE - ANEXO III - Preencher'!I497</f>
        <v>0</v>
      </c>
      <c r="I488" s="14">
        <f>'[1]TCE - ANEXO III - Preencher'!J497</f>
        <v>191.65440000000001</v>
      </c>
      <c r="J488" s="14">
        <f>'[1]TCE - ANEXO III - Preencher'!K497</f>
        <v>0</v>
      </c>
      <c r="K488" s="15">
        <f>'[1]TCE - ANEXO III - Preencher'!L497</f>
        <v>21.860761217948699</v>
      </c>
      <c r="L488" s="15">
        <f>'[1]TCE - ANEXO III - Preencher'!M497</f>
        <v>30.36</v>
      </c>
      <c r="M488" s="15">
        <f t="shared" si="43"/>
        <v>-8.4992387820513002</v>
      </c>
      <c r="N488" s="15">
        <f>'[1]TCE - ANEXO III - Preencher'!O497</f>
        <v>2.27</v>
      </c>
      <c r="O488" s="15">
        <f>'[1]TCE - ANEXO III - Preencher'!P497</f>
        <v>0</v>
      </c>
      <c r="P488" s="16">
        <f t="shared" si="44"/>
        <v>2.27</v>
      </c>
      <c r="Q488" s="15">
        <f>'[1]TCE - ANEXO III - Preencher'!R497</f>
        <v>0</v>
      </c>
      <c r="R488" s="15">
        <f>'[1]TCE - ANEXO III - Preencher'!S497</f>
        <v>91.08</v>
      </c>
      <c r="S488" s="16">
        <f t="shared" si="45"/>
        <v>-91.08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>-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94.345161217948728</v>
      </c>
    </row>
    <row r="489" spans="1:28" x14ac:dyDescent="0.25">
      <c r="A489" s="8">
        <f>IFERROR(VLOOKUP(B489,'[1]DADOS (OCULTAR)'!$Q$3:$S$136,3,0),"")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GIRLENE CORREIA DE AMORIM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2237-10</v>
      </c>
      <c r="G489" s="13" t="str">
        <f>IF('[1]TCE - ANEXO III - Preencher'!H498="","",'[1]TCE - ANEXO III - Preencher'!H498)</f>
        <v>10/2025</v>
      </c>
      <c r="H489" s="14">
        <f>'[1]TCE - ANEXO III - Preencher'!I498</f>
        <v>0</v>
      </c>
      <c r="I489" s="14">
        <f>'[1]TCE - ANEXO III - Preencher'!J498</f>
        <v>329.56079999999997</v>
      </c>
      <c r="J489" s="14">
        <f>'[1]TCE - ANEXO III - Preencher'!K498</f>
        <v>0</v>
      </c>
      <c r="K489" s="15">
        <f>'[1]TCE - ANEXO III - Preencher'!L498</f>
        <v>21.860761217948699</v>
      </c>
      <c r="L489" s="15">
        <f>'[1]TCE - ANEXO III - Preencher'!M498</f>
        <v>0</v>
      </c>
      <c r="M489" s="15">
        <f t="shared" si="43"/>
        <v>21.860761217948699</v>
      </c>
      <c r="N489" s="15">
        <f>'[1]TCE - ANEXO III - Preencher'!O498</f>
        <v>2.27</v>
      </c>
      <c r="O489" s="15">
        <f>'[1]TCE - ANEXO III - Preencher'!P498</f>
        <v>0</v>
      </c>
      <c r="P489" s="16">
        <f t="shared" si="44"/>
        <v>2.27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>-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353.69156121794867</v>
      </c>
    </row>
    <row r="490" spans="1:28" x14ac:dyDescent="0.25">
      <c r="A490" s="8">
        <f>IFERROR(VLOOKUP(B490,'[1]DADOS (OCULTAR)'!$Q$3:$S$136,3,0),"")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GIRLENE MARIA FEIJO DO NASCIMENTO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10/2025</v>
      </c>
      <c r="H490" s="14">
        <f>'[1]TCE - ANEXO III - Preencher'!I499</f>
        <v>0</v>
      </c>
      <c r="I490" s="14">
        <f>'[1]TCE - ANEXO III - Preencher'!J499</f>
        <v>312.41680000000002</v>
      </c>
      <c r="J490" s="14">
        <f>'[1]TCE - ANEXO III - Preencher'!K499</f>
        <v>0</v>
      </c>
      <c r="K490" s="15">
        <f>'[1]TCE - ANEXO III - Preencher'!L499</f>
        <v>21.860761217948699</v>
      </c>
      <c r="L490" s="15">
        <f>'[1]TCE - ANEXO III - Preencher'!M499</f>
        <v>30.36</v>
      </c>
      <c r="M490" s="15">
        <f t="shared" si="43"/>
        <v>-8.4992387820513002</v>
      </c>
      <c r="N490" s="15">
        <f>'[1]TCE - ANEXO III - Preencher'!O499</f>
        <v>2.27</v>
      </c>
      <c r="O490" s="15">
        <f>'[1]TCE - ANEXO III - Preencher'!P499</f>
        <v>0</v>
      </c>
      <c r="P490" s="16">
        <f t="shared" si="44"/>
        <v>2.27</v>
      </c>
      <c r="Q490" s="15">
        <f>'[1]TCE - ANEXO III - Preencher'!R499</f>
        <v>0</v>
      </c>
      <c r="R490" s="15">
        <f>'[1]TCE - ANEXO III - Preencher'!S499</f>
        <v>84.25</v>
      </c>
      <c r="S490" s="16">
        <f t="shared" si="45"/>
        <v>-84.25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>-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221.93756121794871</v>
      </c>
    </row>
    <row r="491" spans="1:28" x14ac:dyDescent="0.25">
      <c r="A491" s="8">
        <f>IFERROR(VLOOKUP(B491,'[1]DADOS (OCULTAR)'!$Q$3:$S$136,3,0),"")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GIRLENE MOREIRA DE FRANCA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10/2025</v>
      </c>
      <c r="H491" s="14">
        <f>'[1]TCE - ANEXO III - Preencher'!I500</f>
        <v>0</v>
      </c>
      <c r="I491" s="14">
        <f>'[1]TCE - ANEXO III - Preencher'!J500</f>
        <v>370.27760000000001</v>
      </c>
      <c r="J491" s="14">
        <f>'[1]TCE - ANEXO III - Preencher'!K500</f>
        <v>0</v>
      </c>
      <c r="K491" s="15">
        <f>'[1]TCE - ANEXO III - Preencher'!L500</f>
        <v>21.860761217948699</v>
      </c>
      <c r="L491" s="15">
        <f>'[1]TCE - ANEXO III - Preencher'!M500</f>
        <v>30.36</v>
      </c>
      <c r="M491" s="15">
        <f t="shared" si="43"/>
        <v>-8.4992387820513002</v>
      </c>
      <c r="N491" s="15">
        <f>'[1]TCE - ANEXO III - Preencher'!O500</f>
        <v>2.27</v>
      </c>
      <c r="O491" s="15">
        <f>'[1]TCE - ANEXO III - Preencher'!P500</f>
        <v>0</v>
      </c>
      <c r="P491" s="16">
        <f t="shared" si="44"/>
        <v>2.27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>-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364.0483612179487</v>
      </c>
    </row>
    <row r="492" spans="1:28" x14ac:dyDescent="0.25">
      <c r="A492" s="8">
        <f>IFERROR(VLOOKUP(B492,'[1]DADOS (OCULTAR)'!$Q$3:$S$136,3,0),"")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GIRLLENE CRISTINA BARBOSA GOMES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2234-05</v>
      </c>
      <c r="G492" s="13" t="str">
        <f>IF('[1]TCE - ANEXO III - Preencher'!H501="","",'[1]TCE - ANEXO III - Preencher'!H501)</f>
        <v>10/2025</v>
      </c>
      <c r="H492" s="14">
        <f>'[1]TCE - ANEXO III - Preencher'!I501</f>
        <v>0</v>
      </c>
      <c r="I492" s="14">
        <f>'[1]TCE - ANEXO III - Preencher'!J501</f>
        <v>477.94159999999999</v>
      </c>
      <c r="J492" s="14">
        <f>'[1]TCE - ANEXO III - Preencher'!K501</f>
        <v>0</v>
      </c>
      <c r="K492" s="15">
        <f>'[1]TCE - ANEXO III - Preencher'!L501</f>
        <v>21.860761217948699</v>
      </c>
      <c r="L492" s="15">
        <f>'[1]TCE - ANEXO III - Preencher'!M501</f>
        <v>20.079999999999998</v>
      </c>
      <c r="M492" s="15">
        <f t="shared" si="43"/>
        <v>1.7807612179487009</v>
      </c>
      <c r="N492" s="15">
        <f>'[1]TCE - ANEXO III - Preencher'!O501</f>
        <v>2.27</v>
      </c>
      <c r="O492" s="15">
        <f>'[1]TCE - ANEXO III - Preencher'!P501</f>
        <v>0</v>
      </c>
      <c r="P492" s="16">
        <f t="shared" si="44"/>
        <v>2.27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174.77</v>
      </c>
      <c r="U492" s="15">
        <f>'[1]TCE - ANEXO III - Preencher'!V501</f>
        <v>0</v>
      </c>
      <c r="V492" s="16">
        <f t="shared" si="46"/>
        <v>174.77</v>
      </c>
      <c r="W492" s="17" t="str">
        <f>IF('[1]TCE - ANEXO III - Preencher'!X501="","",'[1]TCE - ANEXO III - Preencher'!X501)</f>
        <v>Auxílio creche</v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656.76236121794864</v>
      </c>
    </row>
    <row r="493" spans="1:28" x14ac:dyDescent="0.25">
      <c r="A493" s="8">
        <f>IFERROR(VLOOKUP(B493,'[1]DADOS (OCULTAR)'!$Q$3:$S$136,3,0),"")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GISELE MARIA BERNARDO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10/2025</v>
      </c>
      <c r="H493" s="14">
        <f>'[1]TCE - ANEXO III - Preencher'!I502</f>
        <v>0</v>
      </c>
      <c r="I493" s="14">
        <f>'[1]TCE - ANEXO III - Preencher'!J502</f>
        <v>297.79599999999999</v>
      </c>
      <c r="J493" s="14">
        <f>'[1]TCE - ANEXO III - Preencher'!K502</f>
        <v>0</v>
      </c>
      <c r="K493" s="15">
        <f>'[1]TCE - ANEXO III - Preencher'!L502</f>
        <v>21.860761217948699</v>
      </c>
      <c r="L493" s="15">
        <f>'[1]TCE - ANEXO III - Preencher'!M502</f>
        <v>30.36</v>
      </c>
      <c r="M493" s="15">
        <f t="shared" si="43"/>
        <v>-8.4992387820513002</v>
      </c>
      <c r="N493" s="15">
        <f>'[1]TCE - ANEXO III - Preencher'!O502</f>
        <v>2.27</v>
      </c>
      <c r="O493" s="15">
        <f>'[1]TCE - ANEXO III - Preencher'!P502</f>
        <v>0</v>
      </c>
      <c r="P493" s="16">
        <f t="shared" si="44"/>
        <v>2.27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>-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291.56676121794868</v>
      </c>
    </row>
    <row r="494" spans="1:28" x14ac:dyDescent="0.25">
      <c r="A494" s="8">
        <f>IFERROR(VLOOKUP(B494,'[1]DADOS (OCULTAR)'!$Q$3:$S$136,3,0),"")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GISELE NASCIMENTO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4110-10</v>
      </c>
      <c r="G494" s="13" t="str">
        <f>IF('[1]TCE - ANEXO III - Preencher'!H503="","",'[1]TCE - ANEXO III - Preencher'!H503)</f>
        <v>10/2025</v>
      </c>
      <c r="H494" s="14">
        <f>'[1]TCE - ANEXO III - Preencher'!I503</f>
        <v>0</v>
      </c>
      <c r="I494" s="14">
        <f>'[1]TCE - ANEXO III - Preencher'!J503</f>
        <v>121.44</v>
      </c>
      <c r="J494" s="14">
        <f>'[1]TCE - ANEXO III - Preencher'!K503</f>
        <v>0</v>
      </c>
      <c r="K494" s="15">
        <f>'[1]TCE - ANEXO III - Preencher'!L503</f>
        <v>21.860761217948699</v>
      </c>
      <c r="L494" s="15">
        <f>'[1]TCE - ANEXO III - Preencher'!M503</f>
        <v>30.36</v>
      </c>
      <c r="M494" s="15">
        <f t="shared" si="43"/>
        <v>-8.4992387820513002</v>
      </c>
      <c r="N494" s="15">
        <f>'[1]TCE - ANEXO III - Preencher'!O503</f>
        <v>2.27</v>
      </c>
      <c r="O494" s="15">
        <f>'[1]TCE - ANEXO III - Preencher'!P503</f>
        <v>0</v>
      </c>
      <c r="P494" s="16">
        <f t="shared" si="44"/>
        <v>2.27</v>
      </c>
      <c r="Q494" s="15">
        <f>'[1]TCE - ANEXO III - Preencher'!R503</f>
        <v>203.28367805991562</v>
      </c>
      <c r="R494" s="15">
        <f>'[1]TCE - ANEXO III - Preencher'!S503</f>
        <v>91.08</v>
      </c>
      <c r="S494" s="16">
        <f t="shared" si="45"/>
        <v>112.20367805991562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>-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227.41443927786432</v>
      </c>
    </row>
    <row r="495" spans="1:28" x14ac:dyDescent="0.25">
      <c r="A495" s="8">
        <f>IFERROR(VLOOKUP(B495,'[1]DADOS (OCULTAR)'!$Q$3:$S$136,3,0),"")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GISELI PAIVA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2235-05</v>
      </c>
      <c r="G495" s="13" t="str">
        <f>IF('[1]TCE - ANEXO III - Preencher'!H504="","",'[1]TCE - ANEXO III - Preencher'!H504)</f>
        <v>10/2025</v>
      </c>
      <c r="H495" s="14">
        <f>'[1]TCE - ANEXO III - Preencher'!I504</f>
        <v>0</v>
      </c>
      <c r="I495" s="14">
        <f>'[1]TCE - ANEXO III - Preencher'!J504</f>
        <v>574.14400000000001</v>
      </c>
      <c r="J495" s="14">
        <f>'[1]TCE - ANEXO III - Preencher'!K504</f>
        <v>0</v>
      </c>
      <c r="K495" s="15">
        <f>'[1]TCE - ANEXO III - Preencher'!L504</f>
        <v>21.860761217948699</v>
      </c>
      <c r="L495" s="15">
        <f>'[1]TCE - ANEXO III - Preencher'!M504</f>
        <v>0</v>
      </c>
      <c r="M495" s="15">
        <f t="shared" si="43"/>
        <v>21.860761217948699</v>
      </c>
      <c r="N495" s="15">
        <f>'[1]TCE - ANEXO III - Preencher'!O504</f>
        <v>4.7699999999999996</v>
      </c>
      <c r="O495" s="15">
        <f>'[1]TCE - ANEXO III - Preencher'!P504</f>
        <v>0</v>
      </c>
      <c r="P495" s="16">
        <f t="shared" si="44"/>
        <v>4.7699999999999996</v>
      </c>
      <c r="Q495" s="15">
        <f>'[1]TCE - ANEXO III - Preencher'!R504</f>
        <v>0</v>
      </c>
      <c r="R495" s="15">
        <f>'[1]TCE - ANEXO III - Preencher'!S504</f>
        <v>60.2</v>
      </c>
      <c r="S495" s="16">
        <f t="shared" si="45"/>
        <v>-60.2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>-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540.57476121794866</v>
      </c>
    </row>
    <row r="496" spans="1:28" x14ac:dyDescent="0.25">
      <c r="A496" s="8">
        <f>IFERROR(VLOOKUP(B496,'[1]DADOS (OCULTAR)'!$Q$3:$S$136,3,0),"")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GIVANIZE ALVES DE MORAIS SOUZA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5152-05</v>
      </c>
      <c r="G496" s="13" t="str">
        <f>IF('[1]TCE - ANEXO III - Preencher'!H505="","",'[1]TCE - ANEXO III - Preencher'!H505)</f>
        <v>10/2025</v>
      </c>
      <c r="H496" s="14">
        <f>'[1]TCE - ANEXO III - Preencher'!I505</f>
        <v>0</v>
      </c>
      <c r="I496" s="14">
        <f>'[1]TCE - ANEXO III - Preencher'!J505</f>
        <v>162.3048</v>
      </c>
      <c r="J496" s="14">
        <f>'[1]TCE - ANEXO III - Preencher'!K505</f>
        <v>0</v>
      </c>
      <c r="K496" s="15">
        <f>'[1]TCE - ANEXO III - Preencher'!L505</f>
        <v>21.860761217948699</v>
      </c>
      <c r="L496" s="15">
        <f>'[1]TCE - ANEXO III - Preencher'!M505</f>
        <v>30.36</v>
      </c>
      <c r="M496" s="15">
        <f t="shared" si="43"/>
        <v>-8.4992387820513002</v>
      </c>
      <c r="N496" s="15">
        <f>'[1]TCE - ANEXO III - Preencher'!O505</f>
        <v>2.27</v>
      </c>
      <c r="O496" s="15">
        <f>'[1]TCE - ANEXO III - Preencher'!P505</f>
        <v>0</v>
      </c>
      <c r="P496" s="16">
        <f t="shared" si="44"/>
        <v>2.27</v>
      </c>
      <c r="Q496" s="15">
        <f>'[1]TCE - ANEXO III - Preencher'!R505</f>
        <v>141.29155037727409</v>
      </c>
      <c r="R496" s="15">
        <f>'[1]TCE - ANEXO III - Preencher'!S505</f>
        <v>91.08</v>
      </c>
      <c r="S496" s="16">
        <f t="shared" si="45"/>
        <v>50.211550377274094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>-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206.28711159522283</v>
      </c>
    </row>
    <row r="497" spans="1:28" x14ac:dyDescent="0.25">
      <c r="A497" s="8">
        <f>IFERROR(VLOOKUP(B497,'[1]DADOS (OCULTAR)'!$Q$3:$S$136,3,0),"")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GLEICE KELLY COSTA DA SILVA BRITO DE AGUIAR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 t="str">
        <f>IF('[1]TCE - ANEXO III - Preencher'!H506="","",'[1]TCE - ANEXO III - Preencher'!H506)</f>
        <v>10/2025</v>
      </c>
      <c r="H497" s="14">
        <f>'[1]TCE - ANEXO III - Preencher'!I506</f>
        <v>0</v>
      </c>
      <c r="I497" s="14">
        <f>'[1]TCE - ANEXO III - Preencher'!J506</f>
        <v>352.452</v>
      </c>
      <c r="J497" s="14">
        <f>'[1]TCE - ANEXO III - Preencher'!K506</f>
        <v>0</v>
      </c>
      <c r="K497" s="15">
        <f>'[1]TCE - ANEXO III - Preencher'!L506</f>
        <v>21.860761217948699</v>
      </c>
      <c r="L497" s="15">
        <f>'[1]TCE - ANEXO III - Preencher'!M506</f>
        <v>30.36</v>
      </c>
      <c r="M497" s="15">
        <f t="shared" si="43"/>
        <v>-8.4992387820513002</v>
      </c>
      <c r="N497" s="15">
        <f>'[1]TCE - ANEXO III - Preencher'!O506</f>
        <v>2.27</v>
      </c>
      <c r="O497" s="15">
        <f>'[1]TCE - ANEXO III - Preencher'!P506</f>
        <v>0</v>
      </c>
      <c r="P497" s="16">
        <f t="shared" si="44"/>
        <v>2.27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>-</v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346.22276121794869</v>
      </c>
    </row>
    <row r="498" spans="1:28" x14ac:dyDescent="0.25">
      <c r="A498" s="8">
        <f>IFERROR(VLOOKUP(B498,'[1]DADOS (OCULTAR)'!$Q$3:$S$136,3,0),"")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GLEICE LUZIA SANTOS DE SOUZA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10/2025</v>
      </c>
      <c r="H498" s="14">
        <f>'[1]TCE - ANEXO III - Preencher'!I507</f>
        <v>0</v>
      </c>
      <c r="I498" s="14">
        <f>'[1]TCE - ANEXO III - Preencher'!J507</f>
        <v>316.012</v>
      </c>
      <c r="J498" s="14">
        <f>'[1]TCE - ANEXO III - Preencher'!K507</f>
        <v>0</v>
      </c>
      <c r="K498" s="15">
        <f>'[1]TCE - ANEXO III - Preencher'!L507</f>
        <v>21.860761217948699</v>
      </c>
      <c r="L498" s="15">
        <f>'[1]TCE - ANEXO III - Preencher'!M507</f>
        <v>30.36</v>
      </c>
      <c r="M498" s="15">
        <f t="shared" si="43"/>
        <v>-8.4992387820513002</v>
      </c>
      <c r="N498" s="15">
        <f>'[1]TCE - ANEXO III - Preencher'!O507</f>
        <v>2.27</v>
      </c>
      <c r="O498" s="15">
        <f>'[1]TCE - ANEXO III - Preencher'!P507</f>
        <v>0</v>
      </c>
      <c r="P498" s="16">
        <f t="shared" si="44"/>
        <v>2.27</v>
      </c>
      <c r="Q498" s="15">
        <f>'[1]TCE - ANEXO III - Preencher'!R507</f>
        <v>141.29155037727409</v>
      </c>
      <c r="R498" s="15">
        <f>'[1]TCE - ANEXO III - Preencher'!S507</f>
        <v>91.08</v>
      </c>
      <c r="S498" s="16">
        <f t="shared" si="45"/>
        <v>50.211550377274094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>-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359.99431159522277</v>
      </c>
    </row>
    <row r="499" spans="1:28" x14ac:dyDescent="0.25">
      <c r="A499" s="8">
        <f>IFERROR(VLOOKUP(B499,'[1]DADOS (OCULTAR)'!$Q$3:$S$136,3,0),"")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GLEICELENE REIS DA SILVA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5174-10</v>
      </c>
      <c r="G499" s="13" t="str">
        <f>IF('[1]TCE - ANEXO III - Preencher'!H508="","",'[1]TCE - ANEXO III - Preencher'!H508)</f>
        <v>10/2025</v>
      </c>
      <c r="H499" s="14">
        <f>'[1]TCE - ANEXO III - Preencher'!I508</f>
        <v>0</v>
      </c>
      <c r="I499" s="14">
        <f>'[1]TCE - ANEXO III - Preencher'!J508</f>
        <v>187.38800000000001</v>
      </c>
      <c r="J499" s="14">
        <f>'[1]TCE - ANEXO III - Preencher'!K508</f>
        <v>0</v>
      </c>
      <c r="K499" s="15">
        <f>'[1]TCE - ANEXO III - Preencher'!L508</f>
        <v>21.860761217948699</v>
      </c>
      <c r="L499" s="15">
        <f>'[1]TCE - ANEXO III - Preencher'!M508</f>
        <v>30.36</v>
      </c>
      <c r="M499" s="15">
        <f t="shared" si="43"/>
        <v>-8.4992387820513002</v>
      </c>
      <c r="N499" s="15">
        <f>'[1]TCE - ANEXO III - Preencher'!O508</f>
        <v>2.27</v>
      </c>
      <c r="O499" s="15">
        <f>'[1]TCE - ANEXO III - Preencher'!P508</f>
        <v>0</v>
      </c>
      <c r="P499" s="16">
        <f t="shared" si="44"/>
        <v>2.27</v>
      </c>
      <c r="Q499" s="15">
        <f>'[1]TCE - ANEXO III - Preencher'!R508</f>
        <v>282.33522729233374</v>
      </c>
      <c r="R499" s="15">
        <f>'[1]TCE - ANEXO III - Preencher'!S508</f>
        <v>0</v>
      </c>
      <c r="S499" s="16">
        <f t="shared" si="45"/>
        <v>282.33522729233374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>-</v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463.49398851028246</v>
      </c>
    </row>
    <row r="500" spans="1:28" x14ac:dyDescent="0.25">
      <c r="A500" s="8">
        <f>IFERROR(VLOOKUP(B500,'[1]DADOS (OCULTAR)'!$Q$3:$S$136,3,0),"")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GLEICY VIVIANE ASSIS DE SANTANA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2235-05</v>
      </c>
      <c r="G500" s="13" t="str">
        <f>IF('[1]TCE - ANEXO III - Preencher'!H509="","",'[1]TCE - ANEXO III - Preencher'!H509)</f>
        <v>10/2025</v>
      </c>
      <c r="H500" s="14">
        <f>'[1]TCE - ANEXO III - Preencher'!I509</f>
        <v>0</v>
      </c>
      <c r="I500" s="14">
        <f>'[1]TCE - ANEXO III - Preencher'!J509</f>
        <v>431.85199999999998</v>
      </c>
      <c r="J500" s="14">
        <f>'[1]TCE - ANEXO III - Preencher'!K509</f>
        <v>0</v>
      </c>
      <c r="K500" s="15">
        <f>'[1]TCE - ANEXO III - Preencher'!L509</f>
        <v>21.860761217948699</v>
      </c>
      <c r="L500" s="15">
        <f>'[1]TCE - ANEXO III - Preencher'!M509</f>
        <v>3.05</v>
      </c>
      <c r="M500" s="15">
        <f t="shared" si="43"/>
        <v>18.810761217948698</v>
      </c>
      <c r="N500" s="15">
        <f>'[1]TCE - ANEXO III - Preencher'!O509</f>
        <v>4.7699999999999996</v>
      </c>
      <c r="O500" s="15">
        <f>'[1]TCE - ANEXO III - Preencher'!P509</f>
        <v>0</v>
      </c>
      <c r="P500" s="16">
        <f t="shared" si="44"/>
        <v>4.7699999999999996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>-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455.43276121794867</v>
      </c>
    </row>
    <row r="501" spans="1:28" x14ac:dyDescent="0.25">
      <c r="A501" s="8">
        <f>IFERROR(VLOOKUP(B501,'[1]DADOS (OCULTAR)'!$Q$3:$S$136,3,0),"")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GLEISON DE CRISTO LEAL DE SANTANA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2235-05</v>
      </c>
      <c r="G501" s="13" t="str">
        <f>IF('[1]TCE - ANEXO III - Preencher'!H510="","",'[1]TCE - ANEXO III - Preencher'!H510)</f>
        <v>10/2025</v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21.860761217948699</v>
      </c>
      <c r="L501" s="15">
        <f>'[1]TCE - ANEXO III - Preencher'!M510</f>
        <v>0</v>
      </c>
      <c r="M501" s="15">
        <f t="shared" si="43"/>
        <v>21.860761217948699</v>
      </c>
      <c r="N501" s="15">
        <f>'[1]TCE - ANEXO III - Preencher'!O510</f>
        <v>4.7699999999999996</v>
      </c>
      <c r="O501" s="15">
        <f>'[1]TCE - ANEXO III - Preencher'!P510</f>
        <v>0</v>
      </c>
      <c r="P501" s="16">
        <f t="shared" si="44"/>
        <v>4.7699999999999996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>-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26.630761217948699</v>
      </c>
    </row>
    <row r="502" spans="1:28" x14ac:dyDescent="0.25">
      <c r="A502" s="8">
        <f>IFERROR(VLOOKUP(B502,'[1]DADOS (OCULTAR)'!$Q$3:$S$136,3,0),"")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GLEYBSON ROBERTO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5211-30</v>
      </c>
      <c r="G502" s="13" t="str">
        <f>IF('[1]TCE - ANEXO III - Preencher'!H511="","",'[1]TCE - ANEXO III - Preencher'!H511)</f>
        <v>10/2025</v>
      </c>
      <c r="H502" s="14">
        <f>'[1]TCE - ANEXO III - Preencher'!I511</f>
        <v>0</v>
      </c>
      <c r="I502" s="14">
        <f>'[1]TCE - ANEXO III - Preencher'!J511</f>
        <v>133.6344</v>
      </c>
      <c r="J502" s="14">
        <f>'[1]TCE - ANEXO III - Preencher'!K511</f>
        <v>0</v>
      </c>
      <c r="K502" s="15">
        <f>'[1]TCE - ANEXO III - Preencher'!L511</f>
        <v>21.860761217948699</v>
      </c>
      <c r="L502" s="15">
        <f>'[1]TCE - ANEXO III - Preencher'!M511</f>
        <v>33.47</v>
      </c>
      <c r="M502" s="15">
        <f t="shared" si="43"/>
        <v>-11.6092387820513</v>
      </c>
      <c r="N502" s="15">
        <f>'[1]TCE - ANEXO III - Preencher'!O511</f>
        <v>2.27</v>
      </c>
      <c r="O502" s="15">
        <f>'[1]TCE - ANEXO III - Preencher'!P511</f>
        <v>0</v>
      </c>
      <c r="P502" s="16">
        <f t="shared" si="44"/>
        <v>2.27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>-</v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124.29516121794869</v>
      </c>
    </row>
    <row r="503" spans="1:28" x14ac:dyDescent="0.25">
      <c r="A503" s="8">
        <f>IFERROR(VLOOKUP(B503,'[1]DADOS (OCULTAR)'!$Q$3:$S$136,3,0),"")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GLEYDSON MAGALHAES DE LIRA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10/2025</v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21.860761217948699</v>
      </c>
      <c r="L503" s="15">
        <f>'[1]TCE - ANEXO III - Preencher'!M512</f>
        <v>0</v>
      </c>
      <c r="M503" s="15">
        <f t="shared" si="43"/>
        <v>21.860761217948699</v>
      </c>
      <c r="N503" s="15">
        <f>'[1]TCE - ANEXO III - Preencher'!O512</f>
        <v>2.27</v>
      </c>
      <c r="O503" s="15">
        <f>'[1]TCE - ANEXO III - Preencher'!P512</f>
        <v>0</v>
      </c>
      <c r="P503" s="16">
        <f t="shared" si="44"/>
        <v>2.27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>-</v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24.130761217948699</v>
      </c>
    </row>
    <row r="504" spans="1:28" x14ac:dyDescent="0.25">
      <c r="A504" s="8">
        <f>IFERROR(VLOOKUP(B504,'[1]DADOS (OCULTAR)'!$Q$3:$S$136,3,0),"")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GLEYSE KELLY 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3241-15</v>
      </c>
      <c r="G504" s="13" t="str">
        <f>IF('[1]TCE - ANEXO III - Preencher'!H513="","",'[1]TCE - ANEXO III - Preencher'!H513)</f>
        <v>10/2025</v>
      </c>
      <c r="H504" s="14">
        <f>'[1]TCE - ANEXO III - Preencher'!I513</f>
        <v>0</v>
      </c>
      <c r="I504" s="14">
        <f>'[1]TCE - ANEXO III - Preencher'!J513</f>
        <v>458.64479999999998</v>
      </c>
      <c r="J504" s="14">
        <f>'[1]TCE - ANEXO III - Preencher'!K513</f>
        <v>0</v>
      </c>
      <c r="K504" s="15">
        <f>'[1]TCE - ANEXO III - Preencher'!L513</f>
        <v>21.860761217948699</v>
      </c>
      <c r="L504" s="15">
        <f>'[1]TCE - ANEXO III - Preencher'!M513</f>
        <v>0</v>
      </c>
      <c r="M504" s="15">
        <f t="shared" si="43"/>
        <v>21.860761217948699</v>
      </c>
      <c r="N504" s="15">
        <f>'[1]TCE - ANEXO III - Preencher'!O513</f>
        <v>2.27</v>
      </c>
      <c r="O504" s="15">
        <f>'[1]TCE - ANEXO III - Preencher'!P513</f>
        <v>0</v>
      </c>
      <c r="P504" s="16">
        <f t="shared" si="44"/>
        <v>2.27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>-</v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482.77556121794868</v>
      </c>
    </row>
    <row r="505" spans="1:28" x14ac:dyDescent="0.25">
      <c r="A505" s="8">
        <f>IFERROR(VLOOKUP(B505,'[1]DADOS (OCULTAR)'!$Q$3:$S$136,3,0),"")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GLORIA CONCEICAO DE SOUZA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10/2025</v>
      </c>
      <c r="H505" s="14">
        <f>'[1]TCE - ANEXO III - Preencher'!I514</f>
        <v>0</v>
      </c>
      <c r="I505" s="14">
        <f>'[1]TCE - ANEXO III - Preencher'!J514</f>
        <v>401.01920000000001</v>
      </c>
      <c r="J505" s="14">
        <f>'[1]TCE - ANEXO III - Preencher'!K514</f>
        <v>0</v>
      </c>
      <c r="K505" s="15">
        <f>'[1]TCE - ANEXO III - Preencher'!L514</f>
        <v>21.860761217948699</v>
      </c>
      <c r="L505" s="15">
        <f>'[1]TCE - ANEXO III - Preencher'!M514</f>
        <v>30.36</v>
      </c>
      <c r="M505" s="15">
        <f t="shared" si="43"/>
        <v>-8.4992387820513002</v>
      </c>
      <c r="N505" s="15">
        <f>'[1]TCE - ANEXO III - Preencher'!O514</f>
        <v>2.27</v>
      </c>
      <c r="O505" s="15">
        <f>'[1]TCE - ANEXO III - Preencher'!P514</f>
        <v>0</v>
      </c>
      <c r="P505" s="16">
        <f t="shared" si="44"/>
        <v>2.27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>-</v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394.7899612179487</v>
      </c>
    </row>
    <row r="506" spans="1:28" x14ac:dyDescent="0.25">
      <c r="A506" s="8">
        <f>IFERROR(VLOOKUP(B506,'[1]DADOS (OCULTAR)'!$Q$3:$S$136,3,0),"")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GRACIELA SOUZA LIMA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5152-05</v>
      </c>
      <c r="G506" s="13" t="str">
        <f>IF('[1]TCE - ANEXO III - Preencher'!H515="","",'[1]TCE - ANEXO III - Preencher'!H515)</f>
        <v>10/2025</v>
      </c>
      <c r="H506" s="14">
        <f>'[1]TCE - ANEXO III - Preencher'!I515</f>
        <v>0</v>
      </c>
      <c r="I506" s="14">
        <f>'[1]TCE - ANEXO III - Preencher'!J515</f>
        <v>151.80000000000001</v>
      </c>
      <c r="J506" s="14">
        <f>'[1]TCE - ANEXO III - Preencher'!K515</f>
        <v>0</v>
      </c>
      <c r="K506" s="15">
        <f>'[1]TCE - ANEXO III - Preencher'!L515</f>
        <v>21.860761217948699</v>
      </c>
      <c r="L506" s="15">
        <f>'[1]TCE - ANEXO III - Preencher'!M515</f>
        <v>0</v>
      </c>
      <c r="M506" s="15">
        <f t="shared" si="43"/>
        <v>21.860761217948699</v>
      </c>
      <c r="N506" s="15">
        <f>'[1]TCE - ANEXO III - Preencher'!O515</f>
        <v>2.27</v>
      </c>
      <c r="O506" s="15">
        <f>'[1]TCE - ANEXO III - Preencher'!P515</f>
        <v>0</v>
      </c>
      <c r="P506" s="16">
        <f t="shared" si="44"/>
        <v>2.27</v>
      </c>
      <c r="Q506" s="15">
        <f>'[1]TCE - ANEXO III - Preencher'!R515</f>
        <v>132.47632057008286</v>
      </c>
      <c r="R506" s="15">
        <f>'[1]TCE - ANEXO III - Preencher'!S515</f>
        <v>91.08</v>
      </c>
      <c r="S506" s="16">
        <f t="shared" si="45"/>
        <v>41.396320570082864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>-</v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217.32708178803159</v>
      </c>
    </row>
    <row r="507" spans="1:28" x14ac:dyDescent="0.25">
      <c r="A507" s="8">
        <f>IFERROR(VLOOKUP(B507,'[1]DADOS (OCULTAR)'!$Q$3:$S$136,3,0),"")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GRACIELY TEIXEIRA DA SILVA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 xml:space="preserve">2521-05 </v>
      </c>
      <c r="G507" s="13" t="str">
        <f>IF('[1]TCE - ANEXO III - Preencher'!H516="","",'[1]TCE - ANEXO III - Preencher'!H516)</f>
        <v>10/2025</v>
      </c>
      <c r="H507" s="14">
        <f>'[1]TCE - ANEXO III - Preencher'!I516</f>
        <v>0</v>
      </c>
      <c r="I507" s="14">
        <f>'[1]TCE - ANEXO III - Preencher'!J516</f>
        <v>335.26</v>
      </c>
      <c r="J507" s="14">
        <f>'[1]TCE - ANEXO III - Preencher'!K516</f>
        <v>0</v>
      </c>
      <c r="K507" s="15">
        <f>'[1]TCE - ANEXO III - Preencher'!L516</f>
        <v>21.860761217948699</v>
      </c>
      <c r="L507" s="15">
        <f>'[1]TCE - ANEXO III - Preencher'!M516</f>
        <v>44</v>
      </c>
      <c r="M507" s="15">
        <f t="shared" si="43"/>
        <v>-22.139238782051301</v>
      </c>
      <c r="N507" s="15">
        <f>'[1]TCE - ANEXO III - Preencher'!O516</f>
        <v>2.27</v>
      </c>
      <c r="O507" s="15">
        <f>'[1]TCE - ANEXO III - Preencher'!P516</f>
        <v>0</v>
      </c>
      <c r="P507" s="16">
        <f t="shared" si="44"/>
        <v>2.27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>-</v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315.39076121794869</v>
      </c>
    </row>
    <row r="508" spans="1:28" x14ac:dyDescent="0.25">
      <c r="A508" s="8">
        <f>IFERROR(VLOOKUP(B508,'[1]DADOS (OCULTAR)'!$Q$3:$S$136,3,0),"")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GUILHERME HENRIQUE DOS SANTOS PEREIRA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2236-05</v>
      </c>
      <c r="G508" s="13" t="str">
        <f>IF('[1]TCE - ANEXO III - Preencher'!H517="","",'[1]TCE - ANEXO III - Preencher'!H517)</f>
        <v>10/2025</v>
      </c>
      <c r="H508" s="14">
        <f>'[1]TCE - ANEXO III - Preencher'!I517</f>
        <v>0</v>
      </c>
      <c r="I508" s="14">
        <f>'[1]TCE - ANEXO III - Preencher'!J517</f>
        <v>328.93040000000002</v>
      </c>
      <c r="J508" s="14">
        <f>'[1]TCE - ANEXO III - Preencher'!K517</f>
        <v>0</v>
      </c>
      <c r="K508" s="15">
        <f>'[1]TCE - ANEXO III - Preencher'!L517</f>
        <v>21.860761217948699</v>
      </c>
      <c r="L508" s="15">
        <f>'[1]TCE - ANEXO III - Preencher'!M517</f>
        <v>3.06</v>
      </c>
      <c r="M508" s="15">
        <f t="shared" si="43"/>
        <v>18.8007612179487</v>
      </c>
      <c r="N508" s="15">
        <f>'[1]TCE - ANEXO III - Preencher'!O517</f>
        <v>4.7699999999999996</v>
      </c>
      <c r="O508" s="15">
        <f>'[1]TCE - ANEXO III - Preencher'!P517</f>
        <v>0</v>
      </c>
      <c r="P508" s="16">
        <f t="shared" si="44"/>
        <v>4.7699999999999996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>-</v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352.50116121794872</v>
      </c>
    </row>
    <row r="509" spans="1:28" x14ac:dyDescent="0.25">
      <c r="A509" s="8">
        <f>IFERROR(VLOOKUP(B509,'[1]DADOS (OCULTAR)'!$Q$3:$S$136,3,0),"")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GUILHERME SOUZA DE OLIVEIRA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10/2025</v>
      </c>
      <c r="H509" s="14">
        <f>'[1]TCE - ANEXO III - Preencher'!I518</f>
        <v>0</v>
      </c>
      <c r="I509" s="14">
        <f>'[1]TCE - ANEXO III - Preencher'!J518</f>
        <v>405.03199999999998</v>
      </c>
      <c r="J509" s="14">
        <f>'[1]TCE - ANEXO III - Preencher'!K518</f>
        <v>0</v>
      </c>
      <c r="K509" s="15">
        <f>'[1]TCE - ANEXO III - Preencher'!L518</f>
        <v>21.860761217948699</v>
      </c>
      <c r="L509" s="15">
        <f>'[1]TCE - ANEXO III - Preencher'!M518</f>
        <v>0</v>
      </c>
      <c r="M509" s="15">
        <f t="shared" si="43"/>
        <v>21.860761217948699</v>
      </c>
      <c r="N509" s="15">
        <f>'[1]TCE - ANEXO III - Preencher'!O518</f>
        <v>2.27</v>
      </c>
      <c r="O509" s="15">
        <f>'[1]TCE - ANEXO III - Preencher'!P518</f>
        <v>0</v>
      </c>
      <c r="P509" s="16">
        <f t="shared" si="44"/>
        <v>2.27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>-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429.16276121794868</v>
      </c>
    </row>
    <row r="510" spans="1:28" x14ac:dyDescent="0.25">
      <c r="A510" s="8">
        <f>IFERROR(VLOOKUP(B510,'[1]DADOS (OCULTAR)'!$Q$3:$S$136,3,0),"")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GUSTAVO HENRIQUE DE LIMA GUERRA</v>
      </c>
      <c r="E510" s="9" t="str">
        <f>IF('[1]TCE - ANEXO III - Preencher'!F519="4 - Assistência Odontológica","2 - Outros Profissionais da Saúde",'[1]TCE - ANEXO III - Preencher'!F519)</f>
        <v xml:space="preserve"> 1 - Médico</v>
      </c>
      <c r="F510" s="12" t="str">
        <f>'[1]TCE - ANEXO III - Preencher'!G519</f>
        <v>2251-25</v>
      </c>
      <c r="G510" s="13" t="str">
        <f>IF('[1]TCE - ANEXO III - Preencher'!H519="","",'[1]TCE - ANEXO III - Preencher'!H519)</f>
        <v>10/2025</v>
      </c>
      <c r="H510" s="14">
        <f>'[1]TCE - ANEXO III - Preencher'!I519</f>
        <v>0</v>
      </c>
      <c r="I510" s="14">
        <f>'[1]TCE - ANEXO III - Preencher'!J519</f>
        <v>420.15120000000002</v>
      </c>
      <c r="J510" s="14">
        <f>'[1]TCE - ANEXO III - Preencher'!K519</f>
        <v>0</v>
      </c>
      <c r="K510" s="15">
        <f>'[1]TCE - ANEXO III - Preencher'!L519</f>
        <v>21.860761217948699</v>
      </c>
      <c r="L510" s="15">
        <f>'[1]TCE - ANEXO III - Preencher'!M519</f>
        <v>0</v>
      </c>
      <c r="M510" s="15">
        <f t="shared" si="43"/>
        <v>21.860761217948699</v>
      </c>
      <c r="N510" s="15">
        <f>'[1]TCE - ANEXO III - Preencher'!O519</f>
        <v>18.149999999999999</v>
      </c>
      <c r="O510" s="15">
        <f>'[1]TCE - ANEXO III - Preencher'!P519</f>
        <v>0</v>
      </c>
      <c r="P510" s="16">
        <f t="shared" si="44"/>
        <v>18.149999999999999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>-</v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460.16196121794871</v>
      </c>
    </row>
    <row r="511" spans="1:28" x14ac:dyDescent="0.25">
      <c r="A511" s="8">
        <f>IFERROR(VLOOKUP(B511,'[1]DADOS (OCULTAR)'!$Q$3:$S$136,3,0),"")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GUSTAVO JOSE PIMENTEL BRASILEIRO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1427-05</v>
      </c>
      <c r="G511" s="13" t="str">
        <f>IF('[1]TCE - ANEXO III - Preencher'!H520="","",'[1]TCE - ANEXO III - Preencher'!H520)</f>
        <v>10/2025</v>
      </c>
      <c r="H511" s="14">
        <f>'[1]TCE - ANEXO III - Preencher'!I520</f>
        <v>0</v>
      </c>
      <c r="I511" s="14">
        <f>'[1]TCE - ANEXO III - Preencher'!J520</f>
        <v>570.71119999999996</v>
      </c>
      <c r="J511" s="14">
        <f>'[1]TCE - ANEXO III - Preencher'!K520</f>
        <v>0</v>
      </c>
      <c r="K511" s="15">
        <f>'[1]TCE - ANEXO III - Preencher'!L520</f>
        <v>21.860761217948699</v>
      </c>
      <c r="L511" s="15">
        <f>'[1]TCE - ANEXO III - Preencher'!M520</f>
        <v>44</v>
      </c>
      <c r="M511" s="15">
        <f t="shared" si="43"/>
        <v>-22.139238782051301</v>
      </c>
      <c r="N511" s="15">
        <f>'[1]TCE - ANEXO III - Preencher'!O520</f>
        <v>2.27</v>
      </c>
      <c r="O511" s="15">
        <f>'[1]TCE - ANEXO III - Preencher'!P520</f>
        <v>0</v>
      </c>
      <c r="P511" s="16">
        <f t="shared" si="44"/>
        <v>2.27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>-</v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550.84196121794866</v>
      </c>
    </row>
    <row r="512" spans="1:28" x14ac:dyDescent="0.25">
      <c r="A512" s="8">
        <f>IFERROR(VLOOKUP(B512,'[1]DADOS (OCULTAR)'!$Q$3:$S$136,3,0),"")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HAGARTA ESTEFANY SILVA DE LIMA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10/2025</v>
      </c>
      <c r="H512" s="14">
        <f>'[1]TCE - ANEXO III - Preencher'!I521</f>
        <v>0</v>
      </c>
      <c r="I512" s="14">
        <f>'[1]TCE - ANEXO III - Preencher'!J521</f>
        <v>292.51920000000001</v>
      </c>
      <c r="J512" s="14">
        <f>'[1]TCE - ANEXO III - Preencher'!K521</f>
        <v>0</v>
      </c>
      <c r="K512" s="15">
        <f>'[1]TCE - ANEXO III - Preencher'!L521</f>
        <v>21.860761217948699</v>
      </c>
      <c r="L512" s="15">
        <f>'[1]TCE - ANEXO III - Preencher'!M521</f>
        <v>0</v>
      </c>
      <c r="M512" s="15">
        <f t="shared" si="43"/>
        <v>21.860761217948699</v>
      </c>
      <c r="N512" s="15">
        <f>'[1]TCE - ANEXO III - Preencher'!O521</f>
        <v>2.27</v>
      </c>
      <c r="O512" s="15">
        <f>'[1]TCE - ANEXO III - Preencher'!P521</f>
        <v>0</v>
      </c>
      <c r="P512" s="16">
        <f t="shared" si="44"/>
        <v>2.27</v>
      </c>
      <c r="Q512" s="15">
        <f>'[1]TCE - ANEXO III - Preencher'!R521</f>
        <v>132.47632057008286</v>
      </c>
      <c r="R512" s="15">
        <f>'[1]TCE - ANEXO III - Preencher'!S521</f>
        <v>88.65</v>
      </c>
      <c r="S512" s="16">
        <f t="shared" si="45"/>
        <v>43.826320570082856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>-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360.47628178803154</v>
      </c>
    </row>
    <row r="513" spans="1:28" x14ac:dyDescent="0.25">
      <c r="A513" s="8">
        <f>IFERROR(VLOOKUP(B513,'[1]DADOS (OCULTAR)'!$Q$3:$S$136,3,0),"")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HALLAMES HENRIQUE WANDERLEY DANTAS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10/2025</v>
      </c>
      <c r="H513" s="14">
        <f>'[1]TCE - ANEXO III - Preencher'!I522</f>
        <v>0</v>
      </c>
      <c r="I513" s="14">
        <f>'[1]TCE - ANEXO III - Preencher'!J522</f>
        <v>318</v>
      </c>
      <c r="J513" s="14">
        <f>'[1]TCE - ANEXO III - Preencher'!K522</f>
        <v>0</v>
      </c>
      <c r="K513" s="15">
        <f>'[1]TCE - ANEXO III - Preencher'!L522</f>
        <v>21.860761217948699</v>
      </c>
      <c r="L513" s="15">
        <f>'[1]TCE - ANEXO III - Preencher'!M522</f>
        <v>30.36</v>
      </c>
      <c r="M513" s="15">
        <f t="shared" si="43"/>
        <v>-8.4992387820513002</v>
      </c>
      <c r="N513" s="15">
        <f>'[1]TCE - ANEXO III - Preencher'!O522</f>
        <v>2.27</v>
      </c>
      <c r="O513" s="15">
        <f>'[1]TCE - ANEXO III - Preencher'!P522</f>
        <v>0</v>
      </c>
      <c r="P513" s="16">
        <f t="shared" si="44"/>
        <v>2.27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>-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311.77076121794869</v>
      </c>
    </row>
    <row r="514" spans="1:28" x14ac:dyDescent="0.25">
      <c r="A514" s="8">
        <f>IFERROR(VLOOKUP(B514,'[1]DADOS (OCULTAR)'!$Q$3:$S$136,3,0),"")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HASLEY RENATA DA SILVA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2235-05</v>
      </c>
      <c r="G514" s="13" t="str">
        <f>IF('[1]TCE - ANEXO III - Preencher'!H523="","",'[1]TCE - ANEXO III - Preencher'!H523)</f>
        <v>10/2025</v>
      </c>
      <c r="H514" s="14">
        <f>'[1]TCE - ANEXO III - Preencher'!I523</f>
        <v>0</v>
      </c>
      <c r="I514" s="14">
        <f>'[1]TCE - ANEXO III - Preencher'!J523</f>
        <v>620.9248</v>
      </c>
      <c r="J514" s="14">
        <f>'[1]TCE - ANEXO III - Preencher'!K523</f>
        <v>0</v>
      </c>
      <c r="K514" s="15">
        <f>'[1]TCE - ANEXO III - Preencher'!L523</f>
        <v>21.860761217948699</v>
      </c>
      <c r="L514" s="15">
        <f>'[1]TCE - ANEXO III - Preencher'!M523</f>
        <v>0</v>
      </c>
      <c r="M514" s="15">
        <f t="shared" si="43"/>
        <v>21.860761217948699</v>
      </c>
      <c r="N514" s="15">
        <f>'[1]TCE - ANEXO III - Preencher'!O523</f>
        <v>4.7699999999999996</v>
      </c>
      <c r="O514" s="15">
        <f>'[1]TCE - ANEXO III - Preencher'!P523</f>
        <v>0</v>
      </c>
      <c r="P514" s="16">
        <f t="shared" si="44"/>
        <v>4.7699999999999996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120.26</v>
      </c>
      <c r="U514" s="15">
        <f>'[1]TCE - ANEXO III - Preencher'!V523</f>
        <v>0</v>
      </c>
      <c r="V514" s="16">
        <f t="shared" si="46"/>
        <v>120.26</v>
      </c>
      <c r="W514" s="17" t="str">
        <f>IF('[1]TCE - ANEXO III - Preencher'!X523="","",'[1]TCE - ANEXO III - Preencher'!X523)</f>
        <v>Auxílio creche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767.8155612179487</v>
      </c>
    </row>
    <row r="515" spans="1:28" x14ac:dyDescent="0.25">
      <c r="A515" s="8">
        <f>IFERROR(VLOOKUP(B515,'[1]DADOS (OCULTAR)'!$Q$3:$S$136,3,0),"")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HELAINY CRISTIAN DE OLIVEIRA PESSOA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2236-05</v>
      </c>
      <c r="G515" s="13" t="str">
        <f>IF('[1]TCE - ANEXO III - Preencher'!H524="","",'[1]TCE - ANEXO III - Preencher'!H524)</f>
        <v>10/2025</v>
      </c>
      <c r="H515" s="14">
        <f>'[1]TCE - ANEXO III - Preencher'!I524</f>
        <v>0</v>
      </c>
      <c r="I515" s="14">
        <f>'[1]TCE - ANEXO III - Preencher'!J524</f>
        <v>299.17520000000002</v>
      </c>
      <c r="J515" s="14">
        <f>'[1]TCE - ANEXO III - Preencher'!K524</f>
        <v>0</v>
      </c>
      <c r="K515" s="15">
        <f>'[1]TCE - ANEXO III - Preencher'!L524</f>
        <v>21.860761217948699</v>
      </c>
      <c r="L515" s="15">
        <f>'[1]TCE - ANEXO III - Preencher'!M524</f>
        <v>0</v>
      </c>
      <c r="M515" s="15">
        <f t="shared" si="43"/>
        <v>21.860761217948699</v>
      </c>
      <c r="N515" s="15">
        <f>'[1]TCE - ANEXO III - Preencher'!O524</f>
        <v>4.7699999999999996</v>
      </c>
      <c r="O515" s="15">
        <f>'[1]TCE - ANEXO III - Preencher'!P524</f>
        <v>0</v>
      </c>
      <c r="P515" s="16">
        <f t="shared" si="44"/>
        <v>4.7699999999999996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>-</v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325.80596121794872</v>
      </c>
    </row>
    <row r="516" spans="1:28" x14ac:dyDescent="0.25">
      <c r="A516" s="8">
        <f>IFERROR(VLOOKUP(B516,'[1]DADOS (OCULTAR)'!$Q$3:$S$136,3,0),"")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HELIA LOPES ALVES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5134-30</v>
      </c>
      <c r="G516" s="13" t="str">
        <f>IF('[1]TCE - ANEXO III - Preencher'!H525="","",'[1]TCE - ANEXO III - Preencher'!H525)</f>
        <v>10/2025</v>
      </c>
      <c r="H516" s="14">
        <f>'[1]TCE - ANEXO III - Preencher'!I525</f>
        <v>0</v>
      </c>
      <c r="I516" s="14">
        <f>'[1]TCE - ANEXO III - Preencher'!J525</f>
        <v>197.172</v>
      </c>
      <c r="J516" s="14">
        <f>'[1]TCE - ANEXO III - Preencher'!K525</f>
        <v>0</v>
      </c>
      <c r="K516" s="15">
        <f>'[1]TCE - ANEXO III - Preencher'!L525</f>
        <v>21.860761217948699</v>
      </c>
      <c r="L516" s="15">
        <f>'[1]TCE - ANEXO III - Preencher'!M525</f>
        <v>0</v>
      </c>
      <c r="M516" s="15">
        <f t="shared" ref="M516:M579" si="49">K516-L516</f>
        <v>21.860761217948699</v>
      </c>
      <c r="N516" s="15">
        <f>'[1]TCE - ANEXO III - Preencher'!O525</f>
        <v>2.27</v>
      </c>
      <c r="O516" s="15">
        <f>'[1]TCE - ANEXO III - Preencher'!P525</f>
        <v>0</v>
      </c>
      <c r="P516" s="16">
        <f t="shared" ref="P516:P579" si="50">N516-O516</f>
        <v>2.27</v>
      </c>
      <c r="Q516" s="15">
        <f>'[1]TCE - ANEXO III - Preencher'!R525</f>
        <v>141.29155037727409</v>
      </c>
      <c r="R516" s="15">
        <f>'[1]TCE - ANEXO III - Preencher'!S525</f>
        <v>84.7</v>
      </c>
      <c r="S516" s="16">
        <f t="shared" ref="S516:S579" si="51">Q516-R516</f>
        <v>56.591550377274089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>-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277.8943115952228</v>
      </c>
    </row>
    <row r="517" spans="1:28" x14ac:dyDescent="0.25">
      <c r="A517" s="8">
        <f>IFERROR(VLOOKUP(B517,'[1]DADOS (OCULTAR)'!$Q$3:$S$136,3,0),"")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HELIO LUCIANO DOS SANTOS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5143-20</v>
      </c>
      <c r="G517" s="13" t="str">
        <f>IF('[1]TCE - ANEXO III - Preencher'!H526="","",'[1]TCE - ANEXO III - Preencher'!H526)</f>
        <v>10/2025</v>
      </c>
      <c r="H517" s="14">
        <f>'[1]TCE - ANEXO III - Preencher'!I526</f>
        <v>0</v>
      </c>
      <c r="I517" s="14">
        <f>'[1]TCE - ANEXO III - Preencher'!J526</f>
        <v>288.03840000000002</v>
      </c>
      <c r="J517" s="14">
        <f>'[1]TCE - ANEXO III - Preencher'!K526</f>
        <v>0</v>
      </c>
      <c r="K517" s="15">
        <f>'[1]TCE - ANEXO III - Preencher'!L526</f>
        <v>21.860761217948699</v>
      </c>
      <c r="L517" s="15">
        <f>'[1]TCE - ANEXO III - Preencher'!M526</f>
        <v>30.36</v>
      </c>
      <c r="M517" s="15">
        <f t="shared" si="49"/>
        <v>-8.4992387820513002</v>
      </c>
      <c r="N517" s="15">
        <f>'[1]TCE - ANEXO III - Preencher'!O526</f>
        <v>2.27</v>
      </c>
      <c r="O517" s="15">
        <f>'[1]TCE - ANEXO III - Preencher'!P526</f>
        <v>0</v>
      </c>
      <c r="P517" s="16">
        <f t="shared" si="50"/>
        <v>2.27</v>
      </c>
      <c r="Q517" s="15">
        <f>'[1]TCE - ANEXO III - Preencher'!R526</f>
        <v>141.29155037727409</v>
      </c>
      <c r="R517" s="15">
        <f>'[1]TCE - ANEXO III - Preencher'!S526</f>
        <v>0</v>
      </c>
      <c r="S517" s="16">
        <f t="shared" si="51"/>
        <v>141.29155037727409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>-</v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423.10071159522283</v>
      </c>
    </row>
    <row r="518" spans="1:28" x14ac:dyDescent="0.25">
      <c r="A518" s="8">
        <f>IFERROR(VLOOKUP(B518,'[1]DADOS (OCULTAR)'!$Q$3:$S$136,3,0),"")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HELLEN FERNANDA LIMA DE OLIVEIRA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3241-15</v>
      </c>
      <c r="G518" s="13" t="str">
        <f>IF('[1]TCE - ANEXO III - Preencher'!H527="","",'[1]TCE - ANEXO III - Preencher'!H527)</f>
        <v>10/2025</v>
      </c>
      <c r="H518" s="14">
        <f>'[1]TCE - ANEXO III - Preencher'!I527</f>
        <v>0</v>
      </c>
      <c r="I518" s="14">
        <f>'[1]TCE - ANEXO III - Preencher'!J527</f>
        <v>310.65600000000001</v>
      </c>
      <c r="J518" s="14">
        <f>'[1]TCE - ANEXO III - Preencher'!K527</f>
        <v>0</v>
      </c>
      <c r="K518" s="15">
        <f>'[1]TCE - ANEXO III - Preencher'!L527</f>
        <v>21.860761217948699</v>
      </c>
      <c r="L518" s="15">
        <f>'[1]TCE - ANEXO III - Preencher'!M527</f>
        <v>0</v>
      </c>
      <c r="M518" s="15">
        <f t="shared" si="49"/>
        <v>21.860761217948699</v>
      </c>
      <c r="N518" s="15">
        <f>'[1]TCE - ANEXO III - Preencher'!O527</f>
        <v>2.27</v>
      </c>
      <c r="O518" s="15">
        <f>'[1]TCE - ANEXO III - Preencher'!P527</f>
        <v>0</v>
      </c>
      <c r="P518" s="16">
        <f t="shared" si="50"/>
        <v>2.27</v>
      </c>
      <c r="Q518" s="15">
        <f>'[1]TCE - ANEXO III - Preencher'!R527</f>
        <v>202.99815902761273</v>
      </c>
      <c r="R518" s="15">
        <f>'[1]TCE - ANEXO III - Preencher'!S527</f>
        <v>0</v>
      </c>
      <c r="S518" s="16">
        <f t="shared" si="51"/>
        <v>202.99815902761273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>-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537.78492024556147</v>
      </c>
    </row>
    <row r="519" spans="1:28" x14ac:dyDescent="0.25">
      <c r="A519" s="8">
        <f>IFERROR(VLOOKUP(B519,'[1]DADOS (OCULTAR)'!$Q$3:$S$136,3,0),"")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HEMERSON BRASIL RODRIGUES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10/2025</v>
      </c>
      <c r="H519" s="14">
        <f>'[1]TCE - ANEXO III - Preencher'!I528</f>
        <v>0</v>
      </c>
      <c r="I519" s="14">
        <f>'[1]TCE - ANEXO III - Preencher'!J528</f>
        <v>157.87200000000001</v>
      </c>
      <c r="J519" s="14">
        <f>'[1]TCE - ANEXO III - Preencher'!K528</f>
        <v>0</v>
      </c>
      <c r="K519" s="15">
        <f>'[1]TCE - ANEXO III - Preencher'!L528</f>
        <v>21.860761217948699</v>
      </c>
      <c r="L519" s="15">
        <f>'[1]TCE - ANEXO III - Preencher'!M528</f>
        <v>30.36</v>
      </c>
      <c r="M519" s="15">
        <f t="shared" si="49"/>
        <v>-8.4992387820513002</v>
      </c>
      <c r="N519" s="15">
        <f>'[1]TCE - ANEXO III - Preencher'!O528</f>
        <v>2.27</v>
      </c>
      <c r="O519" s="15">
        <f>'[1]TCE - ANEXO III - Preencher'!P528</f>
        <v>0</v>
      </c>
      <c r="P519" s="16">
        <f t="shared" si="50"/>
        <v>2.27</v>
      </c>
      <c r="Q519" s="15">
        <f>'[1]TCE - ANEXO III - Preencher'!R528</f>
        <v>203.28367805991562</v>
      </c>
      <c r="R519" s="15">
        <f>'[1]TCE - ANEXO III - Preencher'!S528</f>
        <v>0</v>
      </c>
      <c r="S519" s="16">
        <f t="shared" si="51"/>
        <v>203.28367805991562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>-</v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354.92643927786435</v>
      </c>
    </row>
    <row r="520" spans="1:28" x14ac:dyDescent="0.25">
      <c r="A520" s="8">
        <f>IFERROR(VLOOKUP(B520,'[1]DADOS (OCULTAR)'!$Q$3:$S$136,3,0),"")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HENRIQUE LIMA RODRIGUES ALVES</v>
      </c>
      <c r="E520" s="9" t="str">
        <f>IF('[1]TCE - ANEXO III - Preencher'!F529="4 - Assistência Odontológica","2 - Outros Profissionais da Saúde",'[1]TCE - ANEXO III - Preencher'!F529)</f>
        <v xml:space="preserve"> 1 - Médico</v>
      </c>
      <c r="F520" s="12" t="str">
        <f>'[1]TCE - ANEXO III - Preencher'!G529</f>
        <v>2251-25</v>
      </c>
      <c r="G520" s="13" t="str">
        <f>IF('[1]TCE - ANEXO III - Preencher'!H529="","",'[1]TCE - ANEXO III - Preencher'!H529)</f>
        <v>10/2025</v>
      </c>
      <c r="H520" s="14">
        <f>'[1]TCE - ANEXO III - Preencher'!I529</f>
        <v>0</v>
      </c>
      <c r="I520" s="14">
        <f>'[1]TCE - ANEXO III - Preencher'!J529</f>
        <v>344.59840000000003</v>
      </c>
      <c r="J520" s="14">
        <f>'[1]TCE - ANEXO III - Preencher'!K529</f>
        <v>0</v>
      </c>
      <c r="K520" s="15">
        <f>'[1]TCE - ANEXO III - Preencher'!L529</f>
        <v>21.860761217948699</v>
      </c>
      <c r="L520" s="15">
        <f>'[1]TCE - ANEXO III - Preencher'!M529</f>
        <v>0</v>
      </c>
      <c r="M520" s="15">
        <f t="shared" si="49"/>
        <v>21.860761217948699</v>
      </c>
      <c r="N520" s="15">
        <f>'[1]TCE - ANEXO III - Preencher'!O529</f>
        <v>18.149999999999999</v>
      </c>
      <c r="O520" s="15">
        <f>'[1]TCE - ANEXO III - Preencher'!P529</f>
        <v>0</v>
      </c>
      <c r="P520" s="16">
        <f t="shared" si="50"/>
        <v>18.149999999999999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>-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384.60916121794872</v>
      </c>
    </row>
    <row r="521" spans="1:28" x14ac:dyDescent="0.25">
      <c r="A521" s="8">
        <f>IFERROR(VLOOKUP(B521,'[1]DADOS (OCULTAR)'!$Q$3:$S$136,3,0),"")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HERICK HENRIQUE LEAO DE AMORIM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2235-05</v>
      </c>
      <c r="G521" s="13" t="str">
        <f>IF('[1]TCE - ANEXO III - Preencher'!H530="","",'[1]TCE - ANEXO III - Preencher'!H530)</f>
        <v>10/2025</v>
      </c>
      <c r="H521" s="14">
        <f>'[1]TCE - ANEXO III - Preencher'!I530</f>
        <v>0</v>
      </c>
      <c r="I521" s="14">
        <f>'[1]TCE - ANEXO III - Preencher'!J530</f>
        <v>479.30880000000002</v>
      </c>
      <c r="J521" s="14">
        <f>'[1]TCE - ANEXO III - Preencher'!K530</f>
        <v>0</v>
      </c>
      <c r="K521" s="15">
        <f>'[1]TCE - ANEXO III - Preencher'!L530</f>
        <v>21.860761217948699</v>
      </c>
      <c r="L521" s="15">
        <f>'[1]TCE - ANEXO III - Preencher'!M530</f>
        <v>2.79</v>
      </c>
      <c r="M521" s="15">
        <f t="shared" si="49"/>
        <v>19.0707612179487</v>
      </c>
      <c r="N521" s="15">
        <f>'[1]TCE - ANEXO III - Preencher'!O530</f>
        <v>4.7699999999999996</v>
      </c>
      <c r="O521" s="15">
        <f>'[1]TCE - ANEXO III - Preencher'!P530</f>
        <v>0</v>
      </c>
      <c r="P521" s="16">
        <f t="shared" si="50"/>
        <v>4.7699999999999996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>-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503.1495612179487</v>
      </c>
    </row>
    <row r="522" spans="1:28" x14ac:dyDescent="0.25">
      <c r="A522" s="8">
        <f>IFERROR(VLOOKUP(B522,'[1]DADOS (OCULTAR)'!$Q$3:$S$136,3,0),"")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HITALO CESAR HONORATO MONTEIRO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10/2025</v>
      </c>
      <c r="H522" s="14">
        <f>'[1]TCE - ANEXO III - Preencher'!I531</f>
        <v>0</v>
      </c>
      <c r="I522" s="14">
        <f>'[1]TCE - ANEXO III - Preencher'!J531</f>
        <v>353.46559999999999</v>
      </c>
      <c r="J522" s="14">
        <f>'[1]TCE - ANEXO III - Preencher'!K531</f>
        <v>0</v>
      </c>
      <c r="K522" s="15">
        <f>'[1]TCE - ANEXO III - Preencher'!L531</f>
        <v>21.860761217948699</v>
      </c>
      <c r="L522" s="15">
        <f>'[1]TCE - ANEXO III - Preencher'!M531</f>
        <v>30.56</v>
      </c>
      <c r="M522" s="15">
        <f t="shared" si="49"/>
        <v>-8.6992387820512995</v>
      </c>
      <c r="N522" s="15">
        <f>'[1]TCE - ANEXO III - Preencher'!O531</f>
        <v>2.27</v>
      </c>
      <c r="O522" s="15">
        <f>'[1]TCE - ANEXO III - Preencher'!P531</f>
        <v>0</v>
      </c>
      <c r="P522" s="16">
        <f t="shared" si="50"/>
        <v>2.27</v>
      </c>
      <c r="Q522" s="15">
        <f>'[1]TCE - ANEXO III - Preencher'!R531</f>
        <v>141.29155037727409</v>
      </c>
      <c r="R522" s="15">
        <f>'[1]TCE - ANEXO III - Preencher'!S531</f>
        <v>91.68</v>
      </c>
      <c r="S522" s="16">
        <f t="shared" si="51"/>
        <v>49.611550377274085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>-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396.64791159522281</v>
      </c>
    </row>
    <row r="523" spans="1:28" x14ac:dyDescent="0.25">
      <c r="A523" s="8">
        <f>IFERROR(VLOOKUP(B523,'[1]DADOS (OCULTAR)'!$Q$3:$S$136,3,0),"")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HOBSON GOMES DE SANTANA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10/2025</v>
      </c>
      <c r="H523" s="14">
        <f>'[1]TCE - ANEXO III - Preencher'!I532</f>
        <v>0</v>
      </c>
      <c r="I523" s="14">
        <f>'[1]TCE - ANEXO III - Preencher'!J532</f>
        <v>322.3048</v>
      </c>
      <c r="J523" s="14">
        <f>'[1]TCE - ANEXO III - Preencher'!K532</f>
        <v>0</v>
      </c>
      <c r="K523" s="15">
        <f>'[1]TCE - ANEXO III - Preencher'!L532</f>
        <v>21.860761217948699</v>
      </c>
      <c r="L523" s="15">
        <f>'[1]TCE - ANEXO III - Preencher'!M532</f>
        <v>30.36</v>
      </c>
      <c r="M523" s="15">
        <f t="shared" si="49"/>
        <v>-8.4992387820513002</v>
      </c>
      <c r="N523" s="15">
        <f>'[1]TCE - ANEXO III - Preencher'!O532</f>
        <v>2.27</v>
      </c>
      <c r="O523" s="15">
        <f>'[1]TCE - ANEXO III - Preencher'!P532</f>
        <v>0</v>
      </c>
      <c r="P523" s="16">
        <f t="shared" si="50"/>
        <v>2.27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>-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316.07556121794869</v>
      </c>
    </row>
    <row r="524" spans="1:28" x14ac:dyDescent="0.25">
      <c r="A524" s="8">
        <f>IFERROR(VLOOKUP(B524,'[1]DADOS (OCULTAR)'!$Q$3:$S$136,3,0),"")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HUMBERTO PAULINO DO SACRAMENTO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2235-05</v>
      </c>
      <c r="G524" s="13" t="str">
        <f>IF('[1]TCE - ANEXO III - Preencher'!H533="","",'[1]TCE - ANEXO III - Preencher'!H533)</f>
        <v>10/2025</v>
      </c>
      <c r="H524" s="14">
        <f>'[1]TCE - ANEXO III - Preencher'!I533</f>
        <v>0</v>
      </c>
      <c r="I524" s="14">
        <f>'[1]TCE - ANEXO III - Preencher'!J533</f>
        <v>159.98159999999999</v>
      </c>
      <c r="J524" s="14">
        <f>'[1]TCE - ANEXO III - Preencher'!K533</f>
        <v>0</v>
      </c>
      <c r="K524" s="15">
        <f>'[1]TCE - ANEXO III - Preencher'!L533</f>
        <v>21.860761217948699</v>
      </c>
      <c r="L524" s="15">
        <f>'[1]TCE - ANEXO III - Preencher'!M533</f>
        <v>37.18</v>
      </c>
      <c r="M524" s="15">
        <f t="shared" si="49"/>
        <v>-15.319238782051301</v>
      </c>
      <c r="N524" s="15">
        <f>'[1]TCE - ANEXO III - Preencher'!O533</f>
        <v>4.7699999999999996</v>
      </c>
      <c r="O524" s="15">
        <f>'[1]TCE - ANEXO III - Preencher'!P533</f>
        <v>0</v>
      </c>
      <c r="P524" s="16">
        <f t="shared" si="50"/>
        <v>4.7699999999999996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>-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149.43236121794868</v>
      </c>
    </row>
    <row r="525" spans="1:28" x14ac:dyDescent="0.25">
      <c r="A525" s="8">
        <f>IFERROR(VLOOKUP(B525,'[1]DADOS (OCULTAR)'!$Q$3:$S$136,3,0),"")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IANA GOUVEIA CURSINO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1423-25</v>
      </c>
      <c r="G525" s="13" t="str">
        <f>IF('[1]TCE - ANEXO III - Preencher'!H534="","",'[1]TCE - ANEXO III - Preencher'!H534)</f>
        <v>10/2025</v>
      </c>
      <c r="H525" s="14">
        <f>'[1]TCE - ANEXO III - Preencher'!I534</f>
        <v>0</v>
      </c>
      <c r="I525" s="14">
        <f>'[1]TCE - ANEXO III - Preencher'!J534</f>
        <v>385.80880000000002</v>
      </c>
      <c r="J525" s="14">
        <f>'[1]TCE - ANEXO III - Preencher'!K534</f>
        <v>0</v>
      </c>
      <c r="K525" s="15">
        <f>'[1]TCE - ANEXO III - Preencher'!L534</f>
        <v>21.860761217948699</v>
      </c>
      <c r="L525" s="15">
        <f>'[1]TCE - ANEXO III - Preencher'!M534</f>
        <v>0</v>
      </c>
      <c r="M525" s="15">
        <f t="shared" si="49"/>
        <v>21.860761217948699</v>
      </c>
      <c r="N525" s="15">
        <f>'[1]TCE - ANEXO III - Preencher'!O534</f>
        <v>2.27</v>
      </c>
      <c r="O525" s="15">
        <f>'[1]TCE - ANEXO III - Preencher'!P534</f>
        <v>0</v>
      </c>
      <c r="P525" s="16">
        <f t="shared" si="50"/>
        <v>2.27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>-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409.93956121794872</v>
      </c>
    </row>
    <row r="526" spans="1:28" x14ac:dyDescent="0.25">
      <c r="A526" s="8">
        <f>IFERROR(VLOOKUP(B526,'[1]DADOS (OCULTAR)'!$Q$3:$S$136,3,0),"")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IANDRA CAMILA DA SILVA SOUZA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2235-05</v>
      </c>
      <c r="G526" s="13" t="str">
        <f>IF('[1]TCE - ANEXO III - Preencher'!H535="","",'[1]TCE - ANEXO III - Preencher'!H535)</f>
        <v>10/2025</v>
      </c>
      <c r="H526" s="14">
        <f>'[1]TCE - ANEXO III - Preencher'!I535</f>
        <v>0</v>
      </c>
      <c r="I526" s="14">
        <f>'[1]TCE - ANEXO III - Preencher'!J535</f>
        <v>470.23200000000003</v>
      </c>
      <c r="J526" s="14">
        <f>'[1]TCE - ANEXO III - Preencher'!K535</f>
        <v>0</v>
      </c>
      <c r="K526" s="15">
        <f>'[1]TCE - ANEXO III - Preencher'!L535</f>
        <v>21.860761217948699</v>
      </c>
      <c r="L526" s="15">
        <f>'[1]TCE - ANEXO III - Preencher'!M535</f>
        <v>0</v>
      </c>
      <c r="M526" s="15">
        <f t="shared" si="49"/>
        <v>21.860761217948699</v>
      </c>
      <c r="N526" s="15">
        <f>'[1]TCE - ANEXO III - Preencher'!O535</f>
        <v>4.7699999999999996</v>
      </c>
      <c r="O526" s="15">
        <f>'[1]TCE - ANEXO III - Preencher'!P535</f>
        <v>0</v>
      </c>
      <c r="P526" s="16">
        <f t="shared" si="50"/>
        <v>4.7699999999999996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>-</v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496.86276121794873</v>
      </c>
    </row>
    <row r="527" spans="1:28" x14ac:dyDescent="0.25">
      <c r="A527" s="8">
        <f>IFERROR(VLOOKUP(B527,'[1]DADOS (OCULTAR)'!$Q$3:$S$136,3,0),"")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IARA VILELA DE ALMEIDA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2234-05</v>
      </c>
      <c r="G527" s="13" t="str">
        <f>IF('[1]TCE - ANEXO III - Preencher'!H536="","",'[1]TCE - ANEXO III - Preencher'!H536)</f>
        <v>10/2025</v>
      </c>
      <c r="H527" s="14">
        <f>'[1]TCE - ANEXO III - Preencher'!I536</f>
        <v>0</v>
      </c>
      <c r="I527" s="14">
        <f>'[1]TCE - ANEXO III - Preencher'!J536</f>
        <v>428.36320000000001</v>
      </c>
      <c r="J527" s="14">
        <f>'[1]TCE - ANEXO III - Preencher'!K536</f>
        <v>0</v>
      </c>
      <c r="K527" s="15">
        <f>'[1]TCE - ANEXO III - Preencher'!L536</f>
        <v>21.860761217948699</v>
      </c>
      <c r="L527" s="15">
        <f>'[1]TCE - ANEXO III - Preencher'!M536</f>
        <v>0</v>
      </c>
      <c r="M527" s="15">
        <f t="shared" si="49"/>
        <v>21.860761217948699</v>
      </c>
      <c r="N527" s="15">
        <f>'[1]TCE - ANEXO III - Preencher'!O536</f>
        <v>2.27</v>
      </c>
      <c r="O527" s="15">
        <f>'[1]TCE - ANEXO III - Preencher'!P536</f>
        <v>0</v>
      </c>
      <c r="P527" s="16">
        <f t="shared" si="50"/>
        <v>2.27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>-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452.49396121794871</v>
      </c>
    </row>
    <row r="528" spans="1:28" x14ac:dyDescent="0.25">
      <c r="A528" s="8">
        <f>IFERROR(VLOOKUP(B528,'[1]DADOS (OCULTAR)'!$Q$3:$S$136,3,0),"")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IASMIN MARIA BORGES GAIA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10/2025</v>
      </c>
      <c r="H528" s="14">
        <f>'[1]TCE - ANEXO III - Preencher'!I537</f>
        <v>0</v>
      </c>
      <c r="I528" s="14">
        <f>'[1]TCE - ANEXO III - Preencher'!J537</f>
        <v>316.67439999999999</v>
      </c>
      <c r="J528" s="14">
        <f>'[1]TCE - ANEXO III - Preencher'!K537</f>
        <v>0</v>
      </c>
      <c r="K528" s="15">
        <f>'[1]TCE - ANEXO III - Preencher'!L537</f>
        <v>21.860761217948699</v>
      </c>
      <c r="L528" s="15">
        <f>'[1]TCE - ANEXO III - Preencher'!M537</f>
        <v>0</v>
      </c>
      <c r="M528" s="15">
        <f t="shared" si="49"/>
        <v>21.860761217948699</v>
      </c>
      <c r="N528" s="15">
        <f>'[1]TCE - ANEXO III - Preencher'!O537</f>
        <v>2.27</v>
      </c>
      <c r="O528" s="15">
        <f>'[1]TCE - ANEXO III - Preencher'!P537</f>
        <v>0</v>
      </c>
      <c r="P528" s="16">
        <f t="shared" si="50"/>
        <v>2.27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>-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340.80516121794869</v>
      </c>
    </row>
    <row r="529" spans="1:28" x14ac:dyDescent="0.25">
      <c r="A529" s="8">
        <f>IFERROR(VLOOKUP(B529,'[1]DADOS (OCULTAR)'!$Q$3:$S$136,3,0),"")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IGOR DA SILVA GONDIM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5174-10</v>
      </c>
      <c r="G529" s="13" t="str">
        <f>IF('[1]TCE - ANEXO III - Preencher'!H538="","",'[1]TCE - ANEXO III - Preencher'!H538)</f>
        <v>10/2025</v>
      </c>
      <c r="H529" s="14">
        <f>'[1]TCE - ANEXO III - Preencher'!I538</f>
        <v>0</v>
      </c>
      <c r="I529" s="14">
        <f>'[1]TCE - ANEXO III - Preencher'!J538</f>
        <v>143.12639999999999</v>
      </c>
      <c r="J529" s="14">
        <f>'[1]TCE - ANEXO III - Preencher'!K538</f>
        <v>0</v>
      </c>
      <c r="K529" s="15">
        <f>'[1]TCE - ANEXO III - Preencher'!L538</f>
        <v>21.860761217948699</v>
      </c>
      <c r="L529" s="15">
        <f>'[1]TCE - ANEXO III - Preencher'!M538</f>
        <v>30.36</v>
      </c>
      <c r="M529" s="15">
        <f t="shared" si="49"/>
        <v>-8.4992387820513002</v>
      </c>
      <c r="N529" s="15">
        <f>'[1]TCE - ANEXO III - Preencher'!O538</f>
        <v>2.27</v>
      </c>
      <c r="O529" s="15">
        <f>'[1]TCE - ANEXO III - Preencher'!P538</f>
        <v>0</v>
      </c>
      <c r="P529" s="16">
        <f t="shared" si="50"/>
        <v>2.27</v>
      </c>
      <c r="Q529" s="15">
        <f>'[1]TCE - ANEXO III - Preencher'!R538</f>
        <v>132.47632057008286</v>
      </c>
      <c r="R529" s="15">
        <f>'[1]TCE - ANEXO III - Preencher'!S538</f>
        <v>91.08</v>
      </c>
      <c r="S529" s="16">
        <f t="shared" si="51"/>
        <v>41.396320570082864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>-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178.29348178803156</v>
      </c>
    </row>
    <row r="530" spans="1:28" x14ac:dyDescent="0.25">
      <c r="A530" s="8">
        <f>IFERROR(VLOOKUP(B530,'[1]DADOS (OCULTAR)'!$Q$3:$S$136,3,0),"")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IGOR DE ARAUJO BRUNO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5174-10</v>
      </c>
      <c r="G530" s="13" t="str">
        <f>IF('[1]TCE - ANEXO III - Preencher'!H539="","",'[1]TCE - ANEXO III - Preencher'!H539)</f>
        <v>10/2025</v>
      </c>
      <c r="H530" s="14">
        <f>'[1]TCE - ANEXO III - Preencher'!I539</f>
        <v>0</v>
      </c>
      <c r="I530" s="14">
        <f>'[1]TCE - ANEXO III - Preencher'!J539</f>
        <v>151.47040000000001</v>
      </c>
      <c r="J530" s="14">
        <f>'[1]TCE - ANEXO III - Preencher'!K539</f>
        <v>0</v>
      </c>
      <c r="K530" s="15">
        <f>'[1]TCE - ANEXO III - Preencher'!L539</f>
        <v>21.860761217948699</v>
      </c>
      <c r="L530" s="15">
        <f>'[1]TCE - ANEXO III - Preencher'!M539</f>
        <v>30.36</v>
      </c>
      <c r="M530" s="15">
        <f t="shared" si="49"/>
        <v>-8.4992387820513002</v>
      </c>
      <c r="N530" s="15">
        <f>'[1]TCE - ANEXO III - Preencher'!O539</f>
        <v>2.27</v>
      </c>
      <c r="O530" s="15">
        <f>'[1]TCE - ANEXO III - Preencher'!P539</f>
        <v>0</v>
      </c>
      <c r="P530" s="16">
        <f t="shared" si="50"/>
        <v>2.27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>-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145.24116121794873</v>
      </c>
    </row>
    <row r="531" spans="1:28" x14ac:dyDescent="0.25">
      <c r="A531" s="8">
        <f>IFERROR(VLOOKUP(B531,'[1]DADOS (OCULTAR)'!$Q$3:$S$136,3,0),"")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IKAMAAN ALBUQUERQUE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10/2025</v>
      </c>
      <c r="H531" s="14">
        <f>'[1]TCE - ANEXO III - Preencher'!I540</f>
        <v>0</v>
      </c>
      <c r="I531" s="14">
        <f>'[1]TCE - ANEXO III - Preencher'!J540</f>
        <v>328.48719999999997</v>
      </c>
      <c r="J531" s="14">
        <f>'[1]TCE - ANEXO III - Preencher'!K540</f>
        <v>0</v>
      </c>
      <c r="K531" s="15">
        <f>'[1]TCE - ANEXO III - Preencher'!L540</f>
        <v>21.860761217948699</v>
      </c>
      <c r="L531" s="15">
        <f>'[1]TCE - ANEXO III - Preencher'!M540</f>
        <v>30.36</v>
      </c>
      <c r="M531" s="15">
        <f t="shared" si="49"/>
        <v>-8.4992387820513002</v>
      </c>
      <c r="N531" s="15">
        <f>'[1]TCE - ANEXO III - Preencher'!O540</f>
        <v>2.27</v>
      </c>
      <c r="O531" s="15">
        <f>'[1]TCE - ANEXO III - Preencher'!P540</f>
        <v>0</v>
      </c>
      <c r="P531" s="16">
        <f t="shared" si="50"/>
        <v>2.27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>-</v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322.25796121794866</v>
      </c>
    </row>
    <row r="532" spans="1:28" x14ac:dyDescent="0.25">
      <c r="A532" s="8">
        <f>IFERROR(VLOOKUP(B532,'[1]DADOS (OCULTAR)'!$Q$3:$S$136,3,0),"")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ILKA ALVES MONTEIRO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2516-05</v>
      </c>
      <c r="G532" s="13" t="str">
        <f>IF('[1]TCE - ANEXO III - Preencher'!H541="","",'[1]TCE - ANEXO III - Preencher'!H541)</f>
        <v>10/2025</v>
      </c>
      <c r="H532" s="14">
        <f>'[1]TCE - ANEXO III - Preencher'!I541</f>
        <v>0</v>
      </c>
      <c r="I532" s="14">
        <f>'[1]TCE - ANEXO III - Preencher'!J541</f>
        <v>342.00799999999998</v>
      </c>
      <c r="J532" s="14">
        <f>'[1]TCE - ANEXO III - Preencher'!K541</f>
        <v>0</v>
      </c>
      <c r="K532" s="15">
        <f>'[1]TCE - ANEXO III - Preencher'!L541</f>
        <v>21.860761217948699</v>
      </c>
      <c r="L532" s="15">
        <f>'[1]TCE - ANEXO III - Preencher'!M541</f>
        <v>44</v>
      </c>
      <c r="M532" s="15">
        <f t="shared" si="49"/>
        <v>-22.139238782051301</v>
      </c>
      <c r="N532" s="15">
        <f>'[1]TCE - ANEXO III - Preencher'!O541</f>
        <v>2.27</v>
      </c>
      <c r="O532" s="15">
        <f>'[1]TCE - ANEXO III - Preencher'!P541</f>
        <v>0</v>
      </c>
      <c r="P532" s="16">
        <f t="shared" si="50"/>
        <v>2.27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>-</v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322.13876121794868</v>
      </c>
    </row>
    <row r="533" spans="1:28" x14ac:dyDescent="0.25">
      <c r="A533" s="8">
        <f>IFERROR(VLOOKUP(B533,'[1]DADOS (OCULTAR)'!$Q$3:$S$136,3,0),"")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INALDA JULIANI FERREIRA DOS SANTOS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2235-05</v>
      </c>
      <c r="G533" s="13" t="str">
        <f>IF('[1]TCE - ANEXO III - Preencher'!H542="","",'[1]TCE - ANEXO III - Preencher'!H542)</f>
        <v>10/2025</v>
      </c>
      <c r="H533" s="14">
        <f>'[1]TCE - ANEXO III - Preencher'!I542</f>
        <v>0</v>
      </c>
      <c r="I533" s="14">
        <f>'[1]TCE - ANEXO III - Preencher'!J542</f>
        <v>476.62880000000001</v>
      </c>
      <c r="J533" s="14">
        <f>'[1]TCE - ANEXO III - Preencher'!K542</f>
        <v>0</v>
      </c>
      <c r="K533" s="15">
        <f>'[1]TCE - ANEXO III - Preencher'!L542</f>
        <v>21.860761217948699</v>
      </c>
      <c r="L533" s="15">
        <f>'[1]TCE - ANEXO III - Preencher'!M542</f>
        <v>0</v>
      </c>
      <c r="M533" s="15">
        <f t="shared" si="49"/>
        <v>21.860761217948699</v>
      </c>
      <c r="N533" s="15">
        <f>'[1]TCE - ANEXO III - Preencher'!O542</f>
        <v>4.7699999999999996</v>
      </c>
      <c r="O533" s="15">
        <f>'[1]TCE - ANEXO III - Preencher'!P542</f>
        <v>0</v>
      </c>
      <c r="P533" s="16">
        <f t="shared" si="50"/>
        <v>4.7699999999999996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>-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503.25956121794871</v>
      </c>
    </row>
    <row r="534" spans="1:28" x14ac:dyDescent="0.25">
      <c r="A534" s="8">
        <f>IFERROR(VLOOKUP(B534,'[1]DADOS (OCULTAR)'!$Q$3:$S$136,3,0),"")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INGRID SILVA DE OLIVEIRA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2235-05</v>
      </c>
      <c r="G534" s="13" t="str">
        <f>IF('[1]TCE - ANEXO III - Preencher'!H543="","",'[1]TCE - ANEXO III - Preencher'!H543)</f>
        <v>10/2025</v>
      </c>
      <c r="H534" s="14">
        <f>'[1]TCE - ANEXO III - Preencher'!I543</f>
        <v>0</v>
      </c>
      <c r="I534" s="14">
        <f>'[1]TCE - ANEXO III - Preencher'!J543</f>
        <v>451.21359999999999</v>
      </c>
      <c r="J534" s="14">
        <f>'[1]TCE - ANEXO III - Preencher'!K543</f>
        <v>0</v>
      </c>
      <c r="K534" s="15">
        <f>'[1]TCE - ANEXO III - Preencher'!L543</f>
        <v>21.860761217948699</v>
      </c>
      <c r="L534" s="15">
        <f>'[1]TCE - ANEXO III - Preencher'!M543</f>
        <v>0</v>
      </c>
      <c r="M534" s="15">
        <f t="shared" si="49"/>
        <v>21.860761217948699</v>
      </c>
      <c r="N534" s="15">
        <f>'[1]TCE - ANEXO III - Preencher'!O543</f>
        <v>4.7699999999999996</v>
      </c>
      <c r="O534" s="15">
        <f>'[1]TCE - ANEXO III - Preencher'!P543</f>
        <v>0</v>
      </c>
      <c r="P534" s="16">
        <f t="shared" si="50"/>
        <v>4.7699999999999996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>-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477.84436121794869</v>
      </c>
    </row>
    <row r="535" spans="1:28" x14ac:dyDescent="0.25">
      <c r="A535" s="8">
        <f>IFERROR(VLOOKUP(B535,'[1]DADOS (OCULTAR)'!$Q$3:$S$136,3,0),"")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IONETE AMANCIO DOS SANTOS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5174-10</v>
      </c>
      <c r="G535" s="13" t="str">
        <f>IF('[1]TCE - ANEXO III - Preencher'!H544="","",'[1]TCE - ANEXO III - Preencher'!H544)</f>
        <v>10/2025</v>
      </c>
      <c r="H535" s="14">
        <f>'[1]TCE - ANEXO III - Preencher'!I544</f>
        <v>0</v>
      </c>
      <c r="I535" s="14">
        <f>'[1]TCE - ANEXO III - Preencher'!J544</f>
        <v>139.65600000000001</v>
      </c>
      <c r="J535" s="14">
        <f>'[1]TCE - ANEXO III - Preencher'!K544</f>
        <v>0</v>
      </c>
      <c r="K535" s="15">
        <f>'[1]TCE - ANEXO III - Preencher'!L544</f>
        <v>21.860761217948699</v>
      </c>
      <c r="L535" s="15">
        <f>'[1]TCE - ANEXO III - Preencher'!M544</f>
        <v>30.36</v>
      </c>
      <c r="M535" s="15">
        <f t="shared" si="49"/>
        <v>-8.4992387820513002</v>
      </c>
      <c r="N535" s="15">
        <f>'[1]TCE - ANEXO III - Preencher'!O544</f>
        <v>2.27</v>
      </c>
      <c r="O535" s="15">
        <f>'[1]TCE - ANEXO III - Preencher'!P544</f>
        <v>0</v>
      </c>
      <c r="P535" s="16">
        <f t="shared" si="50"/>
        <v>2.27</v>
      </c>
      <c r="Q535" s="15">
        <f>'[1]TCE - ANEXO III - Preencher'!R544</f>
        <v>282.33522729233374</v>
      </c>
      <c r="R535" s="15">
        <f>'[1]TCE - ANEXO III - Preencher'!S544</f>
        <v>67.849999999999994</v>
      </c>
      <c r="S535" s="16">
        <f t="shared" si="51"/>
        <v>214.48522729233375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>-</v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347.91198851028247</v>
      </c>
    </row>
    <row r="536" spans="1:28" x14ac:dyDescent="0.25">
      <c r="A536" s="8">
        <f>IFERROR(VLOOKUP(B536,'[1]DADOS (OCULTAR)'!$Q$3:$S$136,3,0),"")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IRACEMA SILVA DO CARMO NUNES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10/2025</v>
      </c>
      <c r="H536" s="14">
        <f>'[1]TCE - ANEXO III - Preencher'!I545</f>
        <v>0</v>
      </c>
      <c r="I536" s="14">
        <f>'[1]TCE - ANEXO III - Preencher'!J545</f>
        <v>301.73439999999999</v>
      </c>
      <c r="J536" s="14">
        <f>'[1]TCE - ANEXO III - Preencher'!K545</f>
        <v>0</v>
      </c>
      <c r="K536" s="15">
        <f>'[1]TCE - ANEXO III - Preencher'!L545</f>
        <v>21.860761217948699</v>
      </c>
      <c r="L536" s="15">
        <f>'[1]TCE - ANEXO III - Preencher'!M545</f>
        <v>0</v>
      </c>
      <c r="M536" s="15">
        <f t="shared" si="49"/>
        <v>21.860761217948699</v>
      </c>
      <c r="N536" s="15">
        <f>'[1]TCE - ANEXO III - Preencher'!O545</f>
        <v>2.27</v>
      </c>
      <c r="O536" s="15">
        <f>'[1]TCE - ANEXO III - Preencher'!P545</f>
        <v>0</v>
      </c>
      <c r="P536" s="16">
        <f t="shared" si="50"/>
        <v>2.27</v>
      </c>
      <c r="Q536" s="15">
        <f>'[1]TCE - ANEXO III - Preencher'!R545</f>
        <v>132.47632057008286</v>
      </c>
      <c r="R536" s="15">
        <f>'[1]TCE - ANEXO III - Preencher'!S545</f>
        <v>88.04</v>
      </c>
      <c r="S536" s="16">
        <f t="shared" si="51"/>
        <v>44.436320570082856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>-</v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370.30148178803154</v>
      </c>
    </row>
    <row r="537" spans="1:28" x14ac:dyDescent="0.25">
      <c r="A537" s="8">
        <f>IFERROR(VLOOKUP(B537,'[1]DADOS (OCULTAR)'!$Q$3:$S$136,3,0),"")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IRACEMA SILVA MEIRELES SUZANO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2235-05</v>
      </c>
      <c r="G537" s="13" t="str">
        <f>IF('[1]TCE - ANEXO III - Preencher'!H546="","",'[1]TCE - ANEXO III - Preencher'!H546)</f>
        <v>10/2025</v>
      </c>
      <c r="H537" s="14">
        <f>'[1]TCE - ANEXO III - Preencher'!I546</f>
        <v>0</v>
      </c>
      <c r="I537" s="14">
        <f>'[1]TCE - ANEXO III - Preencher'!J546</f>
        <v>479.464</v>
      </c>
      <c r="J537" s="14">
        <f>'[1]TCE - ANEXO III - Preencher'!K546</f>
        <v>0</v>
      </c>
      <c r="K537" s="15">
        <f>'[1]TCE - ANEXO III - Preencher'!L546</f>
        <v>21.860761217948699</v>
      </c>
      <c r="L537" s="15">
        <f>'[1]TCE - ANEXO III - Preencher'!M546</f>
        <v>3.59</v>
      </c>
      <c r="M537" s="15">
        <f t="shared" si="49"/>
        <v>18.270761217948699</v>
      </c>
      <c r="N537" s="15">
        <f>'[1]TCE - ANEXO III - Preencher'!O546</f>
        <v>4.7699999999999996</v>
      </c>
      <c r="O537" s="15">
        <f>'[1]TCE - ANEXO III - Preencher'!P546</f>
        <v>0</v>
      </c>
      <c r="P537" s="16">
        <f t="shared" si="50"/>
        <v>4.7699999999999996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>-</v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502.50476121794867</v>
      </c>
    </row>
    <row r="538" spans="1:28" x14ac:dyDescent="0.25">
      <c r="A538" s="8">
        <f>IFERROR(VLOOKUP(B538,'[1]DADOS (OCULTAR)'!$Q$3:$S$136,3,0),"")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IRAPUAN JORGE DA SILVA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5143-20</v>
      </c>
      <c r="G538" s="13" t="str">
        <f>IF('[1]TCE - ANEXO III - Preencher'!H547="","",'[1]TCE - ANEXO III - Preencher'!H547)</f>
        <v>10/2025</v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21.860761217948699</v>
      </c>
      <c r="L538" s="15">
        <f>'[1]TCE - ANEXO III - Preencher'!M547</f>
        <v>0</v>
      </c>
      <c r="M538" s="15">
        <f t="shared" si="49"/>
        <v>21.860761217948699</v>
      </c>
      <c r="N538" s="15">
        <f>'[1]TCE - ANEXO III - Preencher'!O547</f>
        <v>2.27</v>
      </c>
      <c r="O538" s="15">
        <f>'[1]TCE - ANEXO III - Preencher'!P547</f>
        <v>0</v>
      </c>
      <c r="P538" s="16">
        <f t="shared" si="50"/>
        <v>2.27</v>
      </c>
      <c r="Q538" s="15">
        <f>'[1]TCE - ANEXO III - Preencher'!R547</f>
        <v>132.47632057008286</v>
      </c>
      <c r="R538" s="15">
        <f>'[1]TCE - ANEXO III - Preencher'!S547</f>
        <v>0</v>
      </c>
      <c r="S538" s="16">
        <f t="shared" si="51"/>
        <v>132.47632057008286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>-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156.60708178803156</v>
      </c>
    </row>
    <row r="539" spans="1:28" x14ac:dyDescent="0.25">
      <c r="A539" s="8">
        <f>IFERROR(VLOOKUP(B539,'[1]DADOS (OCULTAR)'!$Q$3:$S$136,3,0),"")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IRIS MICHELINY BATISTA DA SILVA SANTOS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10/2025</v>
      </c>
      <c r="H539" s="14">
        <f>'[1]TCE - ANEXO III - Preencher'!I548</f>
        <v>0</v>
      </c>
      <c r="I539" s="14">
        <f>'[1]TCE - ANEXO III - Preencher'!J548</f>
        <v>336.28</v>
      </c>
      <c r="J539" s="14">
        <f>'[1]TCE - ANEXO III - Preencher'!K548</f>
        <v>0</v>
      </c>
      <c r="K539" s="15">
        <f>'[1]TCE - ANEXO III - Preencher'!L548</f>
        <v>21.860761217948699</v>
      </c>
      <c r="L539" s="15">
        <f>'[1]TCE - ANEXO III - Preencher'!M548</f>
        <v>30.36</v>
      </c>
      <c r="M539" s="15">
        <f t="shared" si="49"/>
        <v>-8.4992387820513002</v>
      </c>
      <c r="N539" s="15">
        <f>'[1]TCE - ANEXO III - Preencher'!O548</f>
        <v>2.27</v>
      </c>
      <c r="O539" s="15">
        <f>'[1]TCE - ANEXO III - Preencher'!P548</f>
        <v>0</v>
      </c>
      <c r="P539" s="16">
        <f t="shared" si="50"/>
        <v>2.27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>-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330.05076121794866</v>
      </c>
    </row>
    <row r="540" spans="1:28" x14ac:dyDescent="0.25">
      <c r="A540" s="8">
        <f>IFERROR(VLOOKUP(B540,'[1]DADOS (OCULTAR)'!$Q$3:$S$136,3,0),"")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IRLENE LIMA DOS SANTOS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5143-20</v>
      </c>
      <c r="G540" s="13" t="str">
        <f>IF('[1]TCE - ANEXO III - Preencher'!H549="","",'[1]TCE - ANEXO III - Preencher'!H549)</f>
        <v>10/2025</v>
      </c>
      <c r="H540" s="14">
        <f>'[1]TCE - ANEXO III - Preencher'!I549</f>
        <v>0</v>
      </c>
      <c r="I540" s="14">
        <f>'[1]TCE - ANEXO III - Preencher'!J549</f>
        <v>170.01599999999999</v>
      </c>
      <c r="J540" s="14">
        <f>'[1]TCE - ANEXO III - Preencher'!K549</f>
        <v>0</v>
      </c>
      <c r="K540" s="15">
        <f>'[1]TCE - ANEXO III - Preencher'!L549</f>
        <v>21.860761217948699</v>
      </c>
      <c r="L540" s="15">
        <f>'[1]TCE - ANEXO III - Preencher'!M549</f>
        <v>30.36</v>
      </c>
      <c r="M540" s="15">
        <f t="shared" si="49"/>
        <v>-8.4992387820513002</v>
      </c>
      <c r="N540" s="15">
        <f>'[1]TCE - ANEXO III - Preencher'!O549</f>
        <v>2.27</v>
      </c>
      <c r="O540" s="15">
        <f>'[1]TCE - ANEXO III - Preencher'!P549</f>
        <v>0</v>
      </c>
      <c r="P540" s="16">
        <f t="shared" si="50"/>
        <v>2.27</v>
      </c>
      <c r="Q540" s="15">
        <f>'[1]TCE - ANEXO III - Preencher'!R549</f>
        <v>202.99815902761273</v>
      </c>
      <c r="R540" s="15">
        <f>'[1]TCE - ANEXO III - Preencher'!S549</f>
        <v>91.08</v>
      </c>
      <c r="S540" s="16">
        <f t="shared" si="51"/>
        <v>111.91815902761273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>-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275.70492024556142</v>
      </c>
    </row>
    <row r="541" spans="1:28" x14ac:dyDescent="0.25">
      <c r="A541" s="8">
        <f>IFERROR(VLOOKUP(B541,'[1]DADOS (OCULTAR)'!$Q$3:$S$136,3,0),"")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IRYS FELIPE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2235-05</v>
      </c>
      <c r="G541" s="13" t="str">
        <f>IF('[1]TCE - ANEXO III - Preencher'!H550="","",'[1]TCE - ANEXO III - Preencher'!H550)</f>
        <v>10/2025</v>
      </c>
      <c r="H541" s="14">
        <f>'[1]TCE - ANEXO III - Preencher'!I550</f>
        <v>0</v>
      </c>
      <c r="I541" s="14">
        <f>'[1]TCE - ANEXO III - Preencher'!J550</f>
        <v>458.52480000000003</v>
      </c>
      <c r="J541" s="14">
        <f>'[1]TCE - ANEXO III - Preencher'!K550</f>
        <v>0</v>
      </c>
      <c r="K541" s="15">
        <f>'[1]TCE - ANEXO III - Preencher'!L550</f>
        <v>21.860761217948699</v>
      </c>
      <c r="L541" s="15">
        <f>'[1]TCE - ANEXO III - Preencher'!M550</f>
        <v>3.59</v>
      </c>
      <c r="M541" s="15">
        <f t="shared" si="49"/>
        <v>18.270761217948699</v>
      </c>
      <c r="N541" s="15">
        <f>'[1]TCE - ANEXO III - Preencher'!O550</f>
        <v>4.7699999999999996</v>
      </c>
      <c r="O541" s="15">
        <f>'[1]TCE - ANEXO III - Preencher'!P550</f>
        <v>0</v>
      </c>
      <c r="P541" s="16">
        <f t="shared" si="50"/>
        <v>4.7699999999999996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>-</v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481.5655612179487</v>
      </c>
    </row>
    <row r="542" spans="1:28" x14ac:dyDescent="0.25">
      <c r="A542" s="8">
        <f>IFERROR(VLOOKUP(B542,'[1]DADOS (OCULTAR)'!$Q$3:$S$136,3,0),"")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ISABEL MARIA DA COSTA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2235-05</v>
      </c>
      <c r="G542" s="13" t="str">
        <f>IF('[1]TCE - ANEXO III - Preencher'!H551="","",'[1]TCE - ANEXO III - Preencher'!H551)</f>
        <v>10/2025</v>
      </c>
      <c r="H542" s="14">
        <f>'[1]TCE - ANEXO III - Preencher'!I551</f>
        <v>0</v>
      </c>
      <c r="I542" s="14">
        <f>'[1]TCE - ANEXO III - Preencher'!J551</f>
        <v>425.39839999999998</v>
      </c>
      <c r="J542" s="14">
        <f>'[1]TCE - ANEXO III - Preencher'!K551</f>
        <v>0</v>
      </c>
      <c r="K542" s="15">
        <f>'[1]TCE - ANEXO III - Preencher'!L551</f>
        <v>21.860761217948699</v>
      </c>
      <c r="L542" s="15">
        <f>'[1]TCE - ANEXO III - Preencher'!M551</f>
        <v>0</v>
      </c>
      <c r="M542" s="15">
        <f t="shared" si="49"/>
        <v>21.860761217948699</v>
      </c>
      <c r="N542" s="15">
        <f>'[1]TCE - ANEXO III - Preencher'!O551</f>
        <v>4.7699999999999996</v>
      </c>
      <c r="O542" s="15">
        <f>'[1]TCE - ANEXO III - Preencher'!P551</f>
        <v>0</v>
      </c>
      <c r="P542" s="16">
        <f t="shared" si="50"/>
        <v>4.7699999999999996</v>
      </c>
      <c r="Q542" s="15">
        <f>'[1]TCE - ANEXO III - Preencher'!R551</f>
        <v>202.99815902761273</v>
      </c>
      <c r="R542" s="15">
        <f>'[1]TCE - ANEXO III - Preencher'!S551</f>
        <v>0</v>
      </c>
      <c r="S542" s="16">
        <f t="shared" si="51"/>
        <v>202.99815902761273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>-</v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655.02732024556144</v>
      </c>
    </row>
    <row r="543" spans="1:28" x14ac:dyDescent="0.25">
      <c r="A543" s="8">
        <f>IFERROR(VLOOKUP(B543,'[1]DADOS (OCULTAR)'!$Q$3:$S$136,3,0),"")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ISABEL MICHELY DA SILVA GALVAO DE MELO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2237-10</v>
      </c>
      <c r="G543" s="13" t="str">
        <f>IF('[1]TCE - ANEXO III - Preencher'!H552="","",'[1]TCE - ANEXO III - Preencher'!H552)</f>
        <v>10/2025</v>
      </c>
      <c r="H543" s="14">
        <f>'[1]TCE - ANEXO III - Preencher'!I552</f>
        <v>0</v>
      </c>
      <c r="I543" s="14">
        <f>'[1]TCE - ANEXO III - Preencher'!J552</f>
        <v>352.58800000000002</v>
      </c>
      <c r="J543" s="14">
        <f>'[1]TCE - ANEXO III - Preencher'!K552</f>
        <v>0</v>
      </c>
      <c r="K543" s="15">
        <f>'[1]TCE - ANEXO III - Preencher'!L552</f>
        <v>21.860761217948699</v>
      </c>
      <c r="L543" s="15">
        <f>'[1]TCE - ANEXO III - Preencher'!M552</f>
        <v>0</v>
      </c>
      <c r="M543" s="15">
        <f t="shared" si="49"/>
        <v>21.860761217948699</v>
      </c>
      <c r="N543" s="15">
        <f>'[1]TCE - ANEXO III - Preencher'!O552</f>
        <v>2.27</v>
      </c>
      <c r="O543" s="15">
        <f>'[1]TCE - ANEXO III - Preencher'!P552</f>
        <v>0</v>
      </c>
      <c r="P543" s="16">
        <f t="shared" si="50"/>
        <v>2.27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>-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376.71876121794872</v>
      </c>
    </row>
    <row r="544" spans="1:28" x14ac:dyDescent="0.25">
      <c r="A544" s="8">
        <f>IFERROR(VLOOKUP(B544,'[1]DADOS (OCULTAR)'!$Q$3:$S$136,3,0),"")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ISABELA CRISTIELLE DE LIMA BARBOSA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2235-05</v>
      </c>
      <c r="G544" s="13" t="str">
        <f>IF('[1]TCE - ANEXO III - Preencher'!H553="","",'[1]TCE - ANEXO III - Preencher'!H553)</f>
        <v>10/2025</v>
      </c>
      <c r="H544" s="14">
        <f>'[1]TCE - ANEXO III - Preencher'!I553</f>
        <v>0</v>
      </c>
      <c r="I544" s="14">
        <f>'[1]TCE - ANEXO III - Preencher'!J553</f>
        <v>526.82399999999996</v>
      </c>
      <c r="J544" s="14">
        <f>'[1]TCE - ANEXO III - Preencher'!K553</f>
        <v>0</v>
      </c>
      <c r="K544" s="15">
        <f>'[1]TCE - ANEXO III - Preencher'!L553</f>
        <v>21.860761217948699</v>
      </c>
      <c r="L544" s="15">
        <f>'[1]TCE - ANEXO III - Preencher'!M553</f>
        <v>3.05</v>
      </c>
      <c r="M544" s="15">
        <f t="shared" si="49"/>
        <v>18.810761217948698</v>
      </c>
      <c r="N544" s="15">
        <f>'[1]TCE - ANEXO III - Preencher'!O553</f>
        <v>4.7699999999999996</v>
      </c>
      <c r="O544" s="15">
        <f>'[1]TCE - ANEXO III - Preencher'!P553</f>
        <v>0</v>
      </c>
      <c r="P544" s="16">
        <f t="shared" si="50"/>
        <v>4.7699999999999996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100.22</v>
      </c>
      <c r="U544" s="15">
        <f>'[1]TCE - ANEXO III - Preencher'!V553</f>
        <v>0</v>
      </c>
      <c r="V544" s="16">
        <f t="shared" si="52"/>
        <v>100.22</v>
      </c>
      <c r="W544" s="17" t="str">
        <f>IF('[1]TCE - ANEXO III - Preencher'!X553="","",'[1]TCE - ANEXO III - Preencher'!X553)</f>
        <v>Auxílio creche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650.62476121794862</v>
      </c>
    </row>
    <row r="545" spans="1:28" x14ac:dyDescent="0.25">
      <c r="A545" s="8">
        <f>IFERROR(VLOOKUP(B545,'[1]DADOS (OCULTAR)'!$Q$3:$S$136,3,0),"")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ISABELA DE ARAUJO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5211-30</v>
      </c>
      <c r="G545" s="13" t="str">
        <f>IF('[1]TCE - ANEXO III - Preencher'!H554="","",'[1]TCE - ANEXO III - Preencher'!H554)</f>
        <v>10/2025</v>
      </c>
      <c r="H545" s="14">
        <f>'[1]TCE - ANEXO III - Preencher'!I554</f>
        <v>0</v>
      </c>
      <c r="I545" s="14">
        <f>'[1]TCE - ANEXO III - Preencher'!J554</f>
        <v>156.4864</v>
      </c>
      <c r="J545" s="14">
        <f>'[1]TCE - ANEXO III - Preencher'!K554</f>
        <v>0</v>
      </c>
      <c r="K545" s="15">
        <f>'[1]TCE - ANEXO III - Preencher'!L554</f>
        <v>21.860761217948699</v>
      </c>
      <c r="L545" s="15">
        <f>'[1]TCE - ANEXO III - Preencher'!M554</f>
        <v>0</v>
      </c>
      <c r="M545" s="15">
        <f t="shared" si="49"/>
        <v>21.860761217948699</v>
      </c>
      <c r="N545" s="15">
        <f>'[1]TCE - ANEXO III - Preencher'!O554</f>
        <v>2.27</v>
      </c>
      <c r="O545" s="15">
        <f>'[1]TCE - ANEXO III - Preencher'!P554</f>
        <v>0</v>
      </c>
      <c r="P545" s="16">
        <f t="shared" si="50"/>
        <v>2.27</v>
      </c>
      <c r="Q545" s="15">
        <f>'[1]TCE - ANEXO III - Preencher'!R554</f>
        <v>132.47632057008286</v>
      </c>
      <c r="R545" s="15">
        <f>'[1]TCE - ANEXO III - Preencher'!S554</f>
        <v>100.42</v>
      </c>
      <c r="S545" s="16">
        <f t="shared" si="51"/>
        <v>32.05632057008286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>-</v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212.67348178803155</v>
      </c>
    </row>
    <row r="546" spans="1:28" x14ac:dyDescent="0.25">
      <c r="A546" s="8">
        <f>IFERROR(VLOOKUP(B546,'[1]DADOS (OCULTAR)'!$Q$3:$S$136,3,0),"")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ISABELLA CONCEICAO OLIVEIRA DE SOUZA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2236-05</v>
      </c>
      <c r="G546" s="13" t="str">
        <f>IF('[1]TCE - ANEXO III - Preencher'!H555="","",'[1]TCE - ANEXO III - Preencher'!H555)</f>
        <v>10/2025</v>
      </c>
      <c r="H546" s="14">
        <f>'[1]TCE - ANEXO III - Preencher'!I555</f>
        <v>0</v>
      </c>
      <c r="I546" s="14">
        <f>'[1]TCE - ANEXO III - Preencher'!J555</f>
        <v>310.77600000000001</v>
      </c>
      <c r="J546" s="14">
        <f>'[1]TCE - ANEXO III - Preencher'!K555</f>
        <v>0</v>
      </c>
      <c r="K546" s="15">
        <f>'[1]TCE - ANEXO III - Preencher'!L555</f>
        <v>21.860761217948699</v>
      </c>
      <c r="L546" s="15">
        <f>'[1]TCE - ANEXO III - Preencher'!M555</f>
        <v>0</v>
      </c>
      <c r="M546" s="15">
        <f t="shared" si="49"/>
        <v>21.860761217948699</v>
      </c>
      <c r="N546" s="15">
        <f>'[1]TCE - ANEXO III - Preencher'!O555</f>
        <v>4.7699999999999996</v>
      </c>
      <c r="O546" s="15">
        <f>'[1]TCE - ANEXO III - Preencher'!P555</f>
        <v>0</v>
      </c>
      <c r="P546" s="16">
        <f t="shared" si="50"/>
        <v>4.7699999999999996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>-</v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337.40676121794871</v>
      </c>
    </row>
    <row r="547" spans="1:28" x14ac:dyDescent="0.25">
      <c r="A547" s="8">
        <f>IFERROR(VLOOKUP(B547,'[1]DADOS (OCULTAR)'!$Q$3:$S$136,3,0),"")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ISADORA CRISTINA ALVES DA SILVA MARINHO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10/2025</v>
      </c>
      <c r="H547" s="14">
        <f>'[1]TCE - ANEXO III - Preencher'!I556</f>
        <v>0</v>
      </c>
      <c r="I547" s="14">
        <f>'[1]TCE - ANEXO III - Preencher'!J556</f>
        <v>322.41520000000003</v>
      </c>
      <c r="J547" s="14">
        <f>'[1]TCE - ANEXO III - Preencher'!K556</f>
        <v>0</v>
      </c>
      <c r="K547" s="15">
        <f>'[1]TCE - ANEXO III - Preencher'!L556</f>
        <v>21.860761217948699</v>
      </c>
      <c r="L547" s="15">
        <f>'[1]TCE - ANEXO III - Preencher'!M556</f>
        <v>0</v>
      </c>
      <c r="M547" s="15">
        <f t="shared" si="49"/>
        <v>21.860761217948699</v>
      </c>
      <c r="N547" s="15">
        <f>'[1]TCE - ANEXO III - Preencher'!O556</f>
        <v>2.27</v>
      </c>
      <c r="O547" s="15">
        <f>'[1]TCE - ANEXO III - Preencher'!P556</f>
        <v>0</v>
      </c>
      <c r="P547" s="16">
        <f t="shared" si="50"/>
        <v>2.27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81.02</v>
      </c>
      <c r="U547" s="15">
        <f>'[1]TCE - ANEXO III - Preencher'!V556</f>
        <v>0</v>
      </c>
      <c r="V547" s="16">
        <f t="shared" si="52"/>
        <v>81.02</v>
      </c>
      <c r="W547" s="17" t="str">
        <f>IF('[1]TCE - ANEXO III - Preencher'!X556="","",'[1]TCE - ANEXO III - Preencher'!X556)</f>
        <v>Auxílio creche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427.56596121794871</v>
      </c>
    </row>
    <row r="548" spans="1:28" x14ac:dyDescent="0.25">
      <c r="A548" s="8">
        <f>IFERROR(VLOOKUP(B548,'[1]DADOS (OCULTAR)'!$Q$3:$S$136,3,0),"")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ISAIAS MARTINS CAVALCANTE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4141-05</v>
      </c>
      <c r="G548" s="13" t="str">
        <f>IF('[1]TCE - ANEXO III - Preencher'!H557="","",'[1]TCE - ANEXO III - Preencher'!H557)</f>
        <v>10/2025</v>
      </c>
      <c r="H548" s="14">
        <f>'[1]TCE - ANEXO III - Preencher'!I557</f>
        <v>0</v>
      </c>
      <c r="I548" s="14">
        <f>'[1]TCE - ANEXO III - Preencher'!J557</f>
        <v>212.3424</v>
      </c>
      <c r="J548" s="14">
        <f>'[1]TCE - ANEXO III - Preencher'!K557</f>
        <v>0</v>
      </c>
      <c r="K548" s="15">
        <f>'[1]TCE - ANEXO III - Preencher'!L557</f>
        <v>21.860761217948699</v>
      </c>
      <c r="L548" s="15">
        <f>'[1]TCE - ANEXO III - Preencher'!M557</f>
        <v>44</v>
      </c>
      <c r="M548" s="15">
        <f t="shared" si="49"/>
        <v>-22.139238782051301</v>
      </c>
      <c r="N548" s="15">
        <f>'[1]TCE - ANEXO III - Preencher'!O557</f>
        <v>2.27</v>
      </c>
      <c r="O548" s="15">
        <f>'[1]TCE - ANEXO III - Preencher'!P557</f>
        <v>0</v>
      </c>
      <c r="P548" s="16">
        <f t="shared" si="50"/>
        <v>2.27</v>
      </c>
      <c r="Q548" s="15">
        <f>'[1]TCE - ANEXO III - Preencher'!R557</f>
        <v>202.99815902761273</v>
      </c>
      <c r="R548" s="15">
        <f>'[1]TCE - ANEXO III - Preencher'!S557</f>
        <v>0</v>
      </c>
      <c r="S548" s="16">
        <f t="shared" si="51"/>
        <v>202.99815902761273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>-</v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395.4713202455614</v>
      </c>
    </row>
    <row r="549" spans="1:28" x14ac:dyDescent="0.25">
      <c r="A549" s="8">
        <f>IFERROR(VLOOKUP(B549,'[1]DADOS (OCULTAR)'!$Q$3:$S$136,3,0),"")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ISIS MARIA DA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5143-20</v>
      </c>
      <c r="G549" s="13" t="str">
        <f>IF('[1]TCE - ANEXO III - Preencher'!H558="","",'[1]TCE - ANEXO III - Preencher'!H558)</f>
        <v>10/2025</v>
      </c>
      <c r="H549" s="14">
        <f>'[1]TCE - ANEXO III - Preencher'!I558</f>
        <v>0</v>
      </c>
      <c r="I549" s="14">
        <f>'[1]TCE - ANEXO III - Preencher'!J558</f>
        <v>170.01599999999999</v>
      </c>
      <c r="J549" s="14">
        <f>'[1]TCE - ANEXO III - Preencher'!K558</f>
        <v>0</v>
      </c>
      <c r="K549" s="15">
        <f>'[1]TCE - ANEXO III - Preencher'!L558</f>
        <v>21.860761217948699</v>
      </c>
      <c r="L549" s="15">
        <f>'[1]TCE - ANEXO III - Preencher'!M558</f>
        <v>0</v>
      </c>
      <c r="M549" s="15">
        <f t="shared" si="49"/>
        <v>21.860761217948699</v>
      </c>
      <c r="N549" s="15">
        <f>'[1]TCE - ANEXO III - Preencher'!O558</f>
        <v>2.27</v>
      </c>
      <c r="O549" s="15">
        <f>'[1]TCE - ANEXO III - Preencher'!P558</f>
        <v>0</v>
      </c>
      <c r="P549" s="16">
        <f t="shared" si="50"/>
        <v>2.27</v>
      </c>
      <c r="Q549" s="15">
        <f>'[1]TCE - ANEXO III - Preencher'!R558</f>
        <v>264.70476767795128</v>
      </c>
      <c r="R549" s="15">
        <f>'[1]TCE - ANEXO III - Preencher'!S558</f>
        <v>91.08</v>
      </c>
      <c r="S549" s="16">
        <f t="shared" si="51"/>
        <v>173.6247676779513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>-</v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367.77152889590002</v>
      </c>
    </row>
    <row r="550" spans="1:28" x14ac:dyDescent="0.25">
      <c r="A550" s="8">
        <f>IFERROR(VLOOKUP(B550,'[1]DADOS (OCULTAR)'!$Q$3:$S$136,3,0),"")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ITAMAR PEREIRA RAMOS VEREDA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5143-20</v>
      </c>
      <c r="G550" s="13" t="str">
        <f>IF('[1]TCE - ANEXO III - Preencher'!H559="","",'[1]TCE - ANEXO III - Preencher'!H559)</f>
        <v>10/2025</v>
      </c>
      <c r="H550" s="14">
        <f>'[1]TCE - ANEXO III - Preencher'!I559</f>
        <v>0</v>
      </c>
      <c r="I550" s="14">
        <f>'[1]TCE - ANEXO III - Preencher'!J559</f>
        <v>253.8784</v>
      </c>
      <c r="J550" s="14">
        <f>'[1]TCE - ANEXO III - Preencher'!K559</f>
        <v>0</v>
      </c>
      <c r="K550" s="15">
        <f>'[1]TCE - ANEXO III - Preencher'!L559</f>
        <v>21.860761217948699</v>
      </c>
      <c r="L550" s="15">
        <f>'[1]TCE - ANEXO III - Preencher'!M559</f>
        <v>30.36</v>
      </c>
      <c r="M550" s="15">
        <f t="shared" si="49"/>
        <v>-8.4992387820513002</v>
      </c>
      <c r="N550" s="15">
        <f>'[1]TCE - ANEXO III - Preencher'!O559</f>
        <v>2.27</v>
      </c>
      <c r="O550" s="15">
        <f>'[1]TCE - ANEXO III - Preencher'!P559</f>
        <v>0</v>
      </c>
      <c r="P550" s="16">
        <f t="shared" si="50"/>
        <v>2.27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>-</v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247.64916121794872</v>
      </c>
    </row>
    <row r="551" spans="1:28" x14ac:dyDescent="0.25">
      <c r="A551" s="8">
        <f>IFERROR(VLOOKUP(B551,'[1]DADOS (OCULTAR)'!$Q$3:$S$136,3,0),"")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ITATIANA ZOFIA CARNEIRO DE SOUZA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5211-30</v>
      </c>
      <c r="G551" s="13" t="str">
        <f>IF('[1]TCE - ANEXO III - Preencher'!H560="","",'[1]TCE - ANEXO III - Preencher'!H560)</f>
        <v>10/2025</v>
      </c>
      <c r="H551" s="14">
        <f>'[1]TCE - ANEXO III - Preencher'!I560</f>
        <v>0</v>
      </c>
      <c r="I551" s="14">
        <f>'[1]TCE - ANEXO III - Preencher'!J560</f>
        <v>133.88800000000001</v>
      </c>
      <c r="J551" s="14">
        <f>'[1]TCE - ANEXO III - Preencher'!K560</f>
        <v>0</v>
      </c>
      <c r="K551" s="15">
        <f>'[1]TCE - ANEXO III - Preencher'!L560</f>
        <v>21.860761217948699</v>
      </c>
      <c r="L551" s="15">
        <f>'[1]TCE - ANEXO III - Preencher'!M560</f>
        <v>0</v>
      </c>
      <c r="M551" s="15">
        <f t="shared" si="49"/>
        <v>21.860761217948699</v>
      </c>
      <c r="N551" s="15">
        <f>'[1]TCE - ANEXO III - Preencher'!O560</f>
        <v>2.27</v>
      </c>
      <c r="O551" s="15">
        <f>'[1]TCE - ANEXO III - Preencher'!P560</f>
        <v>0</v>
      </c>
      <c r="P551" s="16">
        <f t="shared" si="50"/>
        <v>2.27</v>
      </c>
      <c r="Q551" s="15">
        <f>'[1]TCE - ANEXO III - Preencher'!R560</f>
        <v>141.72342901776994</v>
      </c>
      <c r="R551" s="15">
        <f>'[1]TCE - ANEXO III - Preencher'!S560</f>
        <v>34.4</v>
      </c>
      <c r="S551" s="16">
        <f t="shared" si="51"/>
        <v>107.32342901776994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>-</v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265.34219023571865</v>
      </c>
    </row>
    <row r="552" spans="1:28" x14ac:dyDescent="0.25">
      <c r="A552" s="8">
        <f>IFERROR(VLOOKUP(B552,'[1]DADOS (OCULTAR)'!$Q$3:$S$136,3,0),"")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IVAN NOGUEIRA VELOSO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5142-25</v>
      </c>
      <c r="G552" s="13" t="str">
        <f>IF('[1]TCE - ANEXO III - Preencher'!H561="","",'[1]TCE - ANEXO III - Preencher'!H561)</f>
        <v>10/2025</v>
      </c>
      <c r="H552" s="14">
        <f>'[1]TCE - ANEXO III - Preencher'!I561</f>
        <v>0</v>
      </c>
      <c r="I552" s="14">
        <f>'[1]TCE - ANEXO III - Preencher'!J561</f>
        <v>149.04</v>
      </c>
      <c r="J552" s="14">
        <f>'[1]TCE - ANEXO III - Preencher'!K561</f>
        <v>0</v>
      </c>
      <c r="K552" s="15">
        <f>'[1]TCE - ANEXO III - Preencher'!L561</f>
        <v>21.860761217948699</v>
      </c>
      <c r="L552" s="15">
        <f>'[1]TCE - ANEXO III - Preencher'!M561</f>
        <v>0</v>
      </c>
      <c r="M552" s="15">
        <f t="shared" si="49"/>
        <v>21.860761217948699</v>
      </c>
      <c r="N552" s="15">
        <f>'[1]TCE - ANEXO III - Preencher'!O561</f>
        <v>2.27</v>
      </c>
      <c r="O552" s="15">
        <f>'[1]TCE - ANEXO III - Preencher'!P561</f>
        <v>0</v>
      </c>
      <c r="P552" s="16">
        <f t="shared" si="50"/>
        <v>2.27</v>
      </c>
      <c r="Q552" s="15">
        <f>'[1]TCE - ANEXO III - Preencher'!R561</f>
        <v>141.29155037727409</v>
      </c>
      <c r="R552" s="15">
        <f>'[1]TCE - ANEXO III - Preencher'!S561</f>
        <v>0</v>
      </c>
      <c r="S552" s="16">
        <f t="shared" si="51"/>
        <v>141.29155037727409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>-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314.46231159522279</v>
      </c>
    </row>
    <row r="553" spans="1:28" x14ac:dyDescent="0.25">
      <c r="A553" s="8">
        <f>IFERROR(VLOOKUP(B553,'[1]DADOS (OCULTAR)'!$Q$3:$S$136,3,0),"")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IVANETE RIBEIRO DA SILVA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5134-30</v>
      </c>
      <c r="G553" s="13" t="str">
        <f>IF('[1]TCE - ANEXO III - Preencher'!H562="","",'[1]TCE - ANEXO III - Preencher'!H562)</f>
        <v>10/2025</v>
      </c>
      <c r="H553" s="14">
        <f>'[1]TCE - ANEXO III - Preencher'!I562</f>
        <v>0</v>
      </c>
      <c r="I553" s="14">
        <f>'[1]TCE - ANEXO III - Preencher'!J562</f>
        <v>170.2784</v>
      </c>
      <c r="J553" s="14">
        <f>'[1]TCE - ANEXO III - Preencher'!K562</f>
        <v>0</v>
      </c>
      <c r="K553" s="15">
        <f>'[1]TCE - ANEXO III - Preencher'!L562</f>
        <v>21.860761217948699</v>
      </c>
      <c r="L553" s="15">
        <f>'[1]TCE - ANEXO III - Preencher'!M562</f>
        <v>0</v>
      </c>
      <c r="M553" s="15">
        <f t="shared" si="49"/>
        <v>21.860761217948699</v>
      </c>
      <c r="N553" s="15">
        <f>'[1]TCE - ANEXO III - Preencher'!O562</f>
        <v>2.27</v>
      </c>
      <c r="O553" s="15">
        <f>'[1]TCE - ANEXO III - Preencher'!P562</f>
        <v>0</v>
      </c>
      <c r="P553" s="16">
        <f t="shared" si="50"/>
        <v>2.27</v>
      </c>
      <c r="Q553" s="15">
        <f>'[1]TCE - ANEXO III - Preencher'!R562</f>
        <v>132.47632057008286</v>
      </c>
      <c r="R553" s="15">
        <f>'[1]TCE - ANEXO III - Preencher'!S562</f>
        <v>84.25</v>
      </c>
      <c r="S553" s="16">
        <f t="shared" si="51"/>
        <v>48.226320570082862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>-</v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242.63548178803157</v>
      </c>
    </row>
    <row r="554" spans="1:28" x14ac:dyDescent="0.25">
      <c r="A554" s="8">
        <f>IFERROR(VLOOKUP(B554,'[1]DADOS (OCULTAR)'!$Q$3:$S$136,3,0),"")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IVANICE SOUZA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10/2025</v>
      </c>
      <c r="H554" s="14">
        <f>'[1]TCE - ANEXO III - Preencher'!I563</f>
        <v>0</v>
      </c>
      <c r="I554" s="14">
        <f>'[1]TCE - ANEXO III - Preencher'!J563</f>
        <v>296.41759999999999</v>
      </c>
      <c r="J554" s="14">
        <f>'[1]TCE - ANEXO III - Preencher'!K563</f>
        <v>0</v>
      </c>
      <c r="K554" s="15">
        <f>'[1]TCE - ANEXO III - Preencher'!L563</f>
        <v>21.860761217948699</v>
      </c>
      <c r="L554" s="15">
        <f>'[1]TCE - ANEXO III - Preencher'!M563</f>
        <v>0</v>
      </c>
      <c r="M554" s="15">
        <f t="shared" si="49"/>
        <v>21.860761217948699</v>
      </c>
      <c r="N554" s="15">
        <f>'[1]TCE - ANEXO III - Preencher'!O563</f>
        <v>2.27</v>
      </c>
      <c r="O554" s="15">
        <f>'[1]TCE - ANEXO III - Preencher'!P563</f>
        <v>0</v>
      </c>
      <c r="P554" s="16">
        <f t="shared" si="50"/>
        <v>2.27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>-</v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320.5483612179487</v>
      </c>
    </row>
    <row r="555" spans="1:28" x14ac:dyDescent="0.25">
      <c r="A555" s="8">
        <f>IFERROR(VLOOKUP(B555,'[1]DADOS (OCULTAR)'!$Q$3:$S$136,3,0),"")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IVANISE FLORENCIO DA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5143-20</v>
      </c>
      <c r="G555" s="13" t="str">
        <f>IF('[1]TCE - ANEXO III - Preencher'!H564="","",'[1]TCE - ANEXO III - Preencher'!H564)</f>
        <v>10/2025</v>
      </c>
      <c r="H555" s="14">
        <f>'[1]TCE - ANEXO III - Preencher'!I564</f>
        <v>0</v>
      </c>
      <c r="I555" s="14">
        <f>'[1]TCE - ANEXO III - Preencher'!J564</f>
        <v>169.41040000000001</v>
      </c>
      <c r="J555" s="14">
        <f>'[1]TCE - ANEXO III - Preencher'!K564</f>
        <v>0</v>
      </c>
      <c r="K555" s="15">
        <f>'[1]TCE - ANEXO III - Preencher'!L564</f>
        <v>21.860761217948699</v>
      </c>
      <c r="L555" s="15">
        <f>'[1]TCE - ANEXO III - Preencher'!M564</f>
        <v>30.36</v>
      </c>
      <c r="M555" s="15">
        <f t="shared" si="49"/>
        <v>-8.4992387820513002</v>
      </c>
      <c r="N555" s="15">
        <f>'[1]TCE - ANEXO III - Preencher'!O564</f>
        <v>2.27</v>
      </c>
      <c r="O555" s="15">
        <f>'[1]TCE - ANEXO III - Preencher'!P564</f>
        <v>0</v>
      </c>
      <c r="P555" s="16">
        <f t="shared" si="50"/>
        <v>2.27</v>
      </c>
      <c r="Q555" s="15">
        <f>'[1]TCE - ANEXO III - Preencher'!R564</f>
        <v>141.29155037727409</v>
      </c>
      <c r="R555" s="15">
        <f>'[1]TCE - ANEXO III - Preencher'!S564</f>
        <v>91.08</v>
      </c>
      <c r="S555" s="16">
        <f t="shared" si="51"/>
        <v>50.211550377274094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>-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213.39271159522281</v>
      </c>
    </row>
    <row r="556" spans="1:28" x14ac:dyDescent="0.25">
      <c r="A556" s="8">
        <f>IFERROR(VLOOKUP(B556,'[1]DADOS (OCULTAR)'!$Q$3:$S$136,3,0),"")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IVIANE KELY SENA DO NASCIMENTO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2235-05</v>
      </c>
      <c r="G556" s="13" t="str">
        <f>IF('[1]TCE - ANEXO III - Preencher'!H565="","",'[1]TCE - ANEXO III - Preencher'!H565)</f>
        <v>10/2025</v>
      </c>
      <c r="H556" s="14">
        <f>'[1]TCE - ANEXO III - Preencher'!I565</f>
        <v>0</v>
      </c>
      <c r="I556" s="14">
        <f>'[1]TCE - ANEXO III - Preencher'!J565</f>
        <v>478.16399999999999</v>
      </c>
      <c r="J556" s="14">
        <f>'[1]TCE - ANEXO III - Preencher'!K565</f>
        <v>0</v>
      </c>
      <c r="K556" s="15">
        <f>'[1]TCE - ANEXO III - Preencher'!L565</f>
        <v>21.860761217948699</v>
      </c>
      <c r="L556" s="15">
        <f>'[1]TCE - ANEXO III - Preencher'!M565</f>
        <v>3.59</v>
      </c>
      <c r="M556" s="15">
        <f t="shared" si="49"/>
        <v>18.270761217948699</v>
      </c>
      <c r="N556" s="15">
        <f>'[1]TCE - ANEXO III - Preencher'!O565</f>
        <v>4.7699999999999996</v>
      </c>
      <c r="O556" s="15">
        <f>'[1]TCE - ANEXO III - Preencher'!P565</f>
        <v>0</v>
      </c>
      <c r="P556" s="16">
        <f t="shared" si="50"/>
        <v>4.7699999999999996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104.23</v>
      </c>
      <c r="U556" s="15">
        <f>'[1]TCE - ANEXO III - Preencher'!V565</f>
        <v>0</v>
      </c>
      <c r="V556" s="16">
        <f t="shared" si="52"/>
        <v>104.23</v>
      </c>
      <c r="W556" s="17" t="str">
        <f>IF('[1]TCE - ANEXO III - Preencher'!X565="","",'[1]TCE - ANEXO III - Preencher'!X565)</f>
        <v>Auxílio creche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605.43476121794868</v>
      </c>
    </row>
    <row r="557" spans="1:28" x14ac:dyDescent="0.25">
      <c r="A557" s="8">
        <f>IFERROR(VLOOKUP(B557,'[1]DADOS (OCULTAR)'!$Q$3:$S$136,3,0),"")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IZABELA MARIA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5152-05</v>
      </c>
      <c r="G557" s="13" t="str">
        <f>IF('[1]TCE - ANEXO III - Preencher'!H566="","",'[1]TCE - ANEXO III - Preencher'!H566)</f>
        <v>10/2025</v>
      </c>
      <c r="H557" s="14">
        <f>'[1]TCE - ANEXO III - Preencher'!I566</f>
        <v>0</v>
      </c>
      <c r="I557" s="14">
        <f>'[1]TCE - ANEXO III - Preencher'!J566</f>
        <v>172.596</v>
      </c>
      <c r="J557" s="14">
        <f>'[1]TCE - ANEXO III - Preencher'!K566</f>
        <v>0</v>
      </c>
      <c r="K557" s="15">
        <f>'[1]TCE - ANEXO III - Preencher'!L566</f>
        <v>21.860761217948699</v>
      </c>
      <c r="L557" s="15">
        <f>'[1]TCE - ANEXO III - Preencher'!M566</f>
        <v>0</v>
      </c>
      <c r="M557" s="15">
        <f t="shared" si="49"/>
        <v>21.860761217948699</v>
      </c>
      <c r="N557" s="15">
        <f>'[1]TCE - ANEXO III - Preencher'!O566</f>
        <v>2.27</v>
      </c>
      <c r="O557" s="15">
        <f>'[1]TCE - ANEXO III - Preencher'!P566</f>
        <v>0</v>
      </c>
      <c r="P557" s="16">
        <f t="shared" si="50"/>
        <v>2.27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>-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196.72676121794871</v>
      </c>
    </row>
    <row r="558" spans="1:28" x14ac:dyDescent="0.25">
      <c r="A558" s="8">
        <f>IFERROR(VLOOKUP(B558,'[1]DADOS (OCULTAR)'!$Q$3:$S$136,3,0),"")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IZABELE MARIA BARBOSA SILVA MOTTA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2235-05</v>
      </c>
      <c r="G558" s="13" t="str">
        <f>IF('[1]TCE - ANEXO III - Preencher'!H567="","",'[1]TCE - ANEXO III - Preencher'!H567)</f>
        <v>10/2025</v>
      </c>
      <c r="H558" s="14">
        <f>'[1]TCE - ANEXO III - Preencher'!I567</f>
        <v>0</v>
      </c>
      <c r="I558" s="14">
        <f>'[1]TCE - ANEXO III - Preencher'!J567</f>
        <v>471.1216</v>
      </c>
      <c r="J558" s="14">
        <f>'[1]TCE - ANEXO III - Preencher'!K567</f>
        <v>0</v>
      </c>
      <c r="K558" s="15">
        <f>'[1]TCE - ANEXO III - Preencher'!L567</f>
        <v>21.860761217948699</v>
      </c>
      <c r="L558" s="15">
        <f>'[1]TCE - ANEXO III - Preencher'!M567</f>
        <v>3.59</v>
      </c>
      <c r="M558" s="15">
        <f t="shared" si="49"/>
        <v>18.270761217948699</v>
      </c>
      <c r="N558" s="15">
        <f>'[1]TCE - ANEXO III - Preencher'!O567</f>
        <v>4.7699999999999996</v>
      </c>
      <c r="O558" s="15">
        <f>'[1]TCE - ANEXO III - Preencher'!P567</f>
        <v>0</v>
      </c>
      <c r="P558" s="16">
        <f t="shared" si="50"/>
        <v>4.7699999999999996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240.52</v>
      </c>
      <c r="U558" s="15">
        <f>'[1]TCE - ANEXO III - Preencher'!V567</f>
        <v>0</v>
      </c>
      <c r="V558" s="16">
        <f t="shared" si="52"/>
        <v>240.52</v>
      </c>
      <c r="W558" s="17" t="str">
        <f>IF('[1]TCE - ANEXO III - Preencher'!X567="","",'[1]TCE - ANEXO III - Preencher'!X567)</f>
        <v>Auxílio creche</v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734.68236121794871</v>
      </c>
    </row>
    <row r="559" spans="1:28" x14ac:dyDescent="0.25">
      <c r="A559" s="8">
        <f>IFERROR(VLOOKUP(B559,'[1]DADOS (OCULTAR)'!$Q$3:$S$136,3,0),"")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IZABELLA CLEMENTINO DE OLIVEIRA TAVARES RABELO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2237-10</v>
      </c>
      <c r="G559" s="13" t="str">
        <f>IF('[1]TCE - ANEXO III - Preencher'!H568="","",'[1]TCE - ANEXO III - Preencher'!H568)</f>
        <v>10/2025</v>
      </c>
      <c r="H559" s="14">
        <f>'[1]TCE - ANEXO III - Preencher'!I568</f>
        <v>0</v>
      </c>
      <c r="I559" s="14">
        <f>'[1]TCE - ANEXO III - Preencher'!J568</f>
        <v>454.04399999999998</v>
      </c>
      <c r="J559" s="14">
        <f>'[1]TCE - ANEXO III - Preencher'!K568</f>
        <v>0</v>
      </c>
      <c r="K559" s="15">
        <f>'[1]TCE - ANEXO III - Preencher'!L568</f>
        <v>21.860761217948699</v>
      </c>
      <c r="L559" s="15">
        <f>'[1]TCE - ANEXO III - Preencher'!M568</f>
        <v>0</v>
      </c>
      <c r="M559" s="15">
        <f t="shared" si="49"/>
        <v>21.860761217948699</v>
      </c>
      <c r="N559" s="15">
        <f>'[1]TCE - ANEXO III - Preencher'!O568</f>
        <v>2.27</v>
      </c>
      <c r="O559" s="15">
        <f>'[1]TCE - ANEXO III - Preencher'!P568</f>
        <v>0</v>
      </c>
      <c r="P559" s="16">
        <f t="shared" si="50"/>
        <v>2.27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>-</v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478.17476121794869</v>
      </c>
    </row>
    <row r="560" spans="1:28" x14ac:dyDescent="0.25">
      <c r="A560" s="8">
        <f>IFERROR(VLOOKUP(B560,'[1]DADOS (OCULTAR)'!$Q$3:$S$136,3,0),"")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JAAZIEL ALVES DE SOUZA MONTEIRO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10/2025</v>
      </c>
      <c r="H560" s="14">
        <f>'[1]TCE - ANEXO III - Preencher'!I569</f>
        <v>0</v>
      </c>
      <c r="I560" s="14">
        <f>'[1]TCE - ANEXO III - Preencher'!J569</f>
        <v>333.98480000000001</v>
      </c>
      <c r="J560" s="14">
        <f>'[1]TCE - ANEXO III - Preencher'!K569</f>
        <v>0</v>
      </c>
      <c r="K560" s="15">
        <f>'[1]TCE - ANEXO III - Preencher'!L569</f>
        <v>21.860761217948699</v>
      </c>
      <c r="L560" s="15">
        <f>'[1]TCE - ANEXO III - Preencher'!M569</f>
        <v>30.36</v>
      </c>
      <c r="M560" s="15">
        <f t="shared" si="49"/>
        <v>-8.4992387820513002</v>
      </c>
      <c r="N560" s="15">
        <f>'[1]TCE - ANEXO III - Preencher'!O569</f>
        <v>2.27</v>
      </c>
      <c r="O560" s="15">
        <f>'[1]TCE - ANEXO III - Preencher'!P569</f>
        <v>0</v>
      </c>
      <c r="P560" s="16">
        <f t="shared" si="50"/>
        <v>2.27</v>
      </c>
      <c r="Q560" s="15">
        <f>'[1]TCE - ANEXO III - Preencher'!R569</f>
        <v>141.29155037727409</v>
      </c>
      <c r="R560" s="15">
        <f>'[1]TCE - ANEXO III - Preencher'!S569</f>
        <v>88.65</v>
      </c>
      <c r="S560" s="16">
        <f t="shared" si="51"/>
        <v>52.641550377274086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>-</v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380.39711159522278</v>
      </c>
    </row>
    <row r="561" spans="1:28" x14ac:dyDescent="0.25">
      <c r="A561" s="8">
        <f>IFERROR(VLOOKUP(B561,'[1]DADOS (OCULTAR)'!$Q$3:$S$136,3,0),"")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JACIARA MAYARA DA SILVA MENDONCA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10/2025</v>
      </c>
      <c r="H561" s="14">
        <f>'[1]TCE - ANEXO III - Preencher'!I570</f>
        <v>0</v>
      </c>
      <c r="I561" s="14">
        <f>'[1]TCE - ANEXO III - Preencher'!J570</f>
        <v>300.37040000000002</v>
      </c>
      <c r="J561" s="14">
        <f>'[1]TCE - ANEXO III - Preencher'!K570</f>
        <v>0</v>
      </c>
      <c r="K561" s="15">
        <f>'[1]TCE - ANEXO III - Preencher'!L570</f>
        <v>21.860761217948699</v>
      </c>
      <c r="L561" s="15">
        <f>'[1]TCE - ANEXO III - Preencher'!M570</f>
        <v>30.36</v>
      </c>
      <c r="M561" s="15">
        <f t="shared" si="49"/>
        <v>-8.4992387820513002</v>
      </c>
      <c r="N561" s="15">
        <f>'[1]TCE - ANEXO III - Preencher'!O570</f>
        <v>2.27</v>
      </c>
      <c r="O561" s="15">
        <f>'[1]TCE - ANEXO III - Preencher'!P570</f>
        <v>0</v>
      </c>
      <c r="P561" s="16">
        <f t="shared" si="50"/>
        <v>2.27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>-</v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294.14116121794871</v>
      </c>
    </row>
    <row r="562" spans="1:28" x14ac:dyDescent="0.25">
      <c r="A562" s="8">
        <f>IFERROR(VLOOKUP(B562,'[1]DADOS (OCULTAR)'!$Q$3:$S$136,3,0),"")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JACIENE PEREIRA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5211-30</v>
      </c>
      <c r="G562" s="13" t="str">
        <f>IF('[1]TCE - ANEXO III - Preencher'!H571="","",'[1]TCE - ANEXO III - Preencher'!H571)</f>
        <v>10/2025</v>
      </c>
      <c r="H562" s="14">
        <f>'[1]TCE - ANEXO III - Preencher'!I571</f>
        <v>0</v>
      </c>
      <c r="I562" s="14">
        <f>'[1]TCE - ANEXO III - Preencher'!J571</f>
        <v>215.89920000000001</v>
      </c>
      <c r="J562" s="14">
        <f>'[1]TCE - ANEXO III - Preencher'!K571</f>
        <v>0</v>
      </c>
      <c r="K562" s="15">
        <f>'[1]TCE - ANEXO III - Preencher'!L571</f>
        <v>21.860761217948699</v>
      </c>
      <c r="L562" s="15">
        <f>'[1]TCE - ANEXO III - Preencher'!M571</f>
        <v>33.47</v>
      </c>
      <c r="M562" s="15">
        <f t="shared" si="49"/>
        <v>-11.6092387820513</v>
      </c>
      <c r="N562" s="15">
        <f>'[1]TCE - ANEXO III - Preencher'!O571</f>
        <v>2.27</v>
      </c>
      <c r="O562" s="15">
        <f>'[1]TCE - ANEXO III - Preencher'!P571</f>
        <v>0</v>
      </c>
      <c r="P562" s="16">
        <f t="shared" si="50"/>
        <v>2.27</v>
      </c>
      <c r="Q562" s="15">
        <f>'[1]TCE - ANEXO III - Preencher'!R571</f>
        <v>282.33522729233374</v>
      </c>
      <c r="R562" s="15">
        <f>'[1]TCE - ANEXO III - Preencher'!S571</f>
        <v>97.4</v>
      </c>
      <c r="S562" s="16">
        <f t="shared" si="51"/>
        <v>184.93522729233374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>-</v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391.49518851028245</v>
      </c>
    </row>
    <row r="563" spans="1:28" x14ac:dyDescent="0.25">
      <c r="A563" s="8">
        <f>IFERROR(VLOOKUP(B563,'[1]DADOS (OCULTAR)'!$Q$3:$S$136,3,0),"")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JACILENE CESARIO DO ESPIRITO SANTO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10/2025</v>
      </c>
      <c r="H563" s="14">
        <f>'[1]TCE - ANEXO III - Preencher'!I572</f>
        <v>0</v>
      </c>
      <c r="I563" s="14">
        <f>'[1]TCE - ANEXO III - Preencher'!J572</f>
        <v>315.12240000000003</v>
      </c>
      <c r="J563" s="14">
        <f>'[1]TCE - ANEXO III - Preencher'!K572</f>
        <v>0</v>
      </c>
      <c r="K563" s="15">
        <f>'[1]TCE - ANEXO III - Preencher'!L572</f>
        <v>21.860761217948699</v>
      </c>
      <c r="L563" s="15">
        <f>'[1]TCE - ANEXO III - Preencher'!M572</f>
        <v>30.36</v>
      </c>
      <c r="M563" s="15">
        <f t="shared" si="49"/>
        <v>-8.4992387820513002</v>
      </c>
      <c r="N563" s="15">
        <f>'[1]TCE - ANEXO III - Preencher'!O572</f>
        <v>2.27</v>
      </c>
      <c r="O563" s="15">
        <f>'[1]TCE - ANEXO III - Preencher'!P572</f>
        <v>0</v>
      </c>
      <c r="P563" s="16">
        <f t="shared" si="50"/>
        <v>2.27</v>
      </c>
      <c r="Q563" s="15">
        <f>'[1]TCE - ANEXO III - Preencher'!R572</f>
        <v>141.29155037727409</v>
      </c>
      <c r="R563" s="15">
        <f>'[1]TCE - ANEXO III - Preencher'!S572</f>
        <v>92.14</v>
      </c>
      <c r="S563" s="16">
        <f t="shared" si="51"/>
        <v>49.151550377274091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>-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358.04471159522279</v>
      </c>
    </row>
    <row r="564" spans="1:28" x14ac:dyDescent="0.25">
      <c r="A564" s="8">
        <f>IFERROR(VLOOKUP(B564,'[1]DADOS (OCULTAR)'!$Q$3:$S$136,3,0),"")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JACILENE FRANCISCA LOPES DA SILVA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5143-20</v>
      </c>
      <c r="G564" s="13" t="str">
        <f>IF('[1]TCE - ANEXO III - Preencher'!H573="","",'[1]TCE - ANEXO III - Preencher'!H573)</f>
        <v>10/2025</v>
      </c>
      <c r="H564" s="14">
        <f>'[1]TCE - ANEXO III - Preencher'!I573</f>
        <v>0</v>
      </c>
      <c r="I564" s="14">
        <f>'[1]TCE - ANEXO III - Preencher'!J573</f>
        <v>211.27279999999999</v>
      </c>
      <c r="J564" s="14">
        <f>'[1]TCE - ANEXO III - Preencher'!K573</f>
        <v>0</v>
      </c>
      <c r="K564" s="15">
        <f>'[1]TCE - ANEXO III - Preencher'!L573</f>
        <v>21.860761217948699</v>
      </c>
      <c r="L564" s="15">
        <f>'[1]TCE - ANEXO III - Preencher'!M573</f>
        <v>30.36</v>
      </c>
      <c r="M564" s="15">
        <f t="shared" si="49"/>
        <v>-8.4992387820513002</v>
      </c>
      <c r="N564" s="15">
        <f>'[1]TCE - ANEXO III - Preencher'!O573</f>
        <v>2.27</v>
      </c>
      <c r="O564" s="15">
        <f>'[1]TCE - ANEXO III - Preencher'!P573</f>
        <v>0</v>
      </c>
      <c r="P564" s="16">
        <f t="shared" si="50"/>
        <v>2.27</v>
      </c>
      <c r="Q564" s="15">
        <f>'[1]TCE - ANEXO III - Preencher'!R573</f>
        <v>132.47632057008286</v>
      </c>
      <c r="R564" s="15">
        <f>'[1]TCE - ANEXO III - Preencher'!S573</f>
        <v>91.08</v>
      </c>
      <c r="S564" s="16">
        <f t="shared" si="51"/>
        <v>41.396320570082864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>-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246.43988178803158</v>
      </c>
    </row>
    <row r="565" spans="1:28" x14ac:dyDescent="0.25">
      <c r="A565" s="8">
        <f>IFERROR(VLOOKUP(B565,'[1]DADOS (OCULTAR)'!$Q$3:$S$136,3,0),"")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JACILENE SOARES DE OLIVEIRA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10/2025</v>
      </c>
      <c r="H565" s="14">
        <f>'[1]TCE - ANEXO III - Preencher'!I574</f>
        <v>0</v>
      </c>
      <c r="I565" s="14">
        <f>'[1]TCE - ANEXO III - Preencher'!J574</f>
        <v>357.26</v>
      </c>
      <c r="J565" s="14">
        <f>'[1]TCE - ANEXO III - Preencher'!K574</f>
        <v>0</v>
      </c>
      <c r="K565" s="15">
        <f>'[1]TCE - ANEXO III - Preencher'!L574</f>
        <v>21.860761217948699</v>
      </c>
      <c r="L565" s="15">
        <f>'[1]TCE - ANEXO III - Preencher'!M574</f>
        <v>30.36</v>
      </c>
      <c r="M565" s="15">
        <f t="shared" si="49"/>
        <v>-8.4992387820513002</v>
      </c>
      <c r="N565" s="15">
        <f>'[1]TCE - ANEXO III - Preencher'!O574</f>
        <v>2.27</v>
      </c>
      <c r="O565" s="15">
        <f>'[1]TCE - ANEXO III - Preencher'!P574</f>
        <v>0</v>
      </c>
      <c r="P565" s="16">
        <f t="shared" si="50"/>
        <v>2.27</v>
      </c>
      <c r="Q565" s="15">
        <f>'[1]TCE - ANEXO III - Preencher'!R574</f>
        <v>0</v>
      </c>
      <c r="R565" s="15">
        <f>'[1]TCE - ANEXO III - Preencher'!S574</f>
        <v>91.08</v>
      </c>
      <c r="S565" s="16">
        <f t="shared" si="51"/>
        <v>-91.08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>-</v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259.9507612179487</v>
      </c>
    </row>
    <row r="566" spans="1:28" x14ac:dyDescent="0.25">
      <c r="A566" s="8">
        <f>IFERROR(VLOOKUP(B566,'[1]DADOS (OCULTAR)'!$Q$3:$S$136,3,0),"")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JACKELINE EVELYN FERREIRA DE LIMA SILVA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4110-10</v>
      </c>
      <c r="G566" s="13" t="str">
        <f>IF('[1]TCE - ANEXO III - Preencher'!H575="","",'[1]TCE - ANEXO III - Preencher'!H575)</f>
        <v>10/2025</v>
      </c>
      <c r="H566" s="14">
        <f>'[1]TCE - ANEXO III - Preencher'!I575</f>
        <v>0</v>
      </c>
      <c r="I566" s="14">
        <f>'[1]TCE - ANEXO III - Preencher'!J575</f>
        <v>133.584</v>
      </c>
      <c r="J566" s="14">
        <f>'[1]TCE - ANEXO III - Preencher'!K575</f>
        <v>0</v>
      </c>
      <c r="K566" s="15">
        <f>'[1]TCE - ANEXO III - Preencher'!L575</f>
        <v>21.860761217948699</v>
      </c>
      <c r="L566" s="15">
        <f>'[1]TCE - ANEXO III - Preencher'!M575</f>
        <v>30.36</v>
      </c>
      <c r="M566" s="15">
        <f t="shared" si="49"/>
        <v>-8.4992387820513002</v>
      </c>
      <c r="N566" s="15">
        <f>'[1]TCE - ANEXO III - Preencher'!O575</f>
        <v>2.27</v>
      </c>
      <c r="O566" s="15">
        <f>'[1]TCE - ANEXO III - Preencher'!P575</f>
        <v>0</v>
      </c>
      <c r="P566" s="16">
        <f t="shared" si="50"/>
        <v>2.27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80.91</v>
      </c>
      <c r="U566" s="15">
        <f>'[1]TCE - ANEXO III - Preencher'!V575</f>
        <v>0</v>
      </c>
      <c r="V566" s="16">
        <f t="shared" si="52"/>
        <v>80.91</v>
      </c>
      <c r="W566" s="17" t="str">
        <f>IF('[1]TCE - ANEXO III - Preencher'!X575="","",'[1]TCE - ANEXO III - Preencher'!X575)</f>
        <v>Auxílio creche</v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208.26476121794872</v>
      </c>
    </row>
    <row r="567" spans="1:28" x14ac:dyDescent="0.25">
      <c r="A567" s="8">
        <f>IFERROR(VLOOKUP(B567,'[1]DADOS (OCULTAR)'!$Q$3:$S$136,3,0),"")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JACYARA PETRONIA SIMOES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10/2025</v>
      </c>
      <c r="H567" s="14">
        <f>'[1]TCE - ANEXO III - Preencher'!I576</f>
        <v>0</v>
      </c>
      <c r="I567" s="14">
        <f>'[1]TCE - ANEXO III - Preencher'!J576</f>
        <v>288.40640000000002</v>
      </c>
      <c r="J567" s="14">
        <f>'[1]TCE - ANEXO III - Preencher'!K576</f>
        <v>0</v>
      </c>
      <c r="K567" s="15">
        <f>'[1]TCE - ANEXO III - Preencher'!L576</f>
        <v>21.860761217948699</v>
      </c>
      <c r="L567" s="15">
        <f>'[1]TCE - ANEXO III - Preencher'!M576</f>
        <v>30.36</v>
      </c>
      <c r="M567" s="15">
        <f t="shared" si="49"/>
        <v>-8.4992387820513002</v>
      </c>
      <c r="N567" s="15">
        <f>'[1]TCE - ANEXO III - Preencher'!O576</f>
        <v>2.27</v>
      </c>
      <c r="O567" s="15">
        <f>'[1]TCE - ANEXO III - Preencher'!P576</f>
        <v>0</v>
      </c>
      <c r="P567" s="16">
        <f t="shared" si="50"/>
        <v>2.27</v>
      </c>
      <c r="Q567" s="15">
        <f>'[1]TCE - ANEXO III - Preencher'!R576</f>
        <v>0</v>
      </c>
      <c r="R567" s="15">
        <f>'[1]TCE - ANEXO III - Preencher'!S576</f>
        <v>71.27</v>
      </c>
      <c r="S567" s="16">
        <f t="shared" si="51"/>
        <v>-71.27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>-</v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210.90716121794873</v>
      </c>
    </row>
    <row r="568" spans="1:28" x14ac:dyDescent="0.25">
      <c r="A568" s="8">
        <f>IFERROR(VLOOKUP(B568,'[1]DADOS (OCULTAR)'!$Q$3:$S$136,3,0),"")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JADILEIDE DOS SANTOS SILVA LIMA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5143-20</v>
      </c>
      <c r="G568" s="13" t="str">
        <f>IF('[1]TCE - ANEXO III - Preencher'!H577="","",'[1]TCE - ANEXO III - Preencher'!H577)</f>
        <v>10/2025</v>
      </c>
      <c r="H568" s="14">
        <f>'[1]TCE - ANEXO III - Preencher'!I577</f>
        <v>0</v>
      </c>
      <c r="I568" s="14">
        <f>'[1]TCE - ANEXO III - Preencher'!J577</f>
        <v>256.42</v>
      </c>
      <c r="J568" s="14">
        <f>'[1]TCE - ANEXO III - Preencher'!K577</f>
        <v>0</v>
      </c>
      <c r="K568" s="15">
        <f>'[1]TCE - ANEXO III - Preencher'!L577</f>
        <v>21.860761217948699</v>
      </c>
      <c r="L568" s="15">
        <f>'[1]TCE - ANEXO III - Preencher'!M577</f>
        <v>0</v>
      </c>
      <c r="M568" s="15">
        <f t="shared" si="49"/>
        <v>21.860761217948699</v>
      </c>
      <c r="N568" s="15">
        <f>'[1]TCE - ANEXO III - Preencher'!O577</f>
        <v>2.27</v>
      </c>
      <c r="O568" s="15">
        <f>'[1]TCE - ANEXO III - Preencher'!P577</f>
        <v>0</v>
      </c>
      <c r="P568" s="16">
        <f t="shared" si="50"/>
        <v>2.27</v>
      </c>
      <c r="Q568" s="15">
        <f>'[1]TCE - ANEXO III - Preencher'!R577</f>
        <v>0</v>
      </c>
      <c r="R568" s="15">
        <f>'[1]TCE - ANEXO III - Preencher'!S577</f>
        <v>85.62</v>
      </c>
      <c r="S568" s="16">
        <f t="shared" si="51"/>
        <v>-85.62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>-</v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194.93076121794871</v>
      </c>
    </row>
    <row r="569" spans="1:28" x14ac:dyDescent="0.25">
      <c r="A569" s="8">
        <f>IFERROR(VLOOKUP(B569,'[1]DADOS (OCULTAR)'!$Q$3:$S$136,3,0),"")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JAMILLY DA CONCEICAO DE OLIVEIRA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2236-05</v>
      </c>
      <c r="G569" s="13" t="str">
        <f>IF('[1]TCE - ANEXO III - Preencher'!H578="","",'[1]TCE - ANEXO III - Preencher'!H578)</f>
        <v>10/2025</v>
      </c>
      <c r="H569" s="14">
        <f>'[1]TCE - ANEXO III - Preencher'!I578</f>
        <v>0</v>
      </c>
      <c r="I569" s="14">
        <f>'[1]TCE - ANEXO III - Preencher'!J578</f>
        <v>258.86</v>
      </c>
      <c r="J569" s="14">
        <f>'[1]TCE - ANEXO III - Preencher'!K578</f>
        <v>0</v>
      </c>
      <c r="K569" s="15">
        <f>'[1]TCE - ANEXO III - Preencher'!L578</f>
        <v>21.860761217948699</v>
      </c>
      <c r="L569" s="15">
        <f>'[1]TCE - ANEXO III - Preencher'!M578</f>
        <v>3.23</v>
      </c>
      <c r="M569" s="15">
        <f t="shared" si="49"/>
        <v>18.630761217948699</v>
      </c>
      <c r="N569" s="15">
        <f>'[1]TCE - ANEXO III - Preencher'!O578</f>
        <v>4.7699999999999996</v>
      </c>
      <c r="O569" s="15">
        <f>'[1]TCE - ANEXO III - Preencher'!P578</f>
        <v>0</v>
      </c>
      <c r="P569" s="16">
        <f t="shared" si="50"/>
        <v>4.7699999999999996</v>
      </c>
      <c r="Q569" s="15">
        <f>'[1]TCE - ANEXO III - Preencher'!R578</f>
        <v>202.99815902761273</v>
      </c>
      <c r="R569" s="15">
        <f>'[1]TCE - ANEXO III - Preencher'!S578</f>
        <v>0</v>
      </c>
      <c r="S569" s="16">
        <f t="shared" si="51"/>
        <v>202.99815902761273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>-</v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485.2589202455614</v>
      </c>
    </row>
    <row r="570" spans="1:28" x14ac:dyDescent="0.25">
      <c r="A570" s="8">
        <f>IFERROR(VLOOKUP(B570,'[1]DADOS (OCULTAR)'!$Q$3:$S$136,3,0),"")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JANAINA MARIA DE LIMA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10/2025</v>
      </c>
      <c r="H570" s="14">
        <f>'[1]TCE - ANEXO III - Preencher'!I579</f>
        <v>0</v>
      </c>
      <c r="I570" s="14">
        <f>'[1]TCE - ANEXO III - Preencher'!J579</f>
        <v>294.17599999999999</v>
      </c>
      <c r="J570" s="14">
        <f>'[1]TCE - ANEXO III - Preencher'!K579</f>
        <v>0</v>
      </c>
      <c r="K570" s="15">
        <f>'[1]TCE - ANEXO III - Preencher'!L579</f>
        <v>21.860761217948699</v>
      </c>
      <c r="L570" s="15">
        <f>'[1]TCE - ANEXO III - Preencher'!M579</f>
        <v>30.36</v>
      </c>
      <c r="M570" s="15">
        <f t="shared" si="49"/>
        <v>-8.4992387820513002</v>
      </c>
      <c r="N570" s="15">
        <f>'[1]TCE - ANEXO III - Preencher'!O579</f>
        <v>2.27</v>
      </c>
      <c r="O570" s="15">
        <f>'[1]TCE - ANEXO III - Preencher'!P579</f>
        <v>0</v>
      </c>
      <c r="P570" s="16">
        <f t="shared" si="50"/>
        <v>2.27</v>
      </c>
      <c r="Q570" s="15">
        <f>'[1]TCE - ANEXO III - Preencher'!R579</f>
        <v>132.47632057008286</v>
      </c>
      <c r="R570" s="15">
        <f>'[1]TCE - ANEXO III - Preencher'!S579</f>
        <v>73.17</v>
      </c>
      <c r="S570" s="16">
        <f t="shared" si="51"/>
        <v>59.30632057008286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>-</v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347.25308178803152</v>
      </c>
    </row>
    <row r="571" spans="1:28" x14ac:dyDescent="0.25">
      <c r="A571" s="8">
        <f>IFERROR(VLOOKUP(B571,'[1]DADOS (OCULTAR)'!$Q$3:$S$136,3,0),"")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JANAINA SAMUEL DA SILVA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5135-05</v>
      </c>
      <c r="G571" s="13" t="str">
        <f>IF('[1]TCE - ANEXO III - Preencher'!H580="","",'[1]TCE - ANEXO III - Preencher'!H580)</f>
        <v>10/2025</v>
      </c>
      <c r="H571" s="14">
        <f>'[1]TCE - ANEXO III - Preencher'!I580</f>
        <v>0</v>
      </c>
      <c r="I571" s="14">
        <f>'[1]TCE - ANEXO III - Preencher'!J580</f>
        <v>238.92240000000001</v>
      </c>
      <c r="J571" s="14">
        <f>'[1]TCE - ANEXO III - Preencher'!K580</f>
        <v>0</v>
      </c>
      <c r="K571" s="15">
        <f>'[1]TCE - ANEXO III - Preencher'!L580</f>
        <v>21.860761217948699</v>
      </c>
      <c r="L571" s="15">
        <f>'[1]TCE - ANEXO III - Preencher'!M580</f>
        <v>30.36</v>
      </c>
      <c r="M571" s="15">
        <f t="shared" si="49"/>
        <v>-8.4992387820513002</v>
      </c>
      <c r="N571" s="15">
        <f>'[1]TCE - ANEXO III - Preencher'!O580</f>
        <v>2.27</v>
      </c>
      <c r="O571" s="15">
        <f>'[1]TCE - ANEXO III - Preencher'!P580</f>
        <v>0</v>
      </c>
      <c r="P571" s="16">
        <f t="shared" si="50"/>
        <v>2.27</v>
      </c>
      <c r="Q571" s="15">
        <f>'[1]TCE - ANEXO III - Preencher'!R580</f>
        <v>9.0631032694056408</v>
      </c>
      <c r="R571" s="15">
        <f>'[1]TCE - ANEXO III - Preencher'!S580</f>
        <v>0</v>
      </c>
      <c r="S571" s="16">
        <f t="shared" si="51"/>
        <v>9.0631032694056408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>-</v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241.75626448735437</v>
      </c>
    </row>
    <row r="572" spans="1:28" x14ac:dyDescent="0.25">
      <c r="A572" s="8">
        <f>IFERROR(VLOOKUP(B572,'[1]DADOS (OCULTAR)'!$Q$3:$S$136,3,0),"")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JANAINA SANTOS JARDIM DE SA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5211-30</v>
      </c>
      <c r="G572" s="13" t="str">
        <f>IF('[1]TCE - ANEXO III - Preencher'!H581="","",'[1]TCE - ANEXO III - Preencher'!H581)</f>
        <v>10/2025</v>
      </c>
      <c r="H572" s="14">
        <f>'[1]TCE - ANEXO III - Preencher'!I581</f>
        <v>0</v>
      </c>
      <c r="I572" s="14">
        <f>'[1]TCE - ANEXO III - Preencher'!J581</f>
        <v>144.69919999999999</v>
      </c>
      <c r="J572" s="14">
        <f>'[1]TCE - ANEXO III - Preencher'!K581</f>
        <v>0</v>
      </c>
      <c r="K572" s="15">
        <f>'[1]TCE - ANEXO III - Preencher'!L581</f>
        <v>21.860761217948699</v>
      </c>
      <c r="L572" s="15">
        <f>'[1]TCE - ANEXO III - Preencher'!M581</f>
        <v>0</v>
      </c>
      <c r="M572" s="15">
        <f t="shared" si="49"/>
        <v>21.860761217948699</v>
      </c>
      <c r="N572" s="15">
        <f>'[1]TCE - ANEXO III - Preencher'!O581</f>
        <v>2.27</v>
      </c>
      <c r="O572" s="15">
        <f>'[1]TCE - ANEXO III - Preencher'!P581</f>
        <v>0</v>
      </c>
      <c r="P572" s="16">
        <f t="shared" si="50"/>
        <v>2.27</v>
      </c>
      <c r="Q572" s="15">
        <f>'[1]TCE - ANEXO III - Preencher'!R581</f>
        <v>132.47632057008286</v>
      </c>
      <c r="R572" s="15">
        <f>'[1]TCE - ANEXO III - Preencher'!S581</f>
        <v>100.42</v>
      </c>
      <c r="S572" s="16">
        <f t="shared" si="51"/>
        <v>32.05632057008286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>-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200.88628178803157</v>
      </c>
    </row>
    <row r="573" spans="1:28" x14ac:dyDescent="0.25">
      <c r="A573" s="8">
        <f>IFERROR(VLOOKUP(B573,'[1]DADOS (OCULTAR)'!$Q$3:$S$136,3,0),"")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JANAINA SILVA DO VALE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4110-10</v>
      </c>
      <c r="G573" s="13" t="str">
        <f>IF('[1]TCE - ANEXO III - Preencher'!H582="","",'[1]TCE - ANEXO III - Preencher'!H582)</f>
        <v>10/2025</v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21.860761217948699</v>
      </c>
      <c r="L573" s="15">
        <f>'[1]TCE - ANEXO III - Preencher'!M582</f>
        <v>0</v>
      </c>
      <c r="M573" s="15">
        <f t="shared" si="49"/>
        <v>21.860761217948699</v>
      </c>
      <c r="N573" s="15">
        <f>'[1]TCE - ANEXO III - Preencher'!O582</f>
        <v>2.27</v>
      </c>
      <c r="O573" s="15">
        <f>'[1]TCE - ANEXO III - Preencher'!P582</f>
        <v>0</v>
      </c>
      <c r="P573" s="16">
        <f t="shared" si="50"/>
        <v>2.27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>-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24.130761217948699</v>
      </c>
    </row>
    <row r="574" spans="1:28" x14ac:dyDescent="0.25">
      <c r="A574" s="8">
        <f>IFERROR(VLOOKUP(B574,'[1]DADOS (OCULTAR)'!$Q$3:$S$136,3,0),"")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JANAINA VIEIRA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10/2025</v>
      </c>
      <c r="H574" s="14">
        <f>'[1]TCE - ANEXO III - Preencher'!I583</f>
        <v>0</v>
      </c>
      <c r="I574" s="14">
        <f>'[1]TCE - ANEXO III - Preencher'!J583</f>
        <v>282.48</v>
      </c>
      <c r="J574" s="14">
        <f>'[1]TCE - ANEXO III - Preencher'!K583</f>
        <v>0</v>
      </c>
      <c r="K574" s="15">
        <f>'[1]TCE - ANEXO III - Preencher'!L583</f>
        <v>21.860761217948699</v>
      </c>
      <c r="L574" s="15">
        <f>'[1]TCE - ANEXO III - Preencher'!M583</f>
        <v>30.36</v>
      </c>
      <c r="M574" s="15">
        <f t="shared" si="49"/>
        <v>-8.4992387820513002</v>
      </c>
      <c r="N574" s="15">
        <f>'[1]TCE - ANEXO III - Preencher'!O583</f>
        <v>2.27</v>
      </c>
      <c r="O574" s="15">
        <f>'[1]TCE - ANEXO III - Preencher'!P583</f>
        <v>0</v>
      </c>
      <c r="P574" s="16">
        <f t="shared" si="50"/>
        <v>2.27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59.41</v>
      </c>
      <c r="U574" s="15">
        <f>'[1]TCE - ANEXO III - Preencher'!V583</f>
        <v>0</v>
      </c>
      <c r="V574" s="16">
        <f t="shared" si="52"/>
        <v>59.41</v>
      </c>
      <c r="W574" s="17" t="str">
        <f>IF('[1]TCE - ANEXO III - Preencher'!X583="","",'[1]TCE - ANEXO III - Preencher'!X583)</f>
        <v>Auxílio creche</v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335.66076121794868</v>
      </c>
    </row>
    <row r="575" spans="1:28" x14ac:dyDescent="0.25">
      <c r="A575" s="8">
        <f>IFERROR(VLOOKUP(B575,'[1]DADOS (OCULTAR)'!$Q$3:$S$136,3,0),"")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JANE CLEIDE DE LIMA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10/2025</v>
      </c>
      <c r="H575" s="14">
        <f>'[1]TCE - ANEXO III - Preencher'!I584</f>
        <v>0</v>
      </c>
      <c r="I575" s="14">
        <f>'[1]TCE - ANEXO III - Preencher'!J584</f>
        <v>284.7088</v>
      </c>
      <c r="J575" s="14">
        <f>'[1]TCE - ANEXO III - Preencher'!K584</f>
        <v>0</v>
      </c>
      <c r="K575" s="15">
        <f>'[1]TCE - ANEXO III - Preencher'!L584</f>
        <v>21.860761217948699</v>
      </c>
      <c r="L575" s="15">
        <f>'[1]TCE - ANEXO III - Preencher'!M584</f>
        <v>0</v>
      </c>
      <c r="M575" s="15">
        <f t="shared" si="49"/>
        <v>21.860761217948699</v>
      </c>
      <c r="N575" s="15">
        <f>'[1]TCE - ANEXO III - Preencher'!O584</f>
        <v>2.27</v>
      </c>
      <c r="O575" s="15">
        <f>'[1]TCE - ANEXO III - Preencher'!P584</f>
        <v>0</v>
      </c>
      <c r="P575" s="16">
        <f t="shared" si="50"/>
        <v>2.27</v>
      </c>
      <c r="Q575" s="15">
        <f>'[1]TCE - ANEXO III - Preencher'!R584</f>
        <v>141.29155037727409</v>
      </c>
      <c r="R575" s="15">
        <f>'[1]TCE - ANEXO III - Preencher'!S584</f>
        <v>0</v>
      </c>
      <c r="S575" s="16">
        <f t="shared" si="51"/>
        <v>141.29155037727409</v>
      </c>
      <c r="T575" s="15">
        <f>'[1]TCE - ANEXO III - Preencher'!U584</f>
        <v>78.319999999999993</v>
      </c>
      <c r="U575" s="15">
        <f>'[1]TCE - ANEXO III - Preencher'!V584</f>
        <v>0</v>
      </c>
      <c r="V575" s="16">
        <f t="shared" si="52"/>
        <v>78.319999999999993</v>
      </c>
      <c r="W575" s="17" t="str">
        <f>IF('[1]TCE - ANEXO III - Preencher'!X584="","",'[1]TCE - ANEXO III - Preencher'!X584)</f>
        <v>Auxílio creche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528.45111159522276</v>
      </c>
    </row>
    <row r="576" spans="1:28" x14ac:dyDescent="0.25">
      <c r="A576" s="8">
        <f>IFERROR(VLOOKUP(B576,'[1]DADOS (OCULTAR)'!$Q$3:$S$136,3,0),"")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JANIEIRY BATISTA FERREIRA DE ARAUJO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10/2025</v>
      </c>
      <c r="H576" s="14">
        <f>'[1]TCE - ANEXO III - Preencher'!I585</f>
        <v>0</v>
      </c>
      <c r="I576" s="14">
        <f>'[1]TCE - ANEXO III - Preencher'!J585</f>
        <v>309.03440000000001</v>
      </c>
      <c r="J576" s="14">
        <f>'[1]TCE - ANEXO III - Preencher'!K585</f>
        <v>0</v>
      </c>
      <c r="K576" s="15">
        <f>'[1]TCE - ANEXO III - Preencher'!L585</f>
        <v>21.860761217948699</v>
      </c>
      <c r="L576" s="15">
        <f>'[1]TCE - ANEXO III - Preencher'!M585</f>
        <v>30.36</v>
      </c>
      <c r="M576" s="15">
        <f t="shared" si="49"/>
        <v>-8.4992387820513002</v>
      </c>
      <c r="N576" s="15">
        <f>'[1]TCE - ANEXO III - Preencher'!O585</f>
        <v>2.27</v>
      </c>
      <c r="O576" s="15">
        <f>'[1]TCE - ANEXO III - Preencher'!P585</f>
        <v>0</v>
      </c>
      <c r="P576" s="16">
        <f t="shared" si="50"/>
        <v>2.27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>-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302.80516121794869</v>
      </c>
    </row>
    <row r="577" spans="1:28" x14ac:dyDescent="0.25">
      <c r="A577" s="8">
        <f>IFERROR(VLOOKUP(B577,'[1]DADOS (OCULTAR)'!$Q$3:$S$136,3,0),"")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JANINE ALVES DE SOUZA LUCENA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10/2025</v>
      </c>
      <c r="H577" s="14">
        <f>'[1]TCE - ANEXO III - Preencher'!I586</f>
        <v>0</v>
      </c>
      <c r="I577" s="14">
        <f>'[1]TCE - ANEXO III - Preencher'!J586</f>
        <v>297.79599999999999</v>
      </c>
      <c r="J577" s="14">
        <f>'[1]TCE - ANEXO III - Preencher'!K586</f>
        <v>0</v>
      </c>
      <c r="K577" s="15">
        <f>'[1]TCE - ANEXO III - Preencher'!L586</f>
        <v>21.860761217948699</v>
      </c>
      <c r="L577" s="15">
        <f>'[1]TCE - ANEXO III - Preencher'!M586</f>
        <v>0</v>
      </c>
      <c r="M577" s="15">
        <f t="shared" si="49"/>
        <v>21.860761217948699</v>
      </c>
      <c r="N577" s="15">
        <f>'[1]TCE - ANEXO III - Preencher'!O586</f>
        <v>2.27</v>
      </c>
      <c r="O577" s="15">
        <f>'[1]TCE - ANEXO III - Preencher'!P586</f>
        <v>0</v>
      </c>
      <c r="P577" s="16">
        <f t="shared" si="50"/>
        <v>2.27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>-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321.92676121794869</v>
      </c>
    </row>
    <row r="578" spans="1:28" x14ac:dyDescent="0.25">
      <c r="A578" s="8">
        <f>IFERROR(VLOOKUP(B578,'[1]DADOS (OCULTAR)'!$Q$3:$S$136,3,0),"")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JAQUELINE BRAZ DA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2235-05</v>
      </c>
      <c r="G578" s="13" t="str">
        <f>IF('[1]TCE - ANEXO III - Preencher'!H587="","",'[1]TCE - ANEXO III - Preencher'!H587)</f>
        <v>10/2025</v>
      </c>
      <c r="H578" s="14">
        <f>'[1]TCE - ANEXO III - Preencher'!I587</f>
        <v>0</v>
      </c>
      <c r="I578" s="14">
        <f>'[1]TCE - ANEXO III - Preencher'!J587</f>
        <v>534.46720000000005</v>
      </c>
      <c r="J578" s="14">
        <f>'[1]TCE - ANEXO III - Preencher'!K587</f>
        <v>0</v>
      </c>
      <c r="K578" s="15">
        <f>'[1]TCE - ANEXO III - Preencher'!L587</f>
        <v>21.860761217948699</v>
      </c>
      <c r="L578" s="15">
        <f>'[1]TCE - ANEXO III - Preencher'!M587</f>
        <v>3.05</v>
      </c>
      <c r="M578" s="15">
        <f t="shared" si="49"/>
        <v>18.810761217948698</v>
      </c>
      <c r="N578" s="15">
        <f>'[1]TCE - ANEXO III - Preencher'!O587</f>
        <v>4.7699999999999996</v>
      </c>
      <c r="O578" s="15">
        <f>'[1]TCE - ANEXO III - Preencher'!P587</f>
        <v>0</v>
      </c>
      <c r="P578" s="16">
        <f t="shared" si="50"/>
        <v>4.7699999999999996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>-</v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558.04796121794868</v>
      </c>
    </row>
    <row r="579" spans="1:28" x14ac:dyDescent="0.25">
      <c r="A579" s="8">
        <f>IFERROR(VLOOKUP(B579,'[1]DADOS (OCULTAR)'!$Q$3:$S$136,3,0),"")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JAQUELINE MARIA DA SILVA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4110-10</v>
      </c>
      <c r="G579" s="13" t="str">
        <f>IF('[1]TCE - ANEXO III - Preencher'!H588="","",'[1]TCE - ANEXO III - Preencher'!H588)</f>
        <v>10/2025</v>
      </c>
      <c r="H579" s="14">
        <f>'[1]TCE - ANEXO III - Preencher'!I588</f>
        <v>0</v>
      </c>
      <c r="I579" s="14">
        <f>'[1]TCE - ANEXO III - Preencher'!J588</f>
        <v>121.44</v>
      </c>
      <c r="J579" s="14">
        <f>'[1]TCE - ANEXO III - Preencher'!K588</f>
        <v>0</v>
      </c>
      <c r="K579" s="15">
        <f>'[1]TCE - ANEXO III - Preencher'!L588</f>
        <v>21.860761217948699</v>
      </c>
      <c r="L579" s="15">
        <f>'[1]TCE - ANEXO III - Preencher'!M588</f>
        <v>30.36</v>
      </c>
      <c r="M579" s="15">
        <f t="shared" si="49"/>
        <v>-8.4992387820513002</v>
      </c>
      <c r="N579" s="15">
        <f>'[1]TCE - ANEXO III - Preencher'!O588</f>
        <v>2.27</v>
      </c>
      <c r="O579" s="15">
        <f>'[1]TCE - ANEXO III - Preencher'!P588</f>
        <v>0</v>
      </c>
      <c r="P579" s="16">
        <f t="shared" si="50"/>
        <v>2.27</v>
      </c>
      <c r="Q579" s="15">
        <f>'[1]TCE - ANEXO III - Preencher'!R588</f>
        <v>202.99815902761273</v>
      </c>
      <c r="R579" s="15">
        <f>'[1]TCE - ANEXO III - Preencher'!S588</f>
        <v>85.01</v>
      </c>
      <c r="S579" s="16">
        <f t="shared" si="51"/>
        <v>117.98815902761272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>-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233.19892024556142</v>
      </c>
    </row>
    <row r="580" spans="1:28" x14ac:dyDescent="0.25">
      <c r="A580" s="8">
        <f>IFERROR(VLOOKUP(B580,'[1]DADOS (OCULTAR)'!$Q$3:$S$136,3,0),"")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JAQUELINE MARIA DA SILVA DOS SANTOS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4110-10</v>
      </c>
      <c r="G580" s="13" t="str">
        <f>IF('[1]TCE - ANEXO III - Preencher'!H589="","",'[1]TCE - ANEXO III - Preencher'!H589)</f>
        <v>10/2025</v>
      </c>
      <c r="H580" s="14">
        <f>'[1]TCE - ANEXO III - Preencher'!I589</f>
        <v>0</v>
      </c>
      <c r="I580" s="14">
        <f>'[1]TCE - ANEXO III - Preencher'!J589</f>
        <v>180.09520000000001</v>
      </c>
      <c r="J580" s="14">
        <f>'[1]TCE - ANEXO III - Preencher'!K589</f>
        <v>0</v>
      </c>
      <c r="K580" s="15">
        <f>'[1]TCE - ANEXO III - Preencher'!L589</f>
        <v>21.860761217948699</v>
      </c>
      <c r="L580" s="15">
        <f>'[1]TCE - ANEXO III - Preencher'!M589</f>
        <v>30.36</v>
      </c>
      <c r="M580" s="15">
        <f t="shared" ref="M580:M643" si="55">K580-L580</f>
        <v>-8.4992387820513002</v>
      </c>
      <c r="N580" s="15">
        <f>'[1]TCE - ANEXO III - Preencher'!O589</f>
        <v>2.27</v>
      </c>
      <c r="O580" s="15">
        <f>'[1]TCE - ANEXO III - Preencher'!P589</f>
        <v>0</v>
      </c>
      <c r="P580" s="16">
        <f t="shared" ref="P580:P643" si="56">N580-O580</f>
        <v>2.27</v>
      </c>
      <c r="Q580" s="15">
        <f>'[1]TCE - ANEXO III - Preencher'!R589</f>
        <v>141.29155037727409</v>
      </c>
      <c r="R580" s="15">
        <f>'[1]TCE - ANEXO III - Preencher'!S589</f>
        <v>0</v>
      </c>
      <c r="S580" s="16">
        <f t="shared" ref="S580:S643" si="57">Q580-R580</f>
        <v>141.29155037727409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>-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315.15751159522279</v>
      </c>
    </row>
    <row r="581" spans="1:28" x14ac:dyDescent="0.25">
      <c r="A581" s="8">
        <f>IFERROR(VLOOKUP(B581,'[1]DADOS (OCULTAR)'!$Q$3:$S$136,3,0),"")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JAQUELINE MARILIA DA SILVA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1423-40</v>
      </c>
      <c r="G581" s="13" t="str">
        <f>IF('[1]TCE - ANEXO III - Preencher'!H590="","",'[1]TCE - ANEXO III - Preencher'!H590)</f>
        <v>10/2025</v>
      </c>
      <c r="H581" s="14">
        <f>'[1]TCE - ANEXO III - Preencher'!I590</f>
        <v>0</v>
      </c>
      <c r="I581" s="14">
        <f>'[1]TCE - ANEXO III - Preencher'!J590</f>
        <v>305.23759999999999</v>
      </c>
      <c r="J581" s="14">
        <f>'[1]TCE - ANEXO III - Preencher'!K590</f>
        <v>0</v>
      </c>
      <c r="K581" s="15">
        <f>'[1]TCE - ANEXO III - Preencher'!L590</f>
        <v>21.860761217948699</v>
      </c>
      <c r="L581" s="15">
        <f>'[1]TCE - ANEXO III - Preencher'!M590</f>
        <v>44</v>
      </c>
      <c r="M581" s="15">
        <f t="shared" si="55"/>
        <v>-22.139238782051301</v>
      </c>
      <c r="N581" s="15">
        <f>'[1]TCE - ANEXO III - Preencher'!O590</f>
        <v>2.27</v>
      </c>
      <c r="O581" s="15">
        <f>'[1]TCE - ANEXO III - Preencher'!P590</f>
        <v>0</v>
      </c>
      <c r="P581" s="16">
        <f t="shared" si="56"/>
        <v>2.27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83.7</v>
      </c>
      <c r="U581" s="15">
        <f>'[1]TCE - ANEXO III - Preencher'!V590</f>
        <v>0</v>
      </c>
      <c r="V581" s="16">
        <f t="shared" si="58"/>
        <v>83.7</v>
      </c>
      <c r="W581" s="17" t="str">
        <f>IF('[1]TCE - ANEXO III - Preencher'!X590="","",'[1]TCE - ANEXO III - Preencher'!X590)</f>
        <v>Auxílio creche</v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369.06836121794868</v>
      </c>
    </row>
    <row r="582" spans="1:28" x14ac:dyDescent="0.25">
      <c r="A582" s="8">
        <f>IFERROR(VLOOKUP(B582,'[1]DADOS (OCULTAR)'!$Q$3:$S$136,3,0),"")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JAQUELINE ROCHA SILVA DE SOUZA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10/2025</v>
      </c>
      <c r="H582" s="14">
        <f>'[1]TCE - ANEXO III - Preencher'!I591</f>
        <v>0</v>
      </c>
      <c r="I582" s="14">
        <f>'[1]TCE - ANEXO III - Preencher'!J591</f>
        <v>297.34879999999998</v>
      </c>
      <c r="J582" s="14">
        <f>'[1]TCE - ANEXO III - Preencher'!K591</f>
        <v>0</v>
      </c>
      <c r="K582" s="15">
        <f>'[1]TCE - ANEXO III - Preencher'!L591</f>
        <v>21.860761217948699</v>
      </c>
      <c r="L582" s="15">
        <f>'[1]TCE - ANEXO III - Preencher'!M591</f>
        <v>0</v>
      </c>
      <c r="M582" s="15">
        <f t="shared" si="55"/>
        <v>21.860761217948699</v>
      </c>
      <c r="N582" s="15">
        <f>'[1]TCE - ANEXO III - Preencher'!O591</f>
        <v>2.27</v>
      </c>
      <c r="O582" s="15">
        <f>'[1]TCE - ANEXO III - Preencher'!P591</f>
        <v>0</v>
      </c>
      <c r="P582" s="16">
        <f t="shared" si="56"/>
        <v>2.27</v>
      </c>
      <c r="Q582" s="15">
        <f>'[1]TCE - ANEXO III - Preencher'!R591</f>
        <v>141.29155037727409</v>
      </c>
      <c r="R582" s="15">
        <f>'[1]TCE - ANEXO III - Preencher'!S591</f>
        <v>0</v>
      </c>
      <c r="S582" s="16">
        <f t="shared" si="57"/>
        <v>141.29155037727409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>-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462.77111159522281</v>
      </c>
    </row>
    <row r="583" spans="1:28" x14ac:dyDescent="0.25">
      <c r="A583" s="8">
        <f>IFERROR(VLOOKUP(B583,'[1]DADOS (OCULTAR)'!$Q$3:$S$136,3,0),"")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JARLENE COSTA DE BRITO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10/2025</v>
      </c>
      <c r="H583" s="14">
        <f>'[1]TCE - ANEXO III - Preencher'!I592</f>
        <v>0</v>
      </c>
      <c r="I583" s="14">
        <f>'[1]TCE - ANEXO III - Preencher'!J592</f>
        <v>290.83920000000001</v>
      </c>
      <c r="J583" s="14">
        <f>'[1]TCE - ANEXO III - Preencher'!K592</f>
        <v>0</v>
      </c>
      <c r="K583" s="15">
        <f>'[1]TCE - ANEXO III - Preencher'!L592</f>
        <v>21.860761217948699</v>
      </c>
      <c r="L583" s="15">
        <f>'[1]TCE - ANEXO III - Preencher'!M592</f>
        <v>30.36</v>
      </c>
      <c r="M583" s="15">
        <f t="shared" si="55"/>
        <v>-8.4992387820513002</v>
      </c>
      <c r="N583" s="15">
        <f>'[1]TCE - ANEXO III - Preencher'!O592</f>
        <v>2.27</v>
      </c>
      <c r="O583" s="15">
        <f>'[1]TCE - ANEXO III - Preencher'!P592</f>
        <v>0</v>
      </c>
      <c r="P583" s="16">
        <f t="shared" si="56"/>
        <v>2.27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>-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284.60996121794869</v>
      </c>
    </row>
    <row r="584" spans="1:28" x14ac:dyDescent="0.25">
      <c r="A584" s="8">
        <f>IFERROR(VLOOKUP(B584,'[1]DADOS (OCULTAR)'!$Q$3:$S$136,3,0),"")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JAYLENE CLAUDIA DO EGITO OLIVEIRA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3912-10</v>
      </c>
      <c r="G584" s="13" t="str">
        <f>IF('[1]TCE - ANEXO III - Preencher'!H593="","",'[1]TCE - ANEXO III - Preencher'!H593)</f>
        <v>10/2025</v>
      </c>
      <c r="H584" s="14">
        <f>'[1]TCE - ANEXO III - Preencher'!I593</f>
        <v>0</v>
      </c>
      <c r="I584" s="14">
        <f>'[1]TCE - ANEXO III - Preencher'!J593</f>
        <v>499.93680000000001</v>
      </c>
      <c r="J584" s="14">
        <f>'[1]TCE - ANEXO III - Preencher'!K593</f>
        <v>0</v>
      </c>
      <c r="K584" s="15">
        <f>'[1]TCE - ANEXO III - Preencher'!L593</f>
        <v>21.860761217948699</v>
      </c>
      <c r="L584" s="15">
        <f>'[1]TCE - ANEXO III - Preencher'!M593</f>
        <v>0</v>
      </c>
      <c r="M584" s="15">
        <f t="shared" si="55"/>
        <v>21.860761217948699</v>
      </c>
      <c r="N584" s="15">
        <f>'[1]TCE - ANEXO III - Preencher'!O593</f>
        <v>2.27</v>
      </c>
      <c r="O584" s="15">
        <f>'[1]TCE - ANEXO III - Preencher'!P593</f>
        <v>0</v>
      </c>
      <c r="P584" s="16">
        <f t="shared" si="56"/>
        <v>2.27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>-</v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524.06756121794865</v>
      </c>
    </row>
    <row r="585" spans="1:28" x14ac:dyDescent="0.25">
      <c r="A585" s="8">
        <f>IFERROR(VLOOKUP(B585,'[1]DADOS (OCULTAR)'!$Q$3:$S$136,3,0),"")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JEANDRO NASCIMENTO DE OLIVEIRA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5151-10</v>
      </c>
      <c r="G585" s="13" t="str">
        <f>IF('[1]TCE - ANEXO III - Preencher'!H594="","",'[1]TCE - ANEXO III - Preencher'!H594)</f>
        <v>10/2025</v>
      </c>
      <c r="H585" s="14">
        <f>'[1]TCE - ANEXO III - Preencher'!I594</f>
        <v>0</v>
      </c>
      <c r="I585" s="14">
        <f>'[1]TCE - ANEXO III - Preencher'!J594</f>
        <v>170.34719999999999</v>
      </c>
      <c r="J585" s="14">
        <f>'[1]TCE - ANEXO III - Preencher'!K594</f>
        <v>0</v>
      </c>
      <c r="K585" s="15">
        <f>'[1]TCE - ANEXO III - Preencher'!L594</f>
        <v>21.860761217948699</v>
      </c>
      <c r="L585" s="15">
        <f>'[1]TCE - ANEXO III - Preencher'!M594</f>
        <v>30.36</v>
      </c>
      <c r="M585" s="15">
        <f t="shared" si="55"/>
        <v>-8.4992387820513002</v>
      </c>
      <c r="N585" s="15">
        <f>'[1]TCE - ANEXO III - Preencher'!O594</f>
        <v>2.27</v>
      </c>
      <c r="O585" s="15">
        <f>'[1]TCE - ANEXO III - Preencher'!P594</f>
        <v>0</v>
      </c>
      <c r="P585" s="16">
        <f t="shared" si="56"/>
        <v>2.27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>-</v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164.1179612179487</v>
      </c>
    </row>
    <row r="586" spans="1:28" x14ac:dyDescent="0.25">
      <c r="A586" s="8">
        <f>IFERROR(VLOOKUP(B586,'[1]DADOS (OCULTAR)'!$Q$3:$S$136,3,0),"")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JEANE CANUTO DE SOUZA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5143-20</v>
      </c>
      <c r="G586" s="13" t="str">
        <f>IF('[1]TCE - ANEXO III - Preencher'!H595="","",'[1]TCE - ANEXO III - Preencher'!H595)</f>
        <v>10/2025</v>
      </c>
      <c r="H586" s="14">
        <f>'[1]TCE - ANEXO III - Preencher'!I595</f>
        <v>0</v>
      </c>
      <c r="I586" s="14">
        <f>'[1]TCE - ANEXO III - Preencher'!J595</f>
        <v>90.675200000000004</v>
      </c>
      <c r="J586" s="14">
        <f>'[1]TCE - ANEXO III - Preencher'!K595</f>
        <v>0</v>
      </c>
      <c r="K586" s="15">
        <f>'[1]TCE - ANEXO III - Preencher'!L595</f>
        <v>21.860761217948699</v>
      </c>
      <c r="L586" s="15">
        <f>'[1]TCE - ANEXO III - Preencher'!M595</f>
        <v>30.36</v>
      </c>
      <c r="M586" s="15">
        <f t="shared" si="55"/>
        <v>-8.4992387820513002</v>
      </c>
      <c r="N586" s="15">
        <f>'[1]TCE - ANEXO III - Preencher'!O595</f>
        <v>2.27</v>
      </c>
      <c r="O586" s="15">
        <f>'[1]TCE - ANEXO III - Preencher'!P595</f>
        <v>0</v>
      </c>
      <c r="P586" s="16">
        <f t="shared" si="56"/>
        <v>2.27</v>
      </c>
      <c r="Q586" s="15">
        <f>'[1]TCE - ANEXO III - Preencher'!R595</f>
        <v>70.98565123999218</v>
      </c>
      <c r="R586" s="15">
        <f>'[1]TCE - ANEXO III - Preencher'!S595</f>
        <v>48.58</v>
      </c>
      <c r="S586" s="16">
        <f t="shared" si="57"/>
        <v>22.405651239992181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>-</v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106.85161245794087</v>
      </c>
    </row>
    <row r="587" spans="1:28" x14ac:dyDescent="0.25">
      <c r="A587" s="8">
        <f>IFERROR(VLOOKUP(B587,'[1]DADOS (OCULTAR)'!$Q$3:$S$136,3,0),"")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JEANE DAYANE DA SILVA SOUZA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2235-05</v>
      </c>
      <c r="G587" s="13" t="str">
        <f>IF('[1]TCE - ANEXO III - Preencher'!H596="","",'[1]TCE - ANEXO III - Preencher'!H596)</f>
        <v>10/2025</v>
      </c>
      <c r="H587" s="14">
        <f>'[1]TCE - ANEXO III - Preencher'!I596</f>
        <v>0</v>
      </c>
      <c r="I587" s="14">
        <f>'[1]TCE - ANEXO III - Preencher'!J596</f>
        <v>243.19280000000001</v>
      </c>
      <c r="J587" s="14">
        <f>'[1]TCE - ANEXO III - Preencher'!K596</f>
        <v>0</v>
      </c>
      <c r="K587" s="15">
        <f>'[1]TCE - ANEXO III - Preencher'!L596</f>
        <v>21.860761217948699</v>
      </c>
      <c r="L587" s="15">
        <f>'[1]TCE - ANEXO III - Preencher'!M596</f>
        <v>2.79</v>
      </c>
      <c r="M587" s="15">
        <f t="shared" si="55"/>
        <v>19.0707612179487</v>
      </c>
      <c r="N587" s="15">
        <f>'[1]TCE - ANEXO III - Preencher'!O596</f>
        <v>4.7699999999999996</v>
      </c>
      <c r="O587" s="15">
        <f>'[1]TCE - ANEXO III - Preencher'!P596</f>
        <v>0</v>
      </c>
      <c r="P587" s="16">
        <f t="shared" si="56"/>
        <v>4.7699999999999996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>-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267.03356121794866</v>
      </c>
    </row>
    <row r="588" spans="1:28" x14ac:dyDescent="0.25">
      <c r="A588" s="8">
        <f>IFERROR(VLOOKUP(B588,'[1]DADOS (OCULTAR)'!$Q$3:$S$136,3,0),"")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JEANNE CICERA MENDES BARBOSA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10/2025</v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21.860761217948699</v>
      </c>
      <c r="L588" s="15">
        <f>'[1]TCE - ANEXO III - Preencher'!M597</f>
        <v>0</v>
      </c>
      <c r="M588" s="15">
        <f t="shared" si="55"/>
        <v>21.860761217948699</v>
      </c>
      <c r="N588" s="15">
        <f>'[1]TCE - ANEXO III - Preencher'!O597</f>
        <v>2.27</v>
      </c>
      <c r="O588" s="15">
        <f>'[1]TCE - ANEXO III - Preencher'!P597</f>
        <v>0</v>
      </c>
      <c r="P588" s="16">
        <f t="shared" si="56"/>
        <v>2.27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>-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24.130761217948699</v>
      </c>
    </row>
    <row r="589" spans="1:28" x14ac:dyDescent="0.25">
      <c r="A589" s="8">
        <f>IFERROR(VLOOKUP(B589,'[1]DADOS (OCULTAR)'!$Q$3:$S$136,3,0),"")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JECIEL VIANA MEDEIROS DE MELO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10/2025</v>
      </c>
      <c r="H589" s="14">
        <f>'[1]TCE - ANEXO III - Preencher'!I598</f>
        <v>0</v>
      </c>
      <c r="I589" s="14">
        <f>'[1]TCE - ANEXO III - Preencher'!J598</f>
        <v>414.31279999999998</v>
      </c>
      <c r="J589" s="14">
        <f>'[1]TCE - ANEXO III - Preencher'!K598</f>
        <v>0</v>
      </c>
      <c r="K589" s="15">
        <f>'[1]TCE - ANEXO III - Preencher'!L598</f>
        <v>21.860761217948699</v>
      </c>
      <c r="L589" s="15">
        <f>'[1]TCE - ANEXO III - Preencher'!M598</f>
        <v>30.36</v>
      </c>
      <c r="M589" s="15">
        <f t="shared" si="55"/>
        <v>-8.4992387820513002</v>
      </c>
      <c r="N589" s="15">
        <f>'[1]TCE - ANEXO III - Preencher'!O598</f>
        <v>2.27</v>
      </c>
      <c r="O589" s="15">
        <f>'[1]TCE - ANEXO III - Preencher'!P598</f>
        <v>0</v>
      </c>
      <c r="P589" s="16">
        <f t="shared" si="56"/>
        <v>2.27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>-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408.08356121794867</v>
      </c>
    </row>
    <row r="590" spans="1:28" x14ac:dyDescent="0.25">
      <c r="A590" s="8">
        <f>IFERROR(VLOOKUP(B590,'[1]DADOS (OCULTAR)'!$Q$3:$S$136,3,0),"")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JEFFERSON RONNEY FERREIRA BARBOZA ALBINO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3241-15</v>
      </c>
      <c r="G590" s="13" t="str">
        <f>IF('[1]TCE - ANEXO III - Preencher'!H599="","",'[1]TCE - ANEXO III - Preencher'!H599)</f>
        <v>10/2025</v>
      </c>
      <c r="H590" s="14">
        <f>'[1]TCE - ANEXO III - Preencher'!I599</f>
        <v>0</v>
      </c>
      <c r="I590" s="14">
        <f>'[1]TCE - ANEXO III - Preencher'!J599</f>
        <v>470.02159999999998</v>
      </c>
      <c r="J590" s="14">
        <f>'[1]TCE - ANEXO III - Preencher'!K599</f>
        <v>0</v>
      </c>
      <c r="K590" s="15">
        <f>'[1]TCE - ANEXO III - Preencher'!L599</f>
        <v>21.860761217948699</v>
      </c>
      <c r="L590" s="15">
        <f>'[1]TCE - ANEXO III - Preencher'!M599</f>
        <v>0</v>
      </c>
      <c r="M590" s="15">
        <f t="shared" si="55"/>
        <v>21.860761217948699</v>
      </c>
      <c r="N590" s="15">
        <f>'[1]TCE - ANEXO III - Preencher'!O599</f>
        <v>2.27</v>
      </c>
      <c r="O590" s="15">
        <f>'[1]TCE - ANEXO III - Preencher'!P599</f>
        <v>0</v>
      </c>
      <c r="P590" s="16">
        <f t="shared" si="56"/>
        <v>2.27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>-</v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494.15236121794868</v>
      </c>
    </row>
    <row r="591" spans="1:28" x14ac:dyDescent="0.25">
      <c r="A591" s="8">
        <f>IFERROR(VLOOKUP(B591,'[1]DADOS (OCULTAR)'!$Q$3:$S$136,3,0),"")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JEIZIANE TRIBUTINO DE ARAUJO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2235-05</v>
      </c>
      <c r="G591" s="13" t="str">
        <f>IF('[1]TCE - ANEXO III - Preencher'!H600="","",'[1]TCE - ANEXO III - Preencher'!H600)</f>
        <v>10/2025</v>
      </c>
      <c r="H591" s="14">
        <f>'[1]TCE - ANEXO III - Preencher'!I600</f>
        <v>0</v>
      </c>
      <c r="I591" s="14">
        <f>'[1]TCE - ANEXO III - Preencher'!J600</f>
        <v>433.39519999999999</v>
      </c>
      <c r="J591" s="14">
        <f>'[1]TCE - ANEXO III - Preencher'!K600</f>
        <v>0</v>
      </c>
      <c r="K591" s="15">
        <f>'[1]TCE - ANEXO III - Preencher'!L600</f>
        <v>21.860761217948699</v>
      </c>
      <c r="L591" s="15">
        <f>'[1]TCE - ANEXO III - Preencher'!M600</f>
        <v>3.59</v>
      </c>
      <c r="M591" s="15">
        <f t="shared" si="55"/>
        <v>18.270761217948699</v>
      </c>
      <c r="N591" s="15">
        <f>'[1]TCE - ANEXO III - Preencher'!O600</f>
        <v>4.7699999999999996</v>
      </c>
      <c r="O591" s="15">
        <f>'[1]TCE - ANEXO III - Preencher'!P600</f>
        <v>0</v>
      </c>
      <c r="P591" s="16">
        <f t="shared" si="56"/>
        <v>4.7699999999999996</v>
      </c>
      <c r="Q591" s="15">
        <f>'[1]TCE - ANEXO III - Preencher'!R600</f>
        <v>220.62861864199519</v>
      </c>
      <c r="R591" s="15">
        <f>'[1]TCE - ANEXO III - Preencher'!S600</f>
        <v>0</v>
      </c>
      <c r="S591" s="16">
        <f t="shared" si="57"/>
        <v>220.62861864199519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>-</v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677.06457985994382</v>
      </c>
    </row>
    <row r="592" spans="1:28" x14ac:dyDescent="0.25">
      <c r="A592" s="8">
        <f>IFERROR(VLOOKUP(B592,'[1]DADOS (OCULTAR)'!$Q$3:$S$136,3,0),"")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JENIFER MARIA DA SILVA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5134-30</v>
      </c>
      <c r="G592" s="13" t="str">
        <f>IF('[1]TCE - ANEXO III - Preencher'!H601="","",'[1]TCE - ANEXO III - Preencher'!H601)</f>
        <v>10/2025</v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21.860761217948699</v>
      </c>
      <c r="L592" s="15">
        <f>'[1]TCE - ANEXO III - Preencher'!M601</f>
        <v>0</v>
      </c>
      <c r="M592" s="15">
        <f t="shared" si="55"/>
        <v>21.860761217948699</v>
      </c>
      <c r="N592" s="15">
        <f>'[1]TCE - ANEXO III - Preencher'!O601</f>
        <v>2.27</v>
      </c>
      <c r="O592" s="15">
        <f>'[1]TCE - ANEXO III - Preencher'!P601</f>
        <v>0</v>
      </c>
      <c r="P592" s="16">
        <f t="shared" si="56"/>
        <v>2.27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>-</v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24.130761217948699</v>
      </c>
    </row>
    <row r="593" spans="1:28" x14ac:dyDescent="0.25">
      <c r="A593" s="8">
        <f>IFERROR(VLOOKUP(B593,'[1]DADOS (OCULTAR)'!$Q$3:$S$136,3,0),"")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JENIFFER AMANDA LOPES DIAS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10/2025</v>
      </c>
      <c r="H593" s="14">
        <f>'[1]TCE - ANEXO III - Preencher'!I602</f>
        <v>0</v>
      </c>
      <c r="I593" s="14">
        <f>'[1]TCE - ANEXO III - Preencher'!J602</f>
        <v>311.92239999999998</v>
      </c>
      <c r="J593" s="14">
        <f>'[1]TCE - ANEXO III - Preencher'!K602</f>
        <v>0</v>
      </c>
      <c r="K593" s="15">
        <f>'[1]TCE - ANEXO III - Preencher'!L602</f>
        <v>21.860761217948699</v>
      </c>
      <c r="L593" s="15">
        <f>'[1]TCE - ANEXO III - Preencher'!M602</f>
        <v>30.36</v>
      </c>
      <c r="M593" s="15">
        <f t="shared" si="55"/>
        <v>-8.4992387820513002</v>
      </c>
      <c r="N593" s="15">
        <f>'[1]TCE - ANEXO III - Preencher'!O602</f>
        <v>2.27</v>
      </c>
      <c r="O593" s="15">
        <f>'[1]TCE - ANEXO III - Preencher'!P602</f>
        <v>0</v>
      </c>
      <c r="P593" s="16">
        <f t="shared" si="56"/>
        <v>2.27</v>
      </c>
      <c r="Q593" s="15">
        <f>'[1]TCE - ANEXO III - Preencher'!R602</f>
        <v>282.33522729233374</v>
      </c>
      <c r="R593" s="15">
        <f>'[1]TCE - ANEXO III - Preencher'!S602</f>
        <v>0</v>
      </c>
      <c r="S593" s="16">
        <f t="shared" si="57"/>
        <v>282.33522729233374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>-</v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588.02838851028241</v>
      </c>
    </row>
    <row r="594" spans="1:28" x14ac:dyDescent="0.25">
      <c r="A594" s="8">
        <f>IFERROR(VLOOKUP(B594,'[1]DADOS (OCULTAR)'!$Q$3:$S$136,3,0),"")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JENIFFER ESTEPHANI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2236-05</v>
      </c>
      <c r="G594" s="13" t="str">
        <f>IF('[1]TCE - ANEXO III - Preencher'!H603="","",'[1]TCE - ANEXO III - Preencher'!H603)</f>
        <v>10/2025</v>
      </c>
      <c r="H594" s="14">
        <f>'[1]TCE - ANEXO III - Preencher'!I603</f>
        <v>0</v>
      </c>
      <c r="I594" s="14">
        <f>'[1]TCE - ANEXO III - Preencher'!J603</f>
        <v>173.03360000000001</v>
      </c>
      <c r="J594" s="14">
        <f>'[1]TCE - ANEXO III - Preencher'!K603</f>
        <v>0</v>
      </c>
      <c r="K594" s="15">
        <f>'[1]TCE - ANEXO III - Preencher'!L603</f>
        <v>21.860761217948699</v>
      </c>
      <c r="L594" s="15">
        <f>'[1]TCE - ANEXO III - Preencher'!M603</f>
        <v>2.36</v>
      </c>
      <c r="M594" s="15">
        <f t="shared" si="55"/>
        <v>19.5007612179487</v>
      </c>
      <c r="N594" s="15">
        <f>'[1]TCE - ANEXO III - Preencher'!O603</f>
        <v>4.7699999999999996</v>
      </c>
      <c r="O594" s="15">
        <f>'[1]TCE - ANEXO III - Preencher'!P603</f>
        <v>0</v>
      </c>
      <c r="P594" s="16">
        <f t="shared" si="56"/>
        <v>4.7699999999999996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>-</v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197.30436121794872</v>
      </c>
    </row>
    <row r="595" spans="1:28" x14ac:dyDescent="0.25">
      <c r="A595" s="8">
        <f>IFERROR(VLOOKUP(B595,'[1]DADOS (OCULTAR)'!$Q$3:$S$136,3,0),"")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JENNIFER MARIA DE CASTRO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2234-05</v>
      </c>
      <c r="G595" s="13" t="str">
        <f>IF('[1]TCE - ANEXO III - Preencher'!H604="","",'[1]TCE - ANEXO III - Preencher'!H604)</f>
        <v>10/2025</v>
      </c>
      <c r="H595" s="14">
        <f>'[1]TCE - ANEXO III - Preencher'!I604</f>
        <v>0</v>
      </c>
      <c r="I595" s="14">
        <f>'[1]TCE - ANEXO III - Preencher'!J604</f>
        <v>666.34400000000005</v>
      </c>
      <c r="J595" s="14">
        <f>'[1]TCE - ANEXO III - Preencher'!K604</f>
        <v>0</v>
      </c>
      <c r="K595" s="15">
        <f>'[1]TCE - ANEXO III - Preencher'!L604</f>
        <v>21.860761217948699</v>
      </c>
      <c r="L595" s="15">
        <f>'[1]TCE - ANEXO III - Preencher'!M604</f>
        <v>20.079999999999998</v>
      </c>
      <c r="M595" s="15">
        <f t="shared" si="55"/>
        <v>1.7807612179487009</v>
      </c>
      <c r="N595" s="15">
        <f>'[1]TCE - ANEXO III - Preencher'!O604</f>
        <v>2.27</v>
      </c>
      <c r="O595" s="15">
        <f>'[1]TCE - ANEXO III - Preencher'!P604</f>
        <v>0</v>
      </c>
      <c r="P595" s="16">
        <f t="shared" si="56"/>
        <v>2.27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>-</v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670.39476121794871</v>
      </c>
    </row>
    <row r="596" spans="1:28" x14ac:dyDescent="0.25">
      <c r="A596" s="8">
        <f>IFERROR(VLOOKUP(B596,'[1]DADOS (OCULTAR)'!$Q$3:$S$136,3,0),"")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JENNIFER MARTINS LIMA DA SILVA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4110-10</v>
      </c>
      <c r="G596" s="13" t="str">
        <f>IF('[1]TCE - ANEXO III - Preencher'!H605="","",'[1]TCE - ANEXO III - Preencher'!H605)</f>
        <v>10/2025</v>
      </c>
      <c r="H596" s="14">
        <f>'[1]TCE - ANEXO III - Preencher'!I605</f>
        <v>0</v>
      </c>
      <c r="I596" s="14">
        <f>'[1]TCE - ANEXO III - Preencher'!J605</f>
        <v>133.584</v>
      </c>
      <c r="J596" s="14">
        <f>'[1]TCE - ANEXO III - Preencher'!K605</f>
        <v>0</v>
      </c>
      <c r="K596" s="15">
        <f>'[1]TCE - ANEXO III - Preencher'!L605</f>
        <v>21.860761217948699</v>
      </c>
      <c r="L596" s="15">
        <f>'[1]TCE - ANEXO III - Preencher'!M605</f>
        <v>0</v>
      </c>
      <c r="M596" s="15">
        <f t="shared" si="55"/>
        <v>21.860761217948699</v>
      </c>
      <c r="N596" s="15">
        <f>'[1]TCE - ANEXO III - Preencher'!O605</f>
        <v>2.27</v>
      </c>
      <c r="O596" s="15">
        <f>'[1]TCE - ANEXO III - Preencher'!P605</f>
        <v>0</v>
      </c>
      <c r="P596" s="16">
        <f t="shared" si="56"/>
        <v>2.27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>-</v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157.71476121794871</v>
      </c>
    </row>
    <row r="597" spans="1:28" x14ac:dyDescent="0.25">
      <c r="A597" s="8">
        <f>IFERROR(VLOOKUP(B597,'[1]DADOS (OCULTAR)'!$Q$3:$S$136,3,0),"")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>JESANE DANTAS ARAUJO OLIVEIRA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4110-10</v>
      </c>
      <c r="G597" s="13" t="str">
        <f>IF('[1]TCE - ANEXO III - Preencher'!H606="","",'[1]TCE - ANEXO III - Preencher'!H606)</f>
        <v>10/2025</v>
      </c>
      <c r="H597" s="14">
        <f>'[1]TCE - ANEXO III - Preencher'!I606</f>
        <v>0</v>
      </c>
      <c r="I597" s="14">
        <f>'[1]TCE - ANEXO III - Preencher'!J606</f>
        <v>133.584</v>
      </c>
      <c r="J597" s="14">
        <f>'[1]TCE - ANEXO III - Preencher'!K606</f>
        <v>0</v>
      </c>
      <c r="K597" s="15">
        <f>'[1]TCE - ANEXO III - Preencher'!L606</f>
        <v>21.860761217948699</v>
      </c>
      <c r="L597" s="15">
        <f>'[1]TCE - ANEXO III - Preencher'!M606</f>
        <v>30.36</v>
      </c>
      <c r="M597" s="15">
        <f t="shared" si="55"/>
        <v>-8.4992387820513002</v>
      </c>
      <c r="N597" s="15">
        <f>'[1]TCE - ANEXO III - Preencher'!O606</f>
        <v>2.27</v>
      </c>
      <c r="O597" s="15">
        <f>'[1]TCE - ANEXO III - Preencher'!P606</f>
        <v>0</v>
      </c>
      <c r="P597" s="16">
        <f t="shared" si="56"/>
        <v>2.27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>-</v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127.35476121794871</v>
      </c>
    </row>
    <row r="598" spans="1:28" x14ac:dyDescent="0.25">
      <c r="A598" s="8">
        <f>IFERROR(VLOOKUP(B598,'[1]DADOS (OCULTAR)'!$Q$3:$S$136,3,0),"")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JESSE GOMES DA SILVA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8601-10</v>
      </c>
      <c r="G598" s="13" t="str">
        <f>IF('[1]TCE - ANEXO III - Preencher'!H607="","",'[1]TCE - ANEXO III - Preencher'!H607)</f>
        <v>10/2025</v>
      </c>
      <c r="H598" s="14">
        <f>'[1]TCE - ANEXO III - Preencher'!I607</f>
        <v>0</v>
      </c>
      <c r="I598" s="14">
        <f>'[1]TCE - ANEXO III - Preencher'!J607</f>
        <v>273.88</v>
      </c>
      <c r="J598" s="14">
        <f>'[1]TCE - ANEXO III - Preencher'!K607</f>
        <v>0</v>
      </c>
      <c r="K598" s="15">
        <f>'[1]TCE - ANEXO III - Preencher'!L607</f>
        <v>21.860761217948699</v>
      </c>
      <c r="L598" s="15">
        <f>'[1]TCE - ANEXO III - Preencher'!M607</f>
        <v>44</v>
      </c>
      <c r="M598" s="15">
        <f t="shared" si="55"/>
        <v>-22.139238782051301</v>
      </c>
      <c r="N598" s="15">
        <f>'[1]TCE - ANEXO III - Preencher'!O607</f>
        <v>2.27</v>
      </c>
      <c r="O598" s="15">
        <f>'[1]TCE - ANEXO III - Preencher'!P607</f>
        <v>0</v>
      </c>
      <c r="P598" s="16">
        <f t="shared" si="56"/>
        <v>2.27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>-</v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254.0107612179487</v>
      </c>
    </row>
    <row r="599" spans="1:28" x14ac:dyDescent="0.25">
      <c r="A599" s="8">
        <f>IFERROR(VLOOKUP(B599,'[1]DADOS (OCULTAR)'!$Q$3:$S$136,3,0),"")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JESSICA DANTAS PESSOA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2235-05</v>
      </c>
      <c r="G599" s="13" t="str">
        <f>IF('[1]TCE - ANEXO III - Preencher'!H608="","",'[1]TCE - ANEXO III - Preencher'!H608)</f>
        <v>10/2025</v>
      </c>
      <c r="H599" s="14">
        <f>'[1]TCE - ANEXO III - Preencher'!I608</f>
        <v>0</v>
      </c>
      <c r="I599" s="14">
        <f>'[1]TCE - ANEXO III - Preencher'!J608</f>
        <v>545.21280000000002</v>
      </c>
      <c r="J599" s="14">
        <f>'[1]TCE - ANEXO III - Preencher'!K608</f>
        <v>0</v>
      </c>
      <c r="K599" s="15">
        <f>'[1]TCE - ANEXO III - Preencher'!L608</f>
        <v>21.860761217948699</v>
      </c>
      <c r="L599" s="15">
        <f>'[1]TCE - ANEXO III - Preencher'!M608</f>
        <v>3.05</v>
      </c>
      <c r="M599" s="15">
        <f t="shared" si="55"/>
        <v>18.810761217948698</v>
      </c>
      <c r="N599" s="15">
        <f>'[1]TCE - ANEXO III - Preencher'!O608</f>
        <v>4.7699999999999996</v>
      </c>
      <c r="O599" s="15">
        <f>'[1]TCE - ANEXO III - Preencher'!P608</f>
        <v>0</v>
      </c>
      <c r="P599" s="16">
        <f t="shared" si="56"/>
        <v>4.7699999999999996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>-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568.79356121794865</v>
      </c>
    </row>
    <row r="600" spans="1:28" x14ac:dyDescent="0.25">
      <c r="A600" s="8">
        <f>IFERROR(VLOOKUP(B600,'[1]DADOS (OCULTAR)'!$Q$3:$S$136,3,0),"")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JESSICA DAYANNE SANTOS BERNARDO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2236-05</v>
      </c>
      <c r="G600" s="13" t="str">
        <f>IF('[1]TCE - ANEXO III - Preencher'!H609="","",'[1]TCE - ANEXO III - Preencher'!H609)</f>
        <v>10/2025</v>
      </c>
      <c r="H600" s="14">
        <f>'[1]TCE - ANEXO III - Preencher'!I609</f>
        <v>0</v>
      </c>
      <c r="I600" s="14">
        <f>'[1]TCE - ANEXO III - Preencher'!J609</f>
        <v>271.18400000000003</v>
      </c>
      <c r="J600" s="14">
        <f>'[1]TCE - ANEXO III - Preencher'!K609</f>
        <v>0</v>
      </c>
      <c r="K600" s="15">
        <f>'[1]TCE - ANEXO III - Preencher'!L609</f>
        <v>21.860761217948699</v>
      </c>
      <c r="L600" s="15">
        <f>'[1]TCE - ANEXO III - Preencher'!M609</f>
        <v>3.06</v>
      </c>
      <c r="M600" s="15">
        <f t="shared" si="55"/>
        <v>18.8007612179487</v>
      </c>
      <c r="N600" s="15">
        <f>'[1]TCE - ANEXO III - Preencher'!O609</f>
        <v>4.7699999999999996</v>
      </c>
      <c r="O600" s="15">
        <f>'[1]TCE - ANEXO III - Preencher'!P609</f>
        <v>0</v>
      </c>
      <c r="P600" s="16">
        <f t="shared" si="56"/>
        <v>4.7699999999999996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>-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294.75476121794873</v>
      </c>
    </row>
    <row r="601" spans="1:28" x14ac:dyDescent="0.25">
      <c r="A601" s="8">
        <f>IFERROR(VLOOKUP(B601,'[1]DADOS (OCULTAR)'!$Q$3:$S$136,3,0),"")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JESSICA DO ESPIRITO SANTO DAS CHAGAS ALVES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10/2025</v>
      </c>
      <c r="H601" s="14">
        <f>'[1]TCE - ANEXO III - Preencher'!I610</f>
        <v>0</v>
      </c>
      <c r="I601" s="14">
        <f>'[1]TCE - ANEXO III - Preencher'!J610</f>
        <v>317.46960000000001</v>
      </c>
      <c r="J601" s="14">
        <f>'[1]TCE - ANEXO III - Preencher'!K610</f>
        <v>0</v>
      </c>
      <c r="K601" s="15">
        <f>'[1]TCE - ANEXO III - Preencher'!L610</f>
        <v>21.860761217948699</v>
      </c>
      <c r="L601" s="15">
        <f>'[1]TCE - ANEXO III - Preencher'!M610</f>
        <v>0</v>
      </c>
      <c r="M601" s="15">
        <f t="shared" si="55"/>
        <v>21.860761217948699</v>
      </c>
      <c r="N601" s="15">
        <f>'[1]TCE - ANEXO III - Preencher'!O610</f>
        <v>2.27</v>
      </c>
      <c r="O601" s="15">
        <f>'[1]TCE - ANEXO III - Preencher'!P610</f>
        <v>0</v>
      </c>
      <c r="P601" s="16">
        <f t="shared" si="56"/>
        <v>2.27</v>
      </c>
      <c r="Q601" s="15">
        <f>'[1]TCE - ANEXO III - Preencher'!R610</f>
        <v>132.47632057008286</v>
      </c>
      <c r="R601" s="15">
        <f>'[1]TCE - ANEXO III - Preencher'!S610</f>
        <v>91.08</v>
      </c>
      <c r="S601" s="16">
        <f t="shared" si="57"/>
        <v>41.396320570082864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>-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382.99668178803159</v>
      </c>
    </row>
    <row r="602" spans="1:28" x14ac:dyDescent="0.25">
      <c r="A602" s="8">
        <f>IFERROR(VLOOKUP(B602,'[1]DADOS (OCULTAR)'!$Q$3:$S$136,3,0),"")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JESSICA DOS SANTOS FERREIRA LIMA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5102-05</v>
      </c>
      <c r="G602" s="13" t="str">
        <f>IF('[1]TCE - ANEXO III - Preencher'!H611="","",'[1]TCE - ANEXO III - Preencher'!H611)</f>
        <v>10/2025</v>
      </c>
      <c r="H602" s="14">
        <f>'[1]TCE - ANEXO III - Preencher'!I611</f>
        <v>0</v>
      </c>
      <c r="I602" s="14">
        <f>'[1]TCE - ANEXO III - Preencher'!J611</f>
        <v>213.03039999999999</v>
      </c>
      <c r="J602" s="14">
        <f>'[1]TCE - ANEXO III - Preencher'!K611</f>
        <v>0</v>
      </c>
      <c r="K602" s="15">
        <f>'[1]TCE - ANEXO III - Preencher'!L611</f>
        <v>21.860761217948699</v>
      </c>
      <c r="L602" s="15">
        <f>'[1]TCE - ANEXO III - Preencher'!M611</f>
        <v>44</v>
      </c>
      <c r="M602" s="15">
        <f t="shared" si="55"/>
        <v>-22.139238782051301</v>
      </c>
      <c r="N602" s="15">
        <f>'[1]TCE - ANEXO III - Preencher'!O611</f>
        <v>2.27</v>
      </c>
      <c r="O602" s="15">
        <f>'[1]TCE - ANEXO III - Preencher'!P611</f>
        <v>0</v>
      </c>
      <c r="P602" s="16">
        <f t="shared" si="56"/>
        <v>2.27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>-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193.16116121794869</v>
      </c>
    </row>
    <row r="603" spans="1:28" x14ac:dyDescent="0.25">
      <c r="A603" s="8">
        <f>IFERROR(VLOOKUP(B603,'[1]DADOS (OCULTAR)'!$Q$3:$S$136,3,0),"")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JESSICA FALCAO PIMENTEL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10/2025</v>
      </c>
      <c r="H603" s="14">
        <f>'[1]TCE - ANEXO III - Preencher'!I612</f>
        <v>0</v>
      </c>
      <c r="I603" s="14">
        <f>'[1]TCE - ANEXO III - Preencher'!J612</f>
        <v>327.30959999999999</v>
      </c>
      <c r="J603" s="14">
        <f>'[1]TCE - ANEXO III - Preencher'!K612</f>
        <v>0</v>
      </c>
      <c r="K603" s="15">
        <f>'[1]TCE - ANEXO III - Preencher'!L612</f>
        <v>21.860761217948699</v>
      </c>
      <c r="L603" s="15">
        <f>'[1]TCE - ANEXO III - Preencher'!M612</f>
        <v>30.36</v>
      </c>
      <c r="M603" s="15">
        <f t="shared" si="55"/>
        <v>-8.4992387820513002</v>
      </c>
      <c r="N603" s="15">
        <f>'[1]TCE - ANEXO III - Preencher'!O612</f>
        <v>2.27</v>
      </c>
      <c r="O603" s="15">
        <f>'[1]TCE - ANEXO III - Preencher'!P612</f>
        <v>0</v>
      </c>
      <c r="P603" s="16">
        <f t="shared" si="56"/>
        <v>2.27</v>
      </c>
      <c r="Q603" s="15">
        <f>'[1]TCE - ANEXO III - Preencher'!R612</f>
        <v>141.29155037727409</v>
      </c>
      <c r="R603" s="15">
        <f>'[1]TCE - ANEXO III - Preencher'!S612</f>
        <v>91.08</v>
      </c>
      <c r="S603" s="16">
        <f t="shared" si="57"/>
        <v>50.211550377274094</v>
      </c>
      <c r="T603" s="15">
        <f>'[1]TCE - ANEXO III - Preencher'!U612</f>
        <v>81.02</v>
      </c>
      <c r="U603" s="15">
        <f>'[1]TCE - ANEXO III - Preencher'!V612</f>
        <v>0</v>
      </c>
      <c r="V603" s="16">
        <f t="shared" si="58"/>
        <v>81.02</v>
      </c>
      <c r="W603" s="17" t="str">
        <f>IF('[1]TCE - ANEXO III - Preencher'!X612="","",'[1]TCE - ANEXO III - Preencher'!X612)</f>
        <v>Auxílio creche</v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452.31191159522274</v>
      </c>
    </row>
    <row r="604" spans="1:28" x14ac:dyDescent="0.25">
      <c r="A604" s="8">
        <f>IFERROR(VLOOKUP(B604,'[1]DADOS (OCULTAR)'!$Q$3:$S$136,3,0),"")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JESSICA FRANCIELLY DIOGENES COUTINHO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2236-05</v>
      </c>
      <c r="G604" s="13" t="str">
        <f>IF('[1]TCE - ANEXO III - Preencher'!H613="","",'[1]TCE - ANEXO III - Preencher'!H613)</f>
        <v>10/2025</v>
      </c>
      <c r="H604" s="14">
        <f>'[1]TCE - ANEXO III - Preencher'!I613</f>
        <v>0</v>
      </c>
      <c r="I604" s="14">
        <f>'[1]TCE - ANEXO III - Preencher'!J613</f>
        <v>229.196</v>
      </c>
      <c r="J604" s="14">
        <f>'[1]TCE - ANEXO III - Preencher'!K613</f>
        <v>0</v>
      </c>
      <c r="K604" s="15">
        <f>'[1]TCE - ANEXO III - Preencher'!L613</f>
        <v>21.860761217948699</v>
      </c>
      <c r="L604" s="15">
        <f>'[1]TCE - ANEXO III - Preencher'!M613</f>
        <v>0</v>
      </c>
      <c r="M604" s="15">
        <f t="shared" si="55"/>
        <v>21.860761217948699</v>
      </c>
      <c r="N604" s="15">
        <f>'[1]TCE - ANEXO III - Preencher'!O613</f>
        <v>4.7699999999999996</v>
      </c>
      <c r="O604" s="15">
        <f>'[1]TCE - ANEXO III - Preencher'!P613</f>
        <v>0</v>
      </c>
      <c r="P604" s="16">
        <f t="shared" si="56"/>
        <v>4.7699999999999996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>-</v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255.8267612179487</v>
      </c>
    </row>
    <row r="605" spans="1:28" x14ac:dyDescent="0.25">
      <c r="A605" s="8">
        <f>IFERROR(VLOOKUP(B605,'[1]DADOS (OCULTAR)'!$Q$3:$S$136,3,0),"")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>JESSICA MARIA DA COSTA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4110-30</v>
      </c>
      <c r="G605" s="13" t="str">
        <f>IF('[1]TCE - ANEXO III - Preencher'!H614="","",'[1]TCE - ANEXO III - Preencher'!H614)</f>
        <v>10/2025</v>
      </c>
      <c r="H605" s="14">
        <f>'[1]TCE - ANEXO III - Preencher'!I614</f>
        <v>0</v>
      </c>
      <c r="I605" s="14">
        <f>'[1]TCE - ANEXO III - Preencher'!J614</f>
        <v>174.55520000000001</v>
      </c>
      <c r="J605" s="14">
        <f>'[1]TCE - ANEXO III - Preencher'!K614</f>
        <v>0</v>
      </c>
      <c r="K605" s="15">
        <f>'[1]TCE - ANEXO III - Preencher'!L614</f>
        <v>21.860761217948699</v>
      </c>
      <c r="L605" s="15">
        <f>'[1]TCE - ANEXO III - Preencher'!M614</f>
        <v>0</v>
      </c>
      <c r="M605" s="15">
        <f t="shared" si="55"/>
        <v>21.860761217948699</v>
      </c>
      <c r="N605" s="15">
        <f>'[1]TCE - ANEXO III - Preencher'!O614</f>
        <v>2.27</v>
      </c>
      <c r="O605" s="15">
        <f>'[1]TCE - ANEXO III - Preencher'!P614</f>
        <v>0</v>
      </c>
      <c r="P605" s="16">
        <f t="shared" si="56"/>
        <v>2.27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>-</v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198.68596121794872</v>
      </c>
    </row>
    <row r="606" spans="1:28" x14ac:dyDescent="0.25">
      <c r="A606" s="8">
        <f>IFERROR(VLOOKUP(B606,'[1]DADOS (OCULTAR)'!$Q$3:$S$136,3,0),"")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JESSICA MARIA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10/2025</v>
      </c>
      <c r="H606" s="14">
        <f>'[1]TCE - ANEXO III - Preencher'!I615</f>
        <v>0</v>
      </c>
      <c r="I606" s="14">
        <f>'[1]TCE - ANEXO III - Preencher'!J615</f>
        <v>309.94</v>
      </c>
      <c r="J606" s="14">
        <f>'[1]TCE - ANEXO III - Preencher'!K615</f>
        <v>0</v>
      </c>
      <c r="K606" s="15">
        <f>'[1]TCE - ANEXO III - Preencher'!L615</f>
        <v>21.860761217948699</v>
      </c>
      <c r="L606" s="15">
        <f>'[1]TCE - ANEXO III - Preencher'!M615</f>
        <v>0</v>
      </c>
      <c r="M606" s="15">
        <f t="shared" si="55"/>
        <v>21.860761217948699</v>
      </c>
      <c r="N606" s="15">
        <f>'[1]TCE - ANEXO III - Preencher'!O615</f>
        <v>2.27</v>
      </c>
      <c r="O606" s="15">
        <f>'[1]TCE - ANEXO III - Preencher'!P615</f>
        <v>0</v>
      </c>
      <c r="P606" s="16">
        <f t="shared" si="56"/>
        <v>2.27</v>
      </c>
      <c r="Q606" s="15">
        <f>'[1]TCE - ANEXO III - Preencher'!R615</f>
        <v>141.29155037727409</v>
      </c>
      <c r="R606" s="15">
        <f>'[1]TCE - ANEXO III - Preencher'!S615</f>
        <v>91.08</v>
      </c>
      <c r="S606" s="16">
        <f t="shared" si="57"/>
        <v>50.211550377274094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>-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384.28231159522278</v>
      </c>
    </row>
    <row r="607" spans="1:28" x14ac:dyDescent="0.25">
      <c r="A607" s="8">
        <f>IFERROR(VLOOKUP(B607,'[1]DADOS (OCULTAR)'!$Q$3:$S$136,3,0),"")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JESSICA MICAELE FERRAZ DE MORAES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2521-05</v>
      </c>
      <c r="G607" s="13" t="str">
        <f>IF('[1]TCE - ANEXO III - Preencher'!H616="","",'[1]TCE - ANEXO III - Preencher'!H616)</f>
        <v>10/2025</v>
      </c>
      <c r="H607" s="14">
        <f>'[1]TCE - ANEXO III - Preencher'!I616</f>
        <v>0</v>
      </c>
      <c r="I607" s="14">
        <f>'[1]TCE - ANEXO III - Preencher'!J616</f>
        <v>263.19200000000001</v>
      </c>
      <c r="J607" s="14">
        <f>'[1]TCE - ANEXO III - Preencher'!K616</f>
        <v>0</v>
      </c>
      <c r="K607" s="15">
        <f>'[1]TCE - ANEXO III - Preencher'!L616</f>
        <v>21.860761217948699</v>
      </c>
      <c r="L607" s="15">
        <f>'[1]TCE - ANEXO III - Preencher'!M616</f>
        <v>44</v>
      </c>
      <c r="M607" s="15">
        <f t="shared" si="55"/>
        <v>-22.139238782051301</v>
      </c>
      <c r="N607" s="15">
        <f>'[1]TCE - ANEXO III - Preencher'!O616</f>
        <v>2.27</v>
      </c>
      <c r="O607" s="15">
        <f>'[1]TCE - ANEXO III - Preencher'!P616</f>
        <v>0</v>
      </c>
      <c r="P607" s="16">
        <f t="shared" si="56"/>
        <v>2.27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80</v>
      </c>
      <c r="U607" s="15">
        <f>'[1]TCE - ANEXO III - Preencher'!V616</f>
        <v>0</v>
      </c>
      <c r="V607" s="16">
        <f t="shared" si="58"/>
        <v>80</v>
      </c>
      <c r="W607" s="17" t="str">
        <f>IF('[1]TCE - ANEXO III - Preencher'!X616="","",'[1]TCE - ANEXO III - Preencher'!X616)</f>
        <v>AJUDA DE CUSTO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323.32276121794871</v>
      </c>
    </row>
    <row r="608" spans="1:28" x14ac:dyDescent="0.25">
      <c r="A608" s="8">
        <f>IFERROR(VLOOKUP(B608,'[1]DADOS (OCULTAR)'!$Q$3:$S$136,3,0),"")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JEYSSE KARLA DE ARAUJO FERREIRA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2235-05</v>
      </c>
      <c r="G608" s="13" t="str">
        <f>IF('[1]TCE - ANEXO III - Preencher'!H617="","",'[1]TCE - ANEXO III - Preencher'!H617)</f>
        <v>10/2025</v>
      </c>
      <c r="H608" s="14">
        <f>'[1]TCE - ANEXO III - Preencher'!I617</f>
        <v>0</v>
      </c>
      <c r="I608" s="14">
        <f>'[1]TCE - ANEXO III - Preencher'!J617</f>
        <v>418.53840000000002</v>
      </c>
      <c r="J608" s="14">
        <f>'[1]TCE - ANEXO III - Preencher'!K617</f>
        <v>0</v>
      </c>
      <c r="K608" s="15">
        <f>'[1]TCE - ANEXO III - Preencher'!L617</f>
        <v>21.860761217948699</v>
      </c>
      <c r="L608" s="15">
        <f>'[1]TCE - ANEXO III - Preencher'!M617</f>
        <v>3.05</v>
      </c>
      <c r="M608" s="15">
        <f t="shared" si="55"/>
        <v>18.810761217948698</v>
      </c>
      <c r="N608" s="15">
        <f>'[1]TCE - ANEXO III - Preencher'!O617</f>
        <v>4.7699999999999996</v>
      </c>
      <c r="O608" s="15">
        <f>'[1]TCE - ANEXO III - Preencher'!P617</f>
        <v>0</v>
      </c>
      <c r="P608" s="16">
        <f t="shared" si="56"/>
        <v>4.7699999999999996</v>
      </c>
      <c r="Q608" s="15">
        <f>'[1]TCE - ANEXO III - Preencher'!R617</f>
        <v>202.99815902761273</v>
      </c>
      <c r="R608" s="15">
        <f>'[1]TCE - ANEXO III - Preencher'!S617</f>
        <v>122.12</v>
      </c>
      <c r="S608" s="16">
        <f t="shared" si="57"/>
        <v>80.878159027612725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>-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522.99732024556147</v>
      </c>
    </row>
    <row r="609" spans="1:28" x14ac:dyDescent="0.25">
      <c r="A609" s="8">
        <f>IFERROR(VLOOKUP(B609,'[1]DADOS (OCULTAR)'!$Q$3:$S$136,3,0),"")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JEYSSON SUELDO BARROS DOS SANTOS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3241-15</v>
      </c>
      <c r="G609" s="13" t="str">
        <f>IF('[1]TCE - ANEXO III - Preencher'!H618="","",'[1]TCE - ANEXO III - Preencher'!H618)</f>
        <v>10/2025</v>
      </c>
      <c r="H609" s="14">
        <f>'[1]TCE - ANEXO III - Preencher'!I618</f>
        <v>0</v>
      </c>
      <c r="I609" s="14">
        <f>'[1]TCE - ANEXO III - Preencher'!J618</f>
        <v>494.52800000000002</v>
      </c>
      <c r="J609" s="14">
        <f>'[1]TCE - ANEXO III - Preencher'!K618</f>
        <v>0</v>
      </c>
      <c r="K609" s="15">
        <f>'[1]TCE - ANEXO III - Preencher'!L618</f>
        <v>21.860761217948699</v>
      </c>
      <c r="L609" s="15">
        <f>'[1]TCE - ANEXO III - Preencher'!M618</f>
        <v>0</v>
      </c>
      <c r="M609" s="15">
        <f t="shared" si="55"/>
        <v>21.860761217948699</v>
      </c>
      <c r="N609" s="15">
        <f>'[1]TCE - ANEXO III - Preencher'!O618</f>
        <v>2.27</v>
      </c>
      <c r="O609" s="15">
        <f>'[1]TCE - ANEXO III - Preencher'!P618</f>
        <v>0</v>
      </c>
      <c r="P609" s="16">
        <f t="shared" si="56"/>
        <v>2.27</v>
      </c>
      <c r="Q609" s="15">
        <f>'[1]TCE - ANEXO III - Preencher'!R618</f>
        <v>13.470718173001258</v>
      </c>
      <c r="R609" s="15">
        <f>'[1]TCE - ANEXO III - Preencher'!S618</f>
        <v>2.6</v>
      </c>
      <c r="S609" s="16">
        <f t="shared" si="57"/>
        <v>10.870718173001258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>-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529.52947939094997</v>
      </c>
    </row>
    <row r="610" spans="1:28" x14ac:dyDescent="0.25">
      <c r="A610" s="8">
        <f>IFERROR(VLOOKUP(B610,'[1]DADOS (OCULTAR)'!$Q$3:$S$136,3,0),"")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JHONATA CLARCK RODRIGUES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2236-05</v>
      </c>
      <c r="G610" s="13" t="str">
        <f>IF('[1]TCE - ANEXO III - Preencher'!H619="","",'[1]TCE - ANEXO III - Preencher'!H619)</f>
        <v>10/2025</v>
      </c>
      <c r="H610" s="14">
        <f>'[1]TCE - ANEXO III - Preencher'!I619</f>
        <v>0</v>
      </c>
      <c r="I610" s="14">
        <f>'[1]TCE - ANEXO III - Preencher'!J619</f>
        <v>221.70320000000001</v>
      </c>
      <c r="J610" s="14">
        <f>'[1]TCE - ANEXO III - Preencher'!K619</f>
        <v>0</v>
      </c>
      <c r="K610" s="15">
        <f>'[1]TCE - ANEXO III - Preencher'!L619</f>
        <v>21.860761217948699</v>
      </c>
      <c r="L610" s="15">
        <f>'[1]TCE - ANEXO III - Preencher'!M619</f>
        <v>2.8</v>
      </c>
      <c r="M610" s="15">
        <f t="shared" si="55"/>
        <v>19.060761217948698</v>
      </c>
      <c r="N610" s="15">
        <f>'[1]TCE - ANEXO III - Preencher'!O619</f>
        <v>4.7699999999999996</v>
      </c>
      <c r="O610" s="15">
        <f>'[1]TCE - ANEXO III - Preencher'!P619</f>
        <v>0</v>
      </c>
      <c r="P610" s="16">
        <f t="shared" si="56"/>
        <v>4.7699999999999996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>-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245.53396121794873</v>
      </c>
    </row>
    <row r="611" spans="1:28" x14ac:dyDescent="0.25">
      <c r="A611" s="8">
        <f>IFERROR(VLOOKUP(B611,'[1]DADOS (OCULTAR)'!$Q$3:$S$136,3,0),"")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JHONATAN DIEGO BARBOSA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10/2025</v>
      </c>
      <c r="H611" s="14">
        <f>'[1]TCE - ANEXO III - Preencher'!I620</f>
        <v>0</v>
      </c>
      <c r="I611" s="14">
        <f>'[1]TCE - ANEXO III - Preencher'!J620</f>
        <v>306.56240000000003</v>
      </c>
      <c r="J611" s="14">
        <f>'[1]TCE - ANEXO III - Preencher'!K620</f>
        <v>0</v>
      </c>
      <c r="K611" s="15">
        <f>'[1]TCE - ANEXO III - Preencher'!L620</f>
        <v>21.860761217948699</v>
      </c>
      <c r="L611" s="15">
        <f>'[1]TCE - ANEXO III - Preencher'!M620</f>
        <v>30.36</v>
      </c>
      <c r="M611" s="15">
        <f t="shared" si="55"/>
        <v>-8.4992387820513002</v>
      </c>
      <c r="N611" s="15">
        <f>'[1]TCE - ANEXO III - Preencher'!O620</f>
        <v>2.27</v>
      </c>
      <c r="O611" s="15">
        <f>'[1]TCE - ANEXO III - Preencher'!P620</f>
        <v>0</v>
      </c>
      <c r="P611" s="16">
        <f t="shared" si="56"/>
        <v>2.27</v>
      </c>
      <c r="Q611" s="15">
        <f>'[1]TCE - ANEXO III - Preencher'!R620</f>
        <v>132.47632057008286</v>
      </c>
      <c r="R611" s="15">
        <f>'[1]TCE - ANEXO III - Preencher'!S620</f>
        <v>91.08</v>
      </c>
      <c r="S611" s="16">
        <f t="shared" si="57"/>
        <v>41.396320570082864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>-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341.72948178803159</v>
      </c>
    </row>
    <row r="612" spans="1:28" x14ac:dyDescent="0.25">
      <c r="A612" s="8">
        <f>IFERROR(VLOOKUP(B612,'[1]DADOS (OCULTAR)'!$Q$3:$S$136,3,0),"")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JOANA D ARC SANTOS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2235-05</v>
      </c>
      <c r="G612" s="13" t="str">
        <f>IF('[1]TCE - ANEXO III - Preencher'!H621="","",'[1]TCE - ANEXO III - Preencher'!H621)</f>
        <v>10/2025</v>
      </c>
      <c r="H612" s="14">
        <f>'[1]TCE - ANEXO III - Preencher'!I621</f>
        <v>0</v>
      </c>
      <c r="I612" s="14">
        <f>'[1]TCE - ANEXO III - Preencher'!J621</f>
        <v>644.40319999999997</v>
      </c>
      <c r="J612" s="14">
        <f>'[1]TCE - ANEXO III - Preencher'!K621</f>
        <v>0</v>
      </c>
      <c r="K612" s="15">
        <f>'[1]TCE - ANEXO III - Preencher'!L621</f>
        <v>21.860761217948699</v>
      </c>
      <c r="L612" s="15">
        <f>'[1]TCE - ANEXO III - Preencher'!M621</f>
        <v>3.59</v>
      </c>
      <c r="M612" s="15">
        <f t="shared" si="55"/>
        <v>18.270761217948699</v>
      </c>
      <c r="N612" s="15">
        <f>'[1]TCE - ANEXO III - Preencher'!O621</f>
        <v>4.7699999999999996</v>
      </c>
      <c r="O612" s="15">
        <f>'[1]TCE - ANEXO III - Preencher'!P621</f>
        <v>0</v>
      </c>
      <c r="P612" s="16">
        <f t="shared" si="56"/>
        <v>4.7699999999999996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>-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667.44396121794864</v>
      </c>
    </row>
    <row r="613" spans="1:28" x14ac:dyDescent="0.25">
      <c r="A613" s="8">
        <f>IFERROR(VLOOKUP(B613,'[1]DADOS (OCULTAR)'!$Q$3:$S$136,3,0),"")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JOANA LAIS ARRUDA DE LIMA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10/2025</v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6167.26</v>
      </c>
      <c r="K613" s="15">
        <f>'[1]TCE - ANEXO III - Preencher'!L622</f>
        <v>21.860761217948699</v>
      </c>
      <c r="L613" s="15">
        <f>'[1]TCE - ANEXO III - Preencher'!M622</f>
        <v>0</v>
      </c>
      <c r="M613" s="15">
        <f t="shared" si="55"/>
        <v>21.860761217948699</v>
      </c>
      <c r="N613" s="15">
        <f>'[1]TCE - ANEXO III - Preencher'!O622</f>
        <v>2.27</v>
      </c>
      <c r="O613" s="15">
        <f>'[1]TCE - ANEXO III - Preencher'!P622</f>
        <v>0</v>
      </c>
      <c r="P613" s="16">
        <f t="shared" si="56"/>
        <v>2.27</v>
      </c>
      <c r="Q613" s="15">
        <f>'[1]TCE - ANEXO III - Preencher'!R622</f>
        <v>132.47632057008286</v>
      </c>
      <c r="R613" s="15">
        <f>'[1]TCE - ANEXO III - Preencher'!S622</f>
        <v>111.8</v>
      </c>
      <c r="S613" s="16">
        <f t="shared" si="57"/>
        <v>20.676320570082865</v>
      </c>
      <c r="T613" s="15">
        <f>'[1]TCE - ANEXO III - Preencher'!U622</f>
        <v>27.01</v>
      </c>
      <c r="U613" s="15">
        <f>'[1]TCE - ANEXO III - Preencher'!V622</f>
        <v>0</v>
      </c>
      <c r="V613" s="16">
        <f t="shared" si="58"/>
        <v>27.01</v>
      </c>
      <c r="W613" s="17" t="str">
        <f>IF('[1]TCE - ANEXO III - Preencher'!X622="","",'[1]TCE - ANEXO III - Preencher'!X622)</f>
        <v>Auxílio creche</v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6239.077081788032</v>
      </c>
    </row>
    <row r="614" spans="1:28" x14ac:dyDescent="0.25">
      <c r="A614" s="8">
        <f>IFERROR(VLOOKUP(B614,'[1]DADOS (OCULTAR)'!$Q$3:$S$136,3,0),"")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JOANA VITORIA DA SILVA DINIZ CHAVES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10/2025</v>
      </c>
      <c r="H614" s="14">
        <f>'[1]TCE - ANEXO III - Preencher'!I623</f>
        <v>0</v>
      </c>
      <c r="I614" s="14">
        <f>'[1]TCE - ANEXO III - Preencher'!J623</f>
        <v>310.06799999999998</v>
      </c>
      <c r="J614" s="14">
        <f>'[1]TCE - ANEXO III - Preencher'!K623</f>
        <v>0</v>
      </c>
      <c r="K614" s="15">
        <f>'[1]TCE - ANEXO III - Preencher'!L623</f>
        <v>21.860761217948699</v>
      </c>
      <c r="L614" s="15">
        <f>'[1]TCE - ANEXO III - Preencher'!M623</f>
        <v>30.36</v>
      </c>
      <c r="M614" s="15">
        <f t="shared" si="55"/>
        <v>-8.4992387820513002</v>
      </c>
      <c r="N614" s="15">
        <f>'[1]TCE - ANEXO III - Preencher'!O623</f>
        <v>2.27</v>
      </c>
      <c r="O614" s="15">
        <f>'[1]TCE - ANEXO III - Preencher'!P623</f>
        <v>0</v>
      </c>
      <c r="P614" s="16">
        <f t="shared" si="56"/>
        <v>2.27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>-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303.83876121794867</v>
      </c>
    </row>
    <row r="615" spans="1:28" x14ac:dyDescent="0.25">
      <c r="A615" s="8">
        <f>IFERROR(VLOOKUP(B615,'[1]DADOS (OCULTAR)'!$Q$3:$S$136,3,0),"")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JOANNY FRANCELINY DE OLIVEIRA SILVA</v>
      </c>
      <c r="E615" s="9" t="str">
        <f>IF('[1]TCE - ANEXO III - Preencher'!F624="4 - Assistência Odontológica","2 - Outros Profissionais da Saúde",'[1]TCE - ANEXO III - Preencher'!F624)</f>
        <v xml:space="preserve"> 1 - Médico</v>
      </c>
      <c r="F615" s="12" t="str">
        <f>'[1]TCE - ANEXO III - Preencher'!G624</f>
        <v>2251-25</v>
      </c>
      <c r="G615" s="13" t="str">
        <f>IF('[1]TCE - ANEXO III - Preencher'!H624="","",'[1]TCE - ANEXO III - Preencher'!H624)</f>
        <v>10/2025</v>
      </c>
      <c r="H615" s="14">
        <f>'[1]TCE - ANEXO III - Preencher'!I624</f>
        <v>0</v>
      </c>
      <c r="I615" s="14">
        <f>'[1]TCE - ANEXO III - Preencher'!J624</f>
        <v>404.3888</v>
      </c>
      <c r="J615" s="14">
        <f>'[1]TCE - ANEXO III - Preencher'!K624</f>
        <v>0</v>
      </c>
      <c r="K615" s="15">
        <f>'[1]TCE - ANEXO III - Preencher'!L624</f>
        <v>21.860761217948699</v>
      </c>
      <c r="L615" s="15">
        <f>'[1]TCE - ANEXO III - Preencher'!M624</f>
        <v>0</v>
      </c>
      <c r="M615" s="15">
        <f t="shared" si="55"/>
        <v>21.860761217948699</v>
      </c>
      <c r="N615" s="15">
        <f>'[1]TCE - ANEXO III - Preencher'!O624</f>
        <v>18.149999999999999</v>
      </c>
      <c r="O615" s="15">
        <f>'[1]TCE - ANEXO III - Preencher'!P624</f>
        <v>0</v>
      </c>
      <c r="P615" s="16">
        <f t="shared" si="56"/>
        <v>18.149999999999999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>-</v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444.3995612179487</v>
      </c>
    </row>
    <row r="616" spans="1:28" x14ac:dyDescent="0.25">
      <c r="A616" s="8">
        <f>IFERROR(VLOOKUP(B616,'[1]DADOS (OCULTAR)'!$Q$3:$S$136,3,0),"")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JOAO BATISTA TORQUATO DE SOUZA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5151-10</v>
      </c>
      <c r="G616" s="13" t="str">
        <f>IF('[1]TCE - ANEXO III - Preencher'!H625="","",'[1]TCE - ANEXO III - Preencher'!H625)</f>
        <v>10/2025</v>
      </c>
      <c r="H616" s="14">
        <f>'[1]TCE - ANEXO III - Preencher'!I625</f>
        <v>0</v>
      </c>
      <c r="I616" s="14">
        <f>'[1]TCE - ANEXO III - Preencher'!J625</f>
        <v>145.50720000000001</v>
      </c>
      <c r="J616" s="14">
        <f>'[1]TCE - ANEXO III - Preencher'!K625</f>
        <v>0</v>
      </c>
      <c r="K616" s="15">
        <f>'[1]TCE - ANEXO III - Preencher'!L625</f>
        <v>21.860761217948699</v>
      </c>
      <c r="L616" s="15">
        <f>'[1]TCE - ANEXO III - Preencher'!M625</f>
        <v>30.36</v>
      </c>
      <c r="M616" s="15">
        <f t="shared" si="55"/>
        <v>-8.4992387820513002</v>
      </c>
      <c r="N616" s="15">
        <f>'[1]TCE - ANEXO III - Preencher'!O625</f>
        <v>2.27</v>
      </c>
      <c r="O616" s="15">
        <f>'[1]TCE - ANEXO III - Preencher'!P625</f>
        <v>0</v>
      </c>
      <c r="P616" s="16">
        <f t="shared" si="56"/>
        <v>2.27</v>
      </c>
      <c r="Q616" s="15">
        <f>'[1]TCE - ANEXO III - Preencher'!R625</f>
        <v>132.47632057008286</v>
      </c>
      <c r="R616" s="15">
        <f>'[1]TCE - ANEXO III - Preencher'!S625</f>
        <v>91.08</v>
      </c>
      <c r="S616" s="16">
        <f t="shared" si="57"/>
        <v>41.396320570082864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>-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180.67428178803158</v>
      </c>
    </row>
    <row r="617" spans="1:28" x14ac:dyDescent="0.25">
      <c r="A617" s="8">
        <f>IFERROR(VLOOKUP(B617,'[1]DADOS (OCULTAR)'!$Q$3:$S$136,3,0),"")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JOAO GILBERTO PADILHA DE OLIVEIRA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7823-05</v>
      </c>
      <c r="G617" s="13" t="str">
        <f>IF('[1]TCE - ANEXO III - Preencher'!H626="","",'[1]TCE - ANEXO III - Preencher'!H626)</f>
        <v>10/2025</v>
      </c>
      <c r="H617" s="14">
        <f>'[1]TCE - ANEXO III - Preencher'!I626</f>
        <v>0</v>
      </c>
      <c r="I617" s="14">
        <f>'[1]TCE - ANEXO III - Preencher'!J626</f>
        <v>143.5384</v>
      </c>
      <c r="J617" s="14">
        <f>'[1]TCE - ANEXO III - Preencher'!K626</f>
        <v>0</v>
      </c>
      <c r="K617" s="15">
        <f>'[1]TCE - ANEXO III - Preencher'!L626</f>
        <v>21.860761217948699</v>
      </c>
      <c r="L617" s="15">
        <f>'[1]TCE - ANEXO III - Preencher'!M626</f>
        <v>0</v>
      </c>
      <c r="M617" s="15">
        <f t="shared" si="55"/>
        <v>21.860761217948699</v>
      </c>
      <c r="N617" s="15">
        <f>'[1]TCE - ANEXO III - Preencher'!O626</f>
        <v>2.27</v>
      </c>
      <c r="O617" s="15">
        <f>'[1]TCE - ANEXO III - Preencher'!P626</f>
        <v>0</v>
      </c>
      <c r="P617" s="16">
        <f t="shared" si="56"/>
        <v>2.27</v>
      </c>
      <c r="Q617" s="15">
        <f>'[1]TCE - ANEXO III - Preencher'!R626</f>
        <v>202.99815902761273</v>
      </c>
      <c r="R617" s="15">
        <f>'[1]TCE - ANEXO III - Preencher'!S626</f>
        <v>99.79</v>
      </c>
      <c r="S617" s="16">
        <f t="shared" si="57"/>
        <v>103.20815902761272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>-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270.87732024556141</v>
      </c>
    </row>
    <row r="618" spans="1:28" x14ac:dyDescent="0.25">
      <c r="A618" s="8">
        <f>IFERROR(VLOOKUP(B618,'[1]DADOS (OCULTAR)'!$Q$3:$S$136,3,0),"")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JOAS FERREIRA DE SOUSA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5151-10</v>
      </c>
      <c r="G618" s="13" t="str">
        <f>IF('[1]TCE - ANEXO III - Preencher'!H627="","",'[1]TCE - ANEXO III - Preencher'!H627)</f>
        <v>10/2025</v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11116.8</v>
      </c>
      <c r="K618" s="15">
        <f>'[1]TCE - ANEXO III - Preencher'!L627</f>
        <v>21.860761217948699</v>
      </c>
      <c r="L618" s="15">
        <f>'[1]TCE - ANEXO III - Preencher'!M627</f>
        <v>30.36</v>
      </c>
      <c r="M618" s="15">
        <f t="shared" si="55"/>
        <v>-8.4992387820513002</v>
      </c>
      <c r="N618" s="15">
        <f>'[1]TCE - ANEXO III - Preencher'!O627</f>
        <v>2.27</v>
      </c>
      <c r="O618" s="15">
        <f>'[1]TCE - ANEXO III - Preencher'!P627</f>
        <v>0</v>
      </c>
      <c r="P618" s="16">
        <f t="shared" si="56"/>
        <v>2.27</v>
      </c>
      <c r="Q618" s="15">
        <f>'[1]TCE - ANEXO III - Preencher'!R627</f>
        <v>282.33522729233374</v>
      </c>
      <c r="R618" s="15">
        <f>'[1]TCE - ANEXO III - Preencher'!S627</f>
        <v>275.2</v>
      </c>
      <c r="S618" s="16">
        <f t="shared" si="57"/>
        <v>7.1352272923337523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>-</v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11117.705988510283</v>
      </c>
    </row>
    <row r="619" spans="1:28" x14ac:dyDescent="0.25">
      <c r="A619" s="8">
        <f>IFERROR(VLOOKUP(B619,'[1]DADOS (OCULTAR)'!$Q$3:$S$136,3,0),"")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JOELI SOUZA LIMA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2235-05</v>
      </c>
      <c r="G619" s="13" t="str">
        <f>IF('[1]TCE - ANEXO III - Preencher'!H628="","",'[1]TCE - ANEXO III - Preencher'!H628)</f>
        <v>10/2025</v>
      </c>
      <c r="H619" s="14">
        <f>'[1]TCE - ANEXO III - Preencher'!I628</f>
        <v>0</v>
      </c>
      <c r="I619" s="14">
        <f>'[1]TCE - ANEXO III - Preencher'!J628</f>
        <v>409.57760000000002</v>
      </c>
      <c r="J619" s="14">
        <f>'[1]TCE - ANEXO III - Preencher'!K628</f>
        <v>0</v>
      </c>
      <c r="K619" s="15">
        <f>'[1]TCE - ANEXO III - Preencher'!L628</f>
        <v>21.860761217948699</v>
      </c>
      <c r="L619" s="15">
        <f>'[1]TCE - ANEXO III - Preencher'!M628</f>
        <v>0</v>
      </c>
      <c r="M619" s="15">
        <f t="shared" si="55"/>
        <v>21.860761217948699</v>
      </c>
      <c r="N619" s="15">
        <f>'[1]TCE - ANEXO III - Preencher'!O628</f>
        <v>4.7699999999999996</v>
      </c>
      <c r="O619" s="15">
        <f>'[1]TCE - ANEXO III - Preencher'!P628</f>
        <v>0</v>
      </c>
      <c r="P619" s="16">
        <f t="shared" si="56"/>
        <v>4.7699999999999996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>-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436.20836121794872</v>
      </c>
    </row>
    <row r="620" spans="1:28" x14ac:dyDescent="0.25">
      <c r="A620" s="8">
        <f>IFERROR(VLOOKUP(B620,'[1]DADOS (OCULTAR)'!$Q$3:$S$136,3,0),"")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JOELMA ALCANTARA DA SILVA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5143-20</v>
      </c>
      <c r="G620" s="13" t="str">
        <f>IF('[1]TCE - ANEXO III - Preencher'!H629="","",'[1]TCE - ANEXO III - Preencher'!H629)</f>
        <v>10/2025</v>
      </c>
      <c r="H620" s="14">
        <f>'[1]TCE - ANEXO III - Preencher'!I629</f>
        <v>0</v>
      </c>
      <c r="I620" s="14">
        <f>'[1]TCE - ANEXO III - Preencher'!J629</f>
        <v>269.0104</v>
      </c>
      <c r="J620" s="14">
        <f>'[1]TCE - ANEXO III - Preencher'!K629</f>
        <v>0</v>
      </c>
      <c r="K620" s="15">
        <f>'[1]TCE - ANEXO III - Preencher'!L629</f>
        <v>21.860761217948699</v>
      </c>
      <c r="L620" s="15">
        <f>'[1]TCE - ANEXO III - Preencher'!M629</f>
        <v>30.36</v>
      </c>
      <c r="M620" s="15">
        <f t="shared" si="55"/>
        <v>-8.4992387820513002</v>
      </c>
      <c r="N620" s="15">
        <f>'[1]TCE - ANEXO III - Preencher'!O629</f>
        <v>2.27</v>
      </c>
      <c r="O620" s="15">
        <f>'[1]TCE - ANEXO III - Preencher'!P629</f>
        <v>0</v>
      </c>
      <c r="P620" s="16">
        <f t="shared" si="56"/>
        <v>2.27</v>
      </c>
      <c r="Q620" s="15">
        <f>'[1]TCE - ANEXO III - Preencher'!R629</f>
        <v>141.29155037727409</v>
      </c>
      <c r="R620" s="15">
        <f>'[1]TCE - ANEXO III - Preencher'!S629</f>
        <v>69.22</v>
      </c>
      <c r="S620" s="16">
        <f t="shared" si="57"/>
        <v>72.071550377274093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>-</v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334.85271159522279</v>
      </c>
    </row>
    <row r="621" spans="1:28" x14ac:dyDescent="0.25">
      <c r="A621" s="8">
        <f>IFERROR(VLOOKUP(B621,'[1]DADOS (OCULTAR)'!$Q$3:$S$136,3,0),"")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JOELMA MARIA MACIEL CABRAL BARBOSA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10/2025</v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21.860761217948699</v>
      </c>
      <c r="L621" s="15">
        <f>'[1]TCE - ANEXO III - Preencher'!M630</f>
        <v>0</v>
      </c>
      <c r="M621" s="15">
        <f t="shared" si="55"/>
        <v>21.860761217948699</v>
      </c>
      <c r="N621" s="15">
        <f>'[1]TCE - ANEXO III - Preencher'!O630</f>
        <v>2.27</v>
      </c>
      <c r="O621" s="15">
        <f>'[1]TCE - ANEXO III - Preencher'!P630</f>
        <v>0</v>
      </c>
      <c r="P621" s="16">
        <f t="shared" si="56"/>
        <v>2.27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>-</v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24.130761217948699</v>
      </c>
    </row>
    <row r="622" spans="1:28" x14ac:dyDescent="0.25">
      <c r="A622" s="8">
        <f>IFERROR(VLOOKUP(B622,'[1]DADOS (OCULTAR)'!$Q$3:$S$136,3,0),"")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JOELMA PAULINO DOS SANTOS CARDOZO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10/2025</v>
      </c>
      <c r="H622" s="14">
        <f>'[1]TCE - ANEXO III - Preencher'!I631</f>
        <v>0</v>
      </c>
      <c r="I622" s="14">
        <f>'[1]TCE - ANEXO III - Preencher'!J631</f>
        <v>337.65039999999999</v>
      </c>
      <c r="J622" s="14">
        <f>'[1]TCE - ANEXO III - Preencher'!K631</f>
        <v>0</v>
      </c>
      <c r="K622" s="15">
        <f>'[1]TCE - ANEXO III - Preencher'!L631</f>
        <v>21.860761217948699</v>
      </c>
      <c r="L622" s="15">
        <f>'[1]TCE - ANEXO III - Preencher'!M631</f>
        <v>0</v>
      </c>
      <c r="M622" s="15">
        <f t="shared" si="55"/>
        <v>21.860761217948699</v>
      </c>
      <c r="N622" s="15">
        <f>'[1]TCE - ANEXO III - Preencher'!O631</f>
        <v>2.27</v>
      </c>
      <c r="O622" s="15">
        <f>'[1]TCE - ANEXO III - Preencher'!P631</f>
        <v>0</v>
      </c>
      <c r="P622" s="16">
        <f t="shared" si="56"/>
        <v>2.27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>-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361.78116121794869</v>
      </c>
    </row>
    <row r="623" spans="1:28" x14ac:dyDescent="0.25">
      <c r="A623" s="8">
        <f>IFERROR(VLOOKUP(B623,'[1]DADOS (OCULTAR)'!$Q$3:$S$136,3,0),"")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JONAS TRAJANO DE ARAUJO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3241-15</v>
      </c>
      <c r="G623" s="13" t="str">
        <f>IF('[1]TCE - ANEXO III - Preencher'!H632="","",'[1]TCE - ANEXO III - Preencher'!H632)</f>
        <v>10/2025</v>
      </c>
      <c r="H623" s="14">
        <f>'[1]TCE - ANEXO III - Preencher'!I632</f>
        <v>0</v>
      </c>
      <c r="I623" s="14">
        <f>'[1]TCE - ANEXO III - Preencher'!J632</f>
        <v>322.31119999999999</v>
      </c>
      <c r="J623" s="14">
        <f>'[1]TCE - ANEXO III - Preencher'!K632</f>
        <v>0</v>
      </c>
      <c r="K623" s="15">
        <f>'[1]TCE - ANEXO III - Preencher'!L632</f>
        <v>21.860761217948699</v>
      </c>
      <c r="L623" s="15">
        <f>'[1]TCE - ANEXO III - Preencher'!M632</f>
        <v>0</v>
      </c>
      <c r="M623" s="15">
        <f t="shared" si="55"/>
        <v>21.860761217948699</v>
      </c>
      <c r="N623" s="15">
        <f>'[1]TCE - ANEXO III - Preencher'!O632</f>
        <v>2.27</v>
      </c>
      <c r="O623" s="15">
        <f>'[1]TCE - ANEXO III - Preencher'!P632</f>
        <v>0</v>
      </c>
      <c r="P623" s="16">
        <f t="shared" si="56"/>
        <v>2.27</v>
      </c>
      <c r="Q623" s="15">
        <f>'[1]TCE - ANEXO III - Preencher'!R632</f>
        <v>70.769711919744253</v>
      </c>
      <c r="R623" s="15">
        <f>'[1]TCE - ANEXO III - Preencher'!S632</f>
        <v>68.8</v>
      </c>
      <c r="S623" s="16">
        <f t="shared" si="57"/>
        <v>1.9697119197442561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>-</v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348.41167313769296</v>
      </c>
    </row>
    <row r="624" spans="1:28" x14ac:dyDescent="0.25">
      <c r="A624" s="8">
        <f>IFERROR(VLOOKUP(B624,'[1]DADOS (OCULTAR)'!$Q$3:$S$136,3,0),"")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JORDEANE DE LIMA BEZERRA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10/2025</v>
      </c>
      <c r="H624" s="14">
        <f>'[1]TCE - ANEXO III - Preencher'!I633</f>
        <v>0</v>
      </c>
      <c r="I624" s="14">
        <f>'[1]TCE - ANEXO III - Preencher'!J633</f>
        <v>322.41520000000003</v>
      </c>
      <c r="J624" s="14">
        <f>'[1]TCE - ANEXO III - Preencher'!K633</f>
        <v>0</v>
      </c>
      <c r="K624" s="15">
        <f>'[1]TCE - ANEXO III - Preencher'!L633</f>
        <v>21.860761217948699</v>
      </c>
      <c r="L624" s="15">
        <f>'[1]TCE - ANEXO III - Preencher'!M633</f>
        <v>30.36</v>
      </c>
      <c r="M624" s="15">
        <f t="shared" si="55"/>
        <v>-8.4992387820513002</v>
      </c>
      <c r="N624" s="15">
        <f>'[1]TCE - ANEXO III - Preencher'!O633</f>
        <v>2.27</v>
      </c>
      <c r="O624" s="15">
        <f>'[1]TCE - ANEXO III - Preencher'!P633</f>
        <v>0</v>
      </c>
      <c r="P624" s="16">
        <f t="shared" si="56"/>
        <v>2.27</v>
      </c>
      <c r="Q624" s="15">
        <f>'[1]TCE - ANEXO III - Preencher'!R633</f>
        <v>114.84586095570042</v>
      </c>
      <c r="R624" s="15">
        <f>'[1]TCE - ANEXO III - Preencher'!S633</f>
        <v>91.08</v>
      </c>
      <c r="S624" s="16">
        <f t="shared" si="57"/>
        <v>23.765860955700418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>-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339.95182217364913</v>
      </c>
    </row>
    <row r="625" spans="1:28" x14ac:dyDescent="0.25">
      <c r="A625" s="8">
        <f>IFERROR(VLOOKUP(B625,'[1]DADOS (OCULTAR)'!$Q$3:$S$136,3,0),"")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JORGE ALVES DE LIRA JUNIOR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5142-25</v>
      </c>
      <c r="G625" s="13" t="str">
        <f>IF('[1]TCE - ANEXO III - Preencher'!H634="","",'[1]TCE - ANEXO III - Preencher'!H634)</f>
        <v>10/2025</v>
      </c>
      <c r="H625" s="14">
        <f>'[1]TCE - ANEXO III - Preencher'!I634</f>
        <v>0</v>
      </c>
      <c r="I625" s="14">
        <f>'[1]TCE - ANEXO III - Preencher'!J634</f>
        <v>163.15280000000001</v>
      </c>
      <c r="J625" s="14">
        <f>'[1]TCE - ANEXO III - Preencher'!K634</f>
        <v>0</v>
      </c>
      <c r="K625" s="15">
        <f>'[1]TCE - ANEXO III - Preencher'!L634</f>
        <v>21.860761217948699</v>
      </c>
      <c r="L625" s="15">
        <f>'[1]TCE - ANEXO III - Preencher'!M634</f>
        <v>30.36</v>
      </c>
      <c r="M625" s="15">
        <f t="shared" si="55"/>
        <v>-8.4992387820513002</v>
      </c>
      <c r="N625" s="15">
        <f>'[1]TCE - ANEXO III - Preencher'!O634</f>
        <v>2.27</v>
      </c>
      <c r="O625" s="15">
        <f>'[1]TCE - ANEXO III - Preencher'!P634</f>
        <v>0</v>
      </c>
      <c r="P625" s="16">
        <f t="shared" si="56"/>
        <v>2.27</v>
      </c>
      <c r="Q625" s="15">
        <f>'[1]TCE - ANEXO III - Preencher'!R634</f>
        <v>202.99815902761273</v>
      </c>
      <c r="R625" s="15">
        <f>'[1]TCE - ANEXO III - Preencher'!S634</f>
        <v>91.08</v>
      </c>
      <c r="S625" s="16">
        <f t="shared" si="57"/>
        <v>111.91815902761273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>-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268.84172024556148</v>
      </c>
    </row>
    <row r="626" spans="1:28" x14ac:dyDescent="0.25">
      <c r="A626" s="8">
        <f>IFERROR(VLOOKUP(B626,'[1]DADOS (OCULTAR)'!$Q$3:$S$136,3,0),"")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JORGE LUIS VITORINO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2236-05</v>
      </c>
      <c r="G626" s="13" t="str">
        <f>IF('[1]TCE - ANEXO III - Preencher'!H635="","",'[1]TCE - ANEXO III - Preencher'!H635)</f>
        <v>10/2025</v>
      </c>
      <c r="H626" s="14">
        <f>'[1]TCE - ANEXO III - Preencher'!I635</f>
        <v>0</v>
      </c>
      <c r="I626" s="14">
        <f>'[1]TCE - ANEXO III - Preencher'!J635</f>
        <v>275.08159999999998</v>
      </c>
      <c r="J626" s="14">
        <f>'[1]TCE - ANEXO III - Preencher'!K635</f>
        <v>0</v>
      </c>
      <c r="K626" s="15">
        <f>'[1]TCE - ANEXO III - Preencher'!L635</f>
        <v>21.860761217948699</v>
      </c>
      <c r="L626" s="15">
        <f>'[1]TCE - ANEXO III - Preencher'!M635</f>
        <v>3.06</v>
      </c>
      <c r="M626" s="15">
        <f t="shared" si="55"/>
        <v>18.8007612179487</v>
      </c>
      <c r="N626" s="15">
        <f>'[1]TCE - ANEXO III - Preencher'!O635</f>
        <v>4.7699999999999996</v>
      </c>
      <c r="O626" s="15">
        <f>'[1]TCE - ANEXO III - Preencher'!P635</f>
        <v>0</v>
      </c>
      <c r="P626" s="16">
        <f t="shared" si="56"/>
        <v>4.7699999999999996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>-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298.65236121794868</v>
      </c>
    </row>
    <row r="627" spans="1:28" x14ac:dyDescent="0.25">
      <c r="A627" s="8">
        <f>IFERROR(VLOOKUP(B627,'[1]DADOS (OCULTAR)'!$Q$3:$S$136,3,0),"")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>JORGE LUIZ BATISTA COSTA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5211-30</v>
      </c>
      <c r="G627" s="13" t="str">
        <f>IF('[1]TCE - ANEXO III - Preencher'!H636="","",'[1]TCE - ANEXO III - Preencher'!H636)</f>
        <v>10/2025</v>
      </c>
      <c r="H627" s="14">
        <f>'[1]TCE - ANEXO III - Preencher'!I636</f>
        <v>0</v>
      </c>
      <c r="I627" s="14">
        <f>'[1]TCE - ANEXO III - Preencher'!J636</f>
        <v>133.88800000000001</v>
      </c>
      <c r="J627" s="14">
        <f>'[1]TCE - ANEXO III - Preencher'!K636</f>
        <v>0</v>
      </c>
      <c r="K627" s="15">
        <f>'[1]TCE - ANEXO III - Preencher'!L636</f>
        <v>21.860761217948699</v>
      </c>
      <c r="L627" s="15">
        <f>'[1]TCE - ANEXO III - Preencher'!M636</f>
        <v>33.47</v>
      </c>
      <c r="M627" s="15">
        <f t="shared" si="55"/>
        <v>-11.6092387820513</v>
      </c>
      <c r="N627" s="15">
        <f>'[1]TCE - ANEXO III - Preencher'!O636</f>
        <v>2.27</v>
      </c>
      <c r="O627" s="15">
        <f>'[1]TCE - ANEXO III - Preencher'!P636</f>
        <v>0</v>
      </c>
      <c r="P627" s="16">
        <f t="shared" si="56"/>
        <v>2.27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>-</v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124.54876121794869</v>
      </c>
    </row>
    <row r="628" spans="1:28" x14ac:dyDescent="0.25">
      <c r="A628" s="8">
        <f>IFERROR(VLOOKUP(B628,'[1]DADOS (OCULTAR)'!$Q$3:$S$136,3,0),"")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JORGE LUIZ GOUVEIA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8601-10</v>
      </c>
      <c r="G628" s="13" t="str">
        <f>IF('[1]TCE - ANEXO III - Preencher'!H637="","",'[1]TCE - ANEXO III - Preencher'!H637)</f>
        <v>10/2025</v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21.860761217948699</v>
      </c>
      <c r="L628" s="15">
        <f>'[1]TCE - ANEXO III - Preencher'!M637</f>
        <v>44</v>
      </c>
      <c r="M628" s="15">
        <f t="shared" si="55"/>
        <v>-22.139238782051301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>-</v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-22.139238782051301</v>
      </c>
    </row>
    <row r="629" spans="1:28" x14ac:dyDescent="0.25">
      <c r="A629" s="8">
        <f>IFERROR(VLOOKUP(B629,'[1]DADOS (OCULTAR)'!$Q$3:$S$136,3,0),"")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JORGE RODRIGO MORAIS DE LIMA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2234-05</v>
      </c>
      <c r="G629" s="13" t="str">
        <f>IF('[1]TCE - ANEXO III - Preencher'!H638="","",'[1]TCE - ANEXO III - Preencher'!H638)</f>
        <v>10/2025</v>
      </c>
      <c r="H629" s="14">
        <f>'[1]TCE - ANEXO III - Preencher'!I638</f>
        <v>0</v>
      </c>
      <c r="I629" s="14">
        <f>'[1]TCE - ANEXO III - Preencher'!J638</f>
        <v>489.47120000000001</v>
      </c>
      <c r="J629" s="14">
        <f>'[1]TCE - ANEXO III - Preencher'!K638</f>
        <v>0</v>
      </c>
      <c r="K629" s="15">
        <f>'[1]TCE - ANEXO III - Preencher'!L638</f>
        <v>21.860761217948699</v>
      </c>
      <c r="L629" s="15">
        <f>'[1]TCE - ANEXO III - Preencher'!M638</f>
        <v>0</v>
      </c>
      <c r="M629" s="15">
        <f t="shared" si="55"/>
        <v>21.860761217948699</v>
      </c>
      <c r="N629" s="15">
        <f>'[1]TCE - ANEXO III - Preencher'!O638</f>
        <v>2.27</v>
      </c>
      <c r="O629" s="15">
        <f>'[1]TCE - ANEXO III - Preencher'!P638</f>
        <v>0</v>
      </c>
      <c r="P629" s="16">
        <f t="shared" si="56"/>
        <v>2.27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>-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513.60196121794877</v>
      </c>
    </row>
    <row r="630" spans="1:28" x14ac:dyDescent="0.25">
      <c r="A630" s="8">
        <f>IFERROR(VLOOKUP(B630,'[1]DADOS (OCULTAR)'!$Q$3:$S$136,3,0),"")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JOSE ALBENES DOS SANTOS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5142-25</v>
      </c>
      <c r="G630" s="13" t="str">
        <f>IF('[1]TCE - ANEXO III - Preencher'!H639="","",'[1]TCE - ANEXO III - Preencher'!H639)</f>
        <v>10/2025</v>
      </c>
      <c r="H630" s="14">
        <f>'[1]TCE - ANEXO III - Preencher'!I639</f>
        <v>0</v>
      </c>
      <c r="I630" s="14">
        <f>'[1]TCE - ANEXO III - Preencher'!J639</f>
        <v>241.13040000000001</v>
      </c>
      <c r="J630" s="14">
        <f>'[1]TCE - ANEXO III - Preencher'!K639</f>
        <v>0</v>
      </c>
      <c r="K630" s="15">
        <f>'[1]TCE - ANEXO III - Preencher'!L639</f>
        <v>21.860761217948699</v>
      </c>
      <c r="L630" s="15">
        <f>'[1]TCE - ANEXO III - Preencher'!M639</f>
        <v>0</v>
      </c>
      <c r="M630" s="15">
        <f t="shared" si="55"/>
        <v>21.860761217948699</v>
      </c>
      <c r="N630" s="15">
        <f>'[1]TCE - ANEXO III - Preencher'!O639</f>
        <v>2.27</v>
      </c>
      <c r="O630" s="15">
        <f>'[1]TCE - ANEXO III - Preencher'!P639</f>
        <v>0</v>
      </c>
      <c r="P630" s="16">
        <f t="shared" si="56"/>
        <v>2.27</v>
      </c>
      <c r="Q630" s="15">
        <f>'[1]TCE - ANEXO III - Preencher'!R639</f>
        <v>9.0631032694056408</v>
      </c>
      <c r="R630" s="15">
        <f>'[1]TCE - ANEXO III - Preencher'!S639</f>
        <v>0</v>
      </c>
      <c r="S630" s="16">
        <f t="shared" si="57"/>
        <v>9.0631032694056408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>-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274.32426448735436</v>
      </c>
    </row>
    <row r="631" spans="1:28" x14ac:dyDescent="0.25">
      <c r="A631" s="8">
        <f>IFERROR(VLOOKUP(B631,'[1]DADOS (OCULTAR)'!$Q$3:$S$136,3,0),"")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JOSE ALMIR JAPIA DE LIMA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5171-10</v>
      </c>
      <c r="G631" s="13" t="str">
        <f>IF('[1]TCE - ANEXO III - Preencher'!H640="","",'[1]TCE - ANEXO III - Preencher'!H640)</f>
        <v>10/2025</v>
      </c>
      <c r="H631" s="14">
        <f>'[1]TCE - ANEXO III - Preencher'!I640</f>
        <v>0</v>
      </c>
      <c r="I631" s="14">
        <f>'[1]TCE - ANEXO III - Preencher'!J640</f>
        <v>235.15440000000001</v>
      </c>
      <c r="J631" s="14">
        <f>'[1]TCE - ANEXO III - Preencher'!K640</f>
        <v>0</v>
      </c>
      <c r="K631" s="15">
        <f>'[1]TCE - ANEXO III - Preencher'!L640</f>
        <v>21.860761217948699</v>
      </c>
      <c r="L631" s="15">
        <f>'[1]TCE - ANEXO III - Preencher'!M640</f>
        <v>44</v>
      </c>
      <c r="M631" s="15">
        <f t="shared" si="55"/>
        <v>-22.139238782051301</v>
      </c>
      <c r="N631" s="15">
        <f>'[1]TCE - ANEXO III - Preencher'!O640</f>
        <v>2.27</v>
      </c>
      <c r="O631" s="15">
        <f>'[1]TCE - ANEXO III - Preencher'!P640</f>
        <v>0</v>
      </c>
      <c r="P631" s="16">
        <f t="shared" si="56"/>
        <v>2.27</v>
      </c>
      <c r="Q631" s="15">
        <f>'[1]TCE - ANEXO III - Preencher'!R640</f>
        <v>202.99815902761273</v>
      </c>
      <c r="R631" s="15">
        <f>'[1]TCE - ANEXO III - Preencher'!S640</f>
        <v>135.66999999999999</v>
      </c>
      <c r="S631" s="16">
        <f t="shared" si="57"/>
        <v>67.328159027612742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>-</v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282.61332024556145</v>
      </c>
    </row>
    <row r="632" spans="1:28" x14ac:dyDescent="0.25">
      <c r="A632" s="8">
        <f>IFERROR(VLOOKUP(B632,'[1]DADOS (OCULTAR)'!$Q$3:$S$136,3,0),"")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JOSE ANDRADE DA SILVA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5163-45</v>
      </c>
      <c r="G632" s="13" t="str">
        <f>IF('[1]TCE - ANEXO III - Preencher'!H641="","",'[1]TCE - ANEXO III - Preencher'!H641)</f>
        <v>10/2025</v>
      </c>
      <c r="H632" s="14">
        <f>'[1]TCE - ANEXO III - Preencher'!I641</f>
        <v>0</v>
      </c>
      <c r="I632" s="14">
        <f>'[1]TCE - ANEXO III - Preencher'!J641</f>
        <v>163.94399999999999</v>
      </c>
      <c r="J632" s="14">
        <f>'[1]TCE - ANEXO III - Preencher'!K641</f>
        <v>0</v>
      </c>
      <c r="K632" s="15">
        <f>'[1]TCE - ANEXO III - Preencher'!L641</f>
        <v>21.860761217948699</v>
      </c>
      <c r="L632" s="15">
        <f>'[1]TCE - ANEXO III - Preencher'!M641</f>
        <v>30.36</v>
      </c>
      <c r="M632" s="15">
        <f t="shared" si="55"/>
        <v>-8.4992387820513002</v>
      </c>
      <c r="N632" s="15">
        <f>'[1]TCE - ANEXO III - Preencher'!O641</f>
        <v>2.27</v>
      </c>
      <c r="O632" s="15">
        <f>'[1]TCE - ANEXO III - Preencher'!P641</f>
        <v>0</v>
      </c>
      <c r="P632" s="16">
        <f t="shared" si="56"/>
        <v>2.27</v>
      </c>
      <c r="Q632" s="15">
        <f>'[1]TCE - ANEXO III - Preencher'!R641</f>
        <v>132.47632057008286</v>
      </c>
      <c r="R632" s="15">
        <f>'[1]TCE - ANEXO III - Preencher'!S641</f>
        <v>91.08</v>
      </c>
      <c r="S632" s="16">
        <f t="shared" si="57"/>
        <v>41.396320570082864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>-</v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199.11108178803158</v>
      </c>
    </row>
    <row r="633" spans="1:28" x14ac:dyDescent="0.25">
      <c r="A633" s="8">
        <f>IFERROR(VLOOKUP(B633,'[1]DADOS (OCULTAR)'!$Q$3:$S$136,3,0),"")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JOSE CARLOS EGIPEDES DE FRANCA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10/2025</v>
      </c>
      <c r="H633" s="14">
        <f>'[1]TCE - ANEXO III - Preencher'!I642</f>
        <v>0</v>
      </c>
      <c r="I633" s="14">
        <f>'[1]TCE - ANEXO III - Preencher'!J642</f>
        <v>326.0136</v>
      </c>
      <c r="J633" s="14">
        <f>'[1]TCE - ANEXO III - Preencher'!K642</f>
        <v>0</v>
      </c>
      <c r="K633" s="15">
        <f>'[1]TCE - ANEXO III - Preencher'!L642</f>
        <v>21.860761217948699</v>
      </c>
      <c r="L633" s="15">
        <f>'[1]TCE - ANEXO III - Preencher'!M642</f>
        <v>30.36</v>
      </c>
      <c r="M633" s="15">
        <f t="shared" si="55"/>
        <v>-8.4992387820513002</v>
      </c>
      <c r="N633" s="15">
        <f>'[1]TCE - ANEXO III - Preencher'!O642</f>
        <v>2.27</v>
      </c>
      <c r="O633" s="15">
        <f>'[1]TCE - ANEXO III - Preencher'!P642</f>
        <v>0</v>
      </c>
      <c r="P633" s="16">
        <f t="shared" si="56"/>
        <v>2.27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>-</v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319.78436121794869</v>
      </c>
    </row>
    <row r="634" spans="1:28" x14ac:dyDescent="0.25">
      <c r="A634" s="8">
        <f>IFERROR(VLOOKUP(B634,'[1]DADOS (OCULTAR)'!$Q$3:$S$136,3,0),"")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JOSE CARLOS GOMES DA SILVA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5142-25</v>
      </c>
      <c r="G634" s="13" t="str">
        <f>IF('[1]TCE - ANEXO III - Preencher'!H643="","",'[1]TCE - ANEXO III - Preencher'!H643)</f>
        <v>10/2025</v>
      </c>
      <c r="H634" s="14">
        <f>'[1]TCE - ANEXO III - Preencher'!I643</f>
        <v>0</v>
      </c>
      <c r="I634" s="14">
        <f>'[1]TCE - ANEXO III - Preencher'!J643</f>
        <v>190.00880000000001</v>
      </c>
      <c r="J634" s="14">
        <f>'[1]TCE - ANEXO III - Preencher'!K643</f>
        <v>0</v>
      </c>
      <c r="K634" s="15">
        <f>'[1]TCE - ANEXO III - Preencher'!L643</f>
        <v>21.860761217948699</v>
      </c>
      <c r="L634" s="15">
        <f>'[1]TCE - ANEXO III - Preencher'!M643</f>
        <v>0</v>
      </c>
      <c r="M634" s="15">
        <f t="shared" si="55"/>
        <v>21.860761217948699</v>
      </c>
      <c r="N634" s="15">
        <f>'[1]TCE - ANEXO III - Preencher'!O643</f>
        <v>2.27</v>
      </c>
      <c r="O634" s="15">
        <f>'[1]TCE - ANEXO III - Preencher'!P643</f>
        <v>0</v>
      </c>
      <c r="P634" s="16">
        <f t="shared" si="56"/>
        <v>2.27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>-</v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214.13956121794871</v>
      </c>
    </row>
    <row r="635" spans="1:28" x14ac:dyDescent="0.25">
      <c r="A635" s="8">
        <f>IFERROR(VLOOKUP(B635,'[1]DADOS (OCULTAR)'!$Q$3:$S$136,3,0),"")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JOSE CEZAR DA SILVA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5142-25</v>
      </c>
      <c r="G635" s="13" t="str">
        <f>IF('[1]TCE - ANEXO III - Preencher'!H644="","",'[1]TCE - ANEXO III - Preencher'!H644)</f>
        <v>10/2025</v>
      </c>
      <c r="H635" s="14">
        <f>'[1]TCE - ANEXO III - Preencher'!I644</f>
        <v>0</v>
      </c>
      <c r="I635" s="14">
        <f>'[1]TCE - ANEXO III - Preencher'!J644</f>
        <v>176.41919999999999</v>
      </c>
      <c r="J635" s="14">
        <f>'[1]TCE - ANEXO III - Preencher'!K644</f>
        <v>0</v>
      </c>
      <c r="K635" s="15">
        <f>'[1]TCE - ANEXO III - Preencher'!L644</f>
        <v>21.860761217948699</v>
      </c>
      <c r="L635" s="15">
        <f>'[1]TCE - ANEXO III - Preencher'!M644</f>
        <v>0</v>
      </c>
      <c r="M635" s="15">
        <f t="shared" si="55"/>
        <v>21.860761217948699</v>
      </c>
      <c r="N635" s="15">
        <f>'[1]TCE - ANEXO III - Preencher'!O644</f>
        <v>2.27</v>
      </c>
      <c r="O635" s="15">
        <f>'[1]TCE - ANEXO III - Preencher'!P644</f>
        <v>0</v>
      </c>
      <c r="P635" s="16">
        <f t="shared" si="56"/>
        <v>2.27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>-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200.54996121794869</v>
      </c>
    </row>
    <row r="636" spans="1:28" x14ac:dyDescent="0.25">
      <c r="A636" s="8">
        <f>IFERROR(VLOOKUP(B636,'[1]DADOS (OCULTAR)'!$Q$3:$S$136,3,0),"")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JOSE LEANDRO SILVA BARROS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5142-25</v>
      </c>
      <c r="G636" s="13" t="str">
        <f>IF('[1]TCE - ANEXO III - Preencher'!H645="","",'[1]TCE - ANEXO III - Preencher'!H645)</f>
        <v>10/2025</v>
      </c>
      <c r="H636" s="14">
        <f>'[1]TCE - ANEXO III - Preencher'!I645</f>
        <v>0</v>
      </c>
      <c r="I636" s="14">
        <f>'[1]TCE - ANEXO III - Preencher'!J645</f>
        <v>22.288</v>
      </c>
      <c r="J636" s="14">
        <f>'[1]TCE - ANEXO III - Preencher'!K645</f>
        <v>0</v>
      </c>
      <c r="K636" s="15">
        <f>'[1]TCE - ANEXO III - Preencher'!L645</f>
        <v>21.860761217948699</v>
      </c>
      <c r="L636" s="15">
        <f>'[1]TCE - ANEXO III - Preencher'!M645</f>
        <v>0</v>
      </c>
      <c r="M636" s="15">
        <f t="shared" si="55"/>
        <v>21.860761217948699</v>
      </c>
      <c r="N636" s="15">
        <f>'[1]TCE - ANEXO III - Preencher'!O645</f>
        <v>2.27</v>
      </c>
      <c r="O636" s="15">
        <f>'[1]TCE - ANEXO III - Preencher'!P645</f>
        <v>0</v>
      </c>
      <c r="P636" s="16">
        <f t="shared" si="56"/>
        <v>2.27</v>
      </c>
      <c r="Q636" s="15">
        <f>'[1]TCE - ANEXO III - Preencher'!R645</f>
        <v>141.29155037727409</v>
      </c>
      <c r="R636" s="15">
        <f>'[1]TCE - ANEXO III - Preencher'!S645</f>
        <v>137.6</v>
      </c>
      <c r="S636" s="16">
        <f t="shared" si="57"/>
        <v>3.6915503772740976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>-</v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50.110311595222804</v>
      </c>
    </row>
    <row r="637" spans="1:28" x14ac:dyDescent="0.25">
      <c r="A637" s="8">
        <f>IFERROR(VLOOKUP(B637,'[1]DADOS (OCULTAR)'!$Q$3:$S$136,3,0),"")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JOSE MANOEL DA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5151-10</v>
      </c>
      <c r="G637" s="13" t="str">
        <f>IF('[1]TCE - ANEXO III - Preencher'!H646="","",'[1]TCE - ANEXO III - Preencher'!H646)</f>
        <v>10/2025</v>
      </c>
      <c r="H637" s="14">
        <f>'[1]TCE - ANEXO III - Preencher'!I646</f>
        <v>0</v>
      </c>
      <c r="I637" s="14">
        <f>'[1]TCE - ANEXO III - Preencher'!J646</f>
        <v>310.84399999999999</v>
      </c>
      <c r="J637" s="14">
        <f>'[1]TCE - ANEXO III - Preencher'!K646</f>
        <v>0</v>
      </c>
      <c r="K637" s="15">
        <f>'[1]TCE - ANEXO III - Preencher'!L646</f>
        <v>21.860761217948699</v>
      </c>
      <c r="L637" s="15">
        <f>'[1]TCE - ANEXO III - Preencher'!M646</f>
        <v>30.36</v>
      </c>
      <c r="M637" s="15">
        <f t="shared" si="55"/>
        <v>-8.4992387820513002</v>
      </c>
      <c r="N637" s="15">
        <f>'[1]TCE - ANEXO III - Preencher'!O646</f>
        <v>2.27</v>
      </c>
      <c r="O637" s="15">
        <f>'[1]TCE - ANEXO III - Preencher'!P646</f>
        <v>0</v>
      </c>
      <c r="P637" s="16">
        <f t="shared" si="56"/>
        <v>2.27</v>
      </c>
      <c r="Q637" s="15">
        <f>'[1]TCE - ANEXO III - Preencher'!R646</f>
        <v>202.99815902761273</v>
      </c>
      <c r="R637" s="15">
        <f>'[1]TCE - ANEXO III - Preencher'!S646</f>
        <v>91.08</v>
      </c>
      <c r="S637" s="16">
        <f t="shared" si="57"/>
        <v>111.91815902761273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>-</v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416.5329202455614</v>
      </c>
    </row>
    <row r="638" spans="1:28" x14ac:dyDescent="0.25">
      <c r="A638" s="8">
        <f>IFERROR(VLOOKUP(B638,'[1]DADOS (OCULTAR)'!$Q$3:$S$136,3,0),"")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JOSE RAFAEL OLIVEIRA LEITE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2234-05</v>
      </c>
      <c r="G638" s="13" t="str">
        <f>IF('[1]TCE - ANEXO III - Preencher'!H647="","",'[1]TCE - ANEXO III - Preencher'!H647)</f>
        <v>10/2025</v>
      </c>
      <c r="H638" s="14">
        <f>'[1]TCE - ANEXO III - Preencher'!I647</f>
        <v>0</v>
      </c>
      <c r="I638" s="14">
        <f>'[1]TCE - ANEXO III - Preencher'!J647</f>
        <v>345.71039999999999</v>
      </c>
      <c r="J638" s="14">
        <f>'[1]TCE - ANEXO III - Preencher'!K647</f>
        <v>0</v>
      </c>
      <c r="K638" s="15">
        <f>'[1]TCE - ANEXO III - Preencher'!L647</f>
        <v>21.860761217948699</v>
      </c>
      <c r="L638" s="15">
        <f>'[1]TCE - ANEXO III - Preencher'!M647</f>
        <v>0</v>
      </c>
      <c r="M638" s="15">
        <f t="shared" si="55"/>
        <v>21.860761217948699</v>
      </c>
      <c r="N638" s="15">
        <f>'[1]TCE - ANEXO III - Preencher'!O647</f>
        <v>2.27</v>
      </c>
      <c r="O638" s="15">
        <f>'[1]TCE - ANEXO III - Preencher'!P647</f>
        <v>0</v>
      </c>
      <c r="P638" s="16">
        <f t="shared" si="56"/>
        <v>2.27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>-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369.8411612179487</v>
      </c>
    </row>
    <row r="639" spans="1:28" x14ac:dyDescent="0.25">
      <c r="A639" s="8">
        <f>IFERROR(VLOOKUP(B639,'[1]DADOS (OCULTAR)'!$Q$3:$S$136,3,0),"")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JOSE RICARDO DA SILVA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2235-05</v>
      </c>
      <c r="G639" s="13" t="str">
        <f>IF('[1]TCE - ANEXO III - Preencher'!H648="","",'[1]TCE - ANEXO III - Preencher'!H648)</f>
        <v>10/2025</v>
      </c>
      <c r="H639" s="14">
        <f>'[1]TCE - ANEXO III - Preencher'!I648</f>
        <v>0</v>
      </c>
      <c r="I639" s="14">
        <f>'[1]TCE - ANEXO III - Preencher'!J648</f>
        <v>417.00880000000001</v>
      </c>
      <c r="J639" s="14">
        <f>'[1]TCE - ANEXO III - Preencher'!K648</f>
        <v>0</v>
      </c>
      <c r="K639" s="15">
        <f>'[1]TCE - ANEXO III - Preencher'!L648</f>
        <v>21.860761217948699</v>
      </c>
      <c r="L639" s="15">
        <f>'[1]TCE - ANEXO III - Preencher'!M648</f>
        <v>0</v>
      </c>
      <c r="M639" s="15">
        <f t="shared" si="55"/>
        <v>21.860761217948699</v>
      </c>
      <c r="N639" s="15">
        <f>'[1]TCE - ANEXO III - Preencher'!O648</f>
        <v>4.7699999999999996</v>
      </c>
      <c r="O639" s="15">
        <f>'[1]TCE - ANEXO III - Preencher'!P648</f>
        <v>0</v>
      </c>
      <c r="P639" s="16">
        <f t="shared" si="56"/>
        <v>4.7699999999999996</v>
      </c>
      <c r="Q639" s="15">
        <f>'[1]TCE - ANEXO III - Preencher'!R648</f>
        <v>202.99815902761273</v>
      </c>
      <c r="R639" s="15">
        <f>'[1]TCE - ANEXO III - Preencher'!S648</f>
        <v>0</v>
      </c>
      <c r="S639" s="16">
        <f t="shared" si="57"/>
        <v>202.99815902761273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>-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646.63772024556147</v>
      </c>
    </row>
    <row r="640" spans="1:28" x14ac:dyDescent="0.25">
      <c r="A640" s="8">
        <f>IFERROR(VLOOKUP(B640,'[1]DADOS (OCULTAR)'!$Q$3:$S$136,3,0),"")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 xml:space="preserve">JOSEANE MARIA DA SILVA 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5211-30</v>
      </c>
      <c r="G640" s="13" t="str">
        <f>IF('[1]TCE - ANEXO III - Preencher'!H649="","",'[1]TCE - ANEXO III - Preencher'!H649)</f>
        <v>10/2025</v>
      </c>
      <c r="H640" s="14">
        <f>'[1]TCE - ANEXO III - Preencher'!I649</f>
        <v>0</v>
      </c>
      <c r="I640" s="14">
        <f>'[1]TCE - ANEXO III - Preencher'!J649</f>
        <v>147.27680000000001</v>
      </c>
      <c r="J640" s="14">
        <f>'[1]TCE - ANEXO III - Preencher'!K649</f>
        <v>0</v>
      </c>
      <c r="K640" s="15">
        <f>'[1]TCE - ANEXO III - Preencher'!L649</f>
        <v>21.860761217948699</v>
      </c>
      <c r="L640" s="15">
        <f>'[1]TCE - ANEXO III - Preencher'!M649</f>
        <v>33.47</v>
      </c>
      <c r="M640" s="15">
        <f t="shared" si="55"/>
        <v>-11.6092387820513</v>
      </c>
      <c r="N640" s="15">
        <f>'[1]TCE - ANEXO III - Preencher'!O649</f>
        <v>2.27</v>
      </c>
      <c r="O640" s="15">
        <f>'[1]TCE - ANEXO III - Preencher'!P649</f>
        <v>0</v>
      </c>
      <c r="P640" s="16">
        <f t="shared" si="56"/>
        <v>2.27</v>
      </c>
      <c r="Q640" s="15">
        <f>'[1]TCE - ANEXO III - Preencher'!R649</f>
        <v>132.47632057008286</v>
      </c>
      <c r="R640" s="15">
        <f>'[1]TCE - ANEXO III - Preencher'!S649</f>
        <v>0</v>
      </c>
      <c r="S640" s="16">
        <f t="shared" si="57"/>
        <v>132.47632057008286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>-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270.41388178803157</v>
      </c>
    </row>
    <row r="641" spans="1:28" x14ac:dyDescent="0.25">
      <c r="A641" s="8">
        <f>IFERROR(VLOOKUP(B641,'[1]DADOS (OCULTAR)'!$Q$3:$S$136,3,0),"")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JOSEFA PINHEIRO ALVES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2235-05</v>
      </c>
      <c r="G641" s="13" t="str">
        <f>IF('[1]TCE - ANEXO III - Preencher'!H650="","",'[1]TCE - ANEXO III - Preencher'!H650)</f>
        <v>10/2025</v>
      </c>
      <c r="H641" s="14">
        <f>'[1]TCE - ANEXO III - Preencher'!I650</f>
        <v>0</v>
      </c>
      <c r="I641" s="14">
        <f>'[1]TCE - ANEXO III - Preencher'!J650</f>
        <v>465.90320000000003</v>
      </c>
      <c r="J641" s="14">
        <f>'[1]TCE - ANEXO III - Preencher'!K650</f>
        <v>0</v>
      </c>
      <c r="K641" s="15">
        <f>'[1]TCE - ANEXO III - Preencher'!L650</f>
        <v>21.860761217948699</v>
      </c>
      <c r="L641" s="15">
        <f>'[1]TCE - ANEXO III - Preencher'!M650</f>
        <v>3.59</v>
      </c>
      <c r="M641" s="15">
        <f t="shared" si="55"/>
        <v>18.270761217948699</v>
      </c>
      <c r="N641" s="15">
        <f>'[1]TCE - ANEXO III - Preencher'!O650</f>
        <v>4.7699999999999996</v>
      </c>
      <c r="O641" s="15">
        <f>'[1]TCE - ANEXO III - Preencher'!P650</f>
        <v>0</v>
      </c>
      <c r="P641" s="16">
        <f t="shared" si="56"/>
        <v>4.7699999999999996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>-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488.9439612179487</v>
      </c>
    </row>
    <row r="642" spans="1:28" x14ac:dyDescent="0.25">
      <c r="A642" s="8">
        <f>IFERROR(VLOOKUP(B642,'[1]DADOS (OCULTAR)'!$Q$3:$S$136,3,0),"")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JOSELANE LOPES DE OLIVEIRA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5134-30</v>
      </c>
      <c r="G642" s="13" t="str">
        <f>IF('[1]TCE - ANEXO III - Preencher'!H651="","",'[1]TCE - ANEXO III - Preencher'!H651)</f>
        <v>10/2025</v>
      </c>
      <c r="H642" s="14">
        <f>'[1]TCE - ANEXO III - Preencher'!I651</f>
        <v>0</v>
      </c>
      <c r="I642" s="14">
        <f>'[1]TCE - ANEXO III - Preencher'!J651</f>
        <v>145.50720000000001</v>
      </c>
      <c r="J642" s="14">
        <f>'[1]TCE - ANEXO III - Preencher'!K651</f>
        <v>0</v>
      </c>
      <c r="K642" s="15">
        <f>'[1]TCE - ANEXO III - Preencher'!L651</f>
        <v>21.860761217948699</v>
      </c>
      <c r="L642" s="15">
        <f>'[1]TCE - ANEXO III - Preencher'!M651</f>
        <v>30.36</v>
      </c>
      <c r="M642" s="15">
        <f t="shared" si="55"/>
        <v>-8.4992387820513002</v>
      </c>
      <c r="N642" s="15">
        <f>'[1]TCE - ANEXO III - Preencher'!O651</f>
        <v>2.27</v>
      </c>
      <c r="O642" s="15">
        <f>'[1]TCE - ANEXO III - Preencher'!P651</f>
        <v>0</v>
      </c>
      <c r="P642" s="16">
        <f t="shared" si="56"/>
        <v>2.27</v>
      </c>
      <c r="Q642" s="15">
        <f>'[1]TCE - ANEXO III - Preencher'!R651</f>
        <v>132.47632057008286</v>
      </c>
      <c r="R642" s="15">
        <f>'[1]TCE - ANEXO III - Preencher'!S651</f>
        <v>91.08</v>
      </c>
      <c r="S642" s="16">
        <f t="shared" si="57"/>
        <v>41.396320570082864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>-</v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180.67428178803158</v>
      </c>
    </row>
    <row r="643" spans="1:28" x14ac:dyDescent="0.25">
      <c r="A643" s="8">
        <f>IFERROR(VLOOKUP(B643,'[1]DADOS (OCULTAR)'!$Q$3:$S$136,3,0),"")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JOSELANE RODRIGUES DO NASCIMENTO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5211-30</v>
      </c>
      <c r="G643" s="13" t="str">
        <f>IF('[1]TCE - ANEXO III - Preencher'!H652="","",'[1]TCE - ANEXO III - Preencher'!H652)</f>
        <v>10/2025</v>
      </c>
      <c r="H643" s="14">
        <f>'[1]TCE - ANEXO III - Preencher'!I652</f>
        <v>0</v>
      </c>
      <c r="I643" s="14">
        <f>'[1]TCE - ANEXO III - Preencher'!J652</f>
        <v>133.88800000000001</v>
      </c>
      <c r="J643" s="14">
        <f>'[1]TCE - ANEXO III - Preencher'!K652</f>
        <v>0</v>
      </c>
      <c r="K643" s="15">
        <f>'[1]TCE - ANEXO III - Preencher'!L652</f>
        <v>21.860761217948699</v>
      </c>
      <c r="L643" s="15">
        <f>'[1]TCE - ANEXO III - Preencher'!M652</f>
        <v>33.47</v>
      </c>
      <c r="M643" s="15">
        <f t="shared" si="55"/>
        <v>-11.6092387820513</v>
      </c>
      <c r="N643" s="15">
        <f>'[1]TCE - ANEXO III - Preencher'!O652</f>
        <v>2.27</v>
      </c>
      <c r="O643" s="15">
        <f>'[1]TCE - ANEXO III - Preencher'!P652</f>
        <v>0</v>
      </c>
      <c r="P643" s="16">
        <f t="shared" si="56"/>
        <v>2.27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>-</v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124.54876121794869</v>
      </c>
    </row>
    <row r="644" spans="1:28" x14ac:dyDescent="0.25">
      <c r="A644" s="8">
        <f>IFERROR(VLOOKUP(B644,'[1]DADOS (OCULTAR)'!$Q$3:$S$136,3,0),"")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JOSELAYNE MARTILIANO MARTINS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10/2025</v>
      </c>
      <c r="H644" s="14">
        <f>'[1]TCE - ANEXO III - Preencher'!I653</f>
        <v>0</v>
      </c>
      <c r="I644" s="14">
        <f>'[1]TCE - ANEXO III - Preencher'!J653</f>
        <v>309.40640000000002</v>
      </c>
      <c r="J644" s="14">
        <f>'[1]TCE - ANEXO III - Preencher'!K653</f>
        <v>0</v>
      </c>
      <c r="K644" s="15">
        <f>'[1]TCE - ANEXO III - Preencher'!L653</f>
        <v>21.860761217948699</v>
      </c>
      <c r="L644" s="15">
        <f>'[1]TCE - ANEXO III - Preencher'!M653</f>
        <v>30.36</v>
      </c>
      <c r="M644" s="15">
        <f t="shared" ref="M644:M707" si="61">K644-L644</f>
        <v>-8.4992387820513002</v>
      </c>
      <c r="N644" s="15">
        <f>'[1]TCE - ANEXO III - Preencher'!O653</f>
        <v>2.27</v>
      </c>
      <c r="O644" s="15">
        <f>'[1]TCE - ANEXO III - Preencher'!P653</f>
        <v>0</v>
      </c>
      <c r="P644" s="16">
        <f t="shared" ref="P644:P707" si="62">N644-O644</f>
        <v>2.27</v>
      </c>
      <c r="Q644" s="15">
        <f>'[1]TCE - ANEXO III - Preencher'!R653</f>
        <v>132.47632057008286</v>
      </c>
      <c r="R644" s="15">
        <f>'[1]TCE - ANEXO III - Preencher'!S653</f>
        <v>71.95</v>
      </c>
      <c r="S644" s="16">
        <f t="shared" ref="S644:S707" si="63">Q644-R644</f>
        <v>60.526320570082859</v>
      </c>
      <c r="T644" s="15">
        <f>'[1]TCE - ANEXO III - Preencher'!U653</f>
        <v>56.71</v>
      </c>
      <c r="U644" s="15">
        <f>'[1]TCE - ANEXO III - Preencher'!V653</f>
        <v>0</v>
      </c>
      <c r="V644" s="16">
        <f t="shared" ref="V644:V707" si="64">T644-U644</f>
        <v>56.71</v>
      </c>
      <c r="W644" s="17" t="str">
        <f>IF('[1]TCE - ANEXO III - Preencher'!X653="","",'[1]TCE - ANEXO III - Preencher'!X653)</f>
        <v>Auxílio creche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420.41348178803156</v>
      </c>
    </row>
    <row r="645" spans="1:28" x14ac:dyDescent="0.25">
      <c r="A645" s="8">
        <f>IFERROR(VLOOKUP(B645,'[1]DADOS (OCULTAR)'!$Q$3:$S$136,3,0),"")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JOSENILDA MARIA DE FRANCA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5143-20</v>
      </c>
      <c r="G645" s="13" t="str">
        <f>IF('[1]TCE - ANEXO III - Preencher'!H654="","",'[1]TCE - ANEXO III - Preencher'!H654)</f>
        <v>10/2025</v>
      </c>
      <c r="H645" s="14">
        <f>'[1]TCE - ANEXO III - Preencher'!I654</f>
        <v>0</v>
      </c>
      <c r="I645" s="14">
        <f>'[1]TCE - ANEXO III - Preencher'!J654</f>
        <v>155.00880000000001</v>
      </c>
      <c r="J645" s="14">
        <f>'[1]TCE - ANEXO III - Preencher'!K654</f>
        <v>0</v>
      </c>
      <c r="K645" s="15">
        <f>'[1]TCE - ANEXO III - Preencher'!L654</f>
        <v>21.860761217948699</v>
      </c>
      <c r="L645" s="15">
        <f>'[1]TCE - ANEXO III - Preencher'!M654</f>
        <v>30.36</v>
      </c>
      <c r="M645" s="15">
        <f t="shared" si="61"/>
        <v>-8.4992387820513002</v>
      </c>
      <c r="N645" s="15">
        <f>'[1]TCE - ANEXO III - Preencher'!O654</f>
        <v>2.27</v>
      </c>
      <c r="O645" s="15">
        <f>'[1]TCE - ANEXO III - Preencher'!P654</f>
        <v>0</v>
      </c>
      <c r="P645" s="16">
        <f t="shared" si="62"/>
        <v>2.27</v>
      </c>
      <c r="Q645" s="15">
        <f>'[1]TCE - ANEXO III - Preencher'!R654</f>
        <v>141.29155037727409</v>
      </c>
      <c r="R645" s="15">
        <f>'[1]TCE - ANEXO III - Preencher'!S654</f>
        <v>86</v>
      </c>
      <c r="S645" s="16">
        <f t="shared" si="63"/>
        <v>55.291550377274092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>-</v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204.07111159522282</v>
      </c>
    </row>
    <row r="646" spans="1:28" x14ac:dyDescent="0.25">
      <c r="A646" s="8">
        <f>IFERROR(VLOOKUP(B646,'[1]DADOS (OCULTAR)'!$Q$3:$S$136,3,0),"")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JOSIANE DE SOUSA VIANA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10/2025</v>
      </c>
      <c r="H646" s="14">
        <f>'[1]TCE - ANEXO III - Preencher'!I655</f>
        <v>0</v>
      </c>
      <c r="I646" s="14">
        <f>'[1]TCE - ANEXO III - Preencher'!J655</f>
        <v>339.93360000000001</v>
      </c>
      <c r="J646" s="14">
        <f>'[1]TCE - ANEXO III - Preencher'!K655</f>
        <v>0</v>
      </c>
      <c r="K646" s="15">
        <f>'[1]TCE - ANEXO III - Preencher'!L655</f>
        <v>21.860761217948699</v>
      </c>
      <c r="L646" s="15">
        <f>'[1]TCE - ANEXO III - Preencher'!M655</f>
        <v>30.36</v>
      </c>
      <c r="M646" s="15">
        <f t="shared" si="61"/>
        <v>-8.4992387820513002</v>
      </c>
      <c r="N646" s="15">
        <f>'[1]TCE - ANEXO III - Preencher'!O655</f>
        <v>2.27</v>
      </c>
      <c r="O646" s="15">
        <f>'[1]TCE - ANEXO III - Preencher'!P655</f>
        <v>0</v>
      </c>
      <c r="P646" s="16">
        <f t="shared" si="62"/>
        <v>2.27</v>
      </c>
      <c r="Q646" s="15">
        <f>'[1]TCE - ANEXO III - Preencher'!R655</f>
        <v>132.47632057008286</v>
      </c>
      <c r="R646" s="15">
        <f>'[1]TCE - ANEXO III - Preencher'!S655</f>
        <v>91.08</v>
      </c>
      <c r="S646" s="16">
        <f t="shared" si="63"/>
        <v>41.396320570082864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>-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375.10068178803158</v>
      </c>
    </row>
    <row r="647" spans="1:28" x14ac:dyDescent="0.25">
      <c r="A647" s="8">
        <f>IFERROR(VLOOKUP(B647,'[1]DADOS (OCULTAR)'!$Q$3:$S$136,3,0),"")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JOSIANE MARIA DO BOM PARTO OLIVEIRA DE MIRANDA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4110-10</v>
      </c>
      <c r="G647" s="13" t="str">
        <f>IF('[1]TCE - ANEXO III - Preencher'!H656="","",'[1]TCE - ANEXO III - Preencher'!H656)</f>
        <v>10/2025</v>
      </c>
      <c r="H647" s="14">
        <f>'[1]TCE - ANEXO III - Preencher'!I656</f>
        <v>0</v>
      </c>
      <c r="I647" s="14">
        <f>'[1]TCE - ANEXO III - Preencher'!J656</f>
        <v>206.99600000000001</v>
      </c>
      <c r="J647" s="14">
        <f>'[1]TCE - ANEXO III - Preencher'!K656</f>
        <v>0</v>
      </c>
      <c r="K647" s="15">
        <f>'[1]TCE - ANEXO III - Preencher'!L656</f>
        <v>21.860761217948699</v>
      </c>
      <c r="L647" s="15">
        <f>'[1]TCE - ANEXO III - Preencher'!M656</f>
        <v>0</v>
      </c>
      <c r="M647" s="15">
        <f t="shared" si="61"/>
        <v>21.860761217948699</v>
      </c>
      <c r="N647" s="15">
        <f>'[1]TCE - ANEXO III - Preencher'!O656</f>
        <v>2.27</v>
      </c>
      <c r="O647" s="15">
        <f>'[1]TCE - ANEXO III - Preencher'!P656</f>
        <v>0</v>
      </c>
      <c r="P647" s="16">
        <f t="shared" si="62"/>
        <v>2.27</v>
      </c>
      <c r="Q647" s="15">
        <f>'[1]TCE - ANEXO III - Preencher'!R656</f>
        <v>202.99815902761273</v>
      </c>
      <c r="R647" s="15">
        <f>'[1]TCE - ANEXO III - Preencher'!S656</f>
        <v>95</v>
      </c>
      <c r="S647" s="16">
        <f t="shared" si="63"/>
        <v>107.99815902761273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>-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339.12492024556144</v>
      </c>
    </row>
    <row r="648" spans="1:28" x14ac:dyDescent="0.25">
      <c r="A648" s="8">
        <f>IFERROR(VLOOKUP(B648,'[1]DADOS (OCULTAR)'!$Q$3:$S$136,3,0),"")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JOSIAS JOSE RUFINO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5151-10</v>
      </c>
      <c r="G648" s="13" t="str">
        <f>IF('[1]TCE - ANEXO III - Preencher'!H657="","",'[1]TCE - ANEXO III - Preencher'!H657)</f>
        <v>10/2025</v>
      </c>
      <c r="H648" s="14">
        <f>'[1]TCE - ANEXO III - Preencher'!I657</f>
        <v>0</v>
      </c>
      <c r="I648" s="14">
        <f>'[1]TCE - ANEXO III - Preencher'!J657</f>
        <v>163.94399999999999</v>
      </c>
      <c r="J648" s="14">
        <f>'[1]TCE - ANEXO III - Preencher'!K657</f>
        <v>0</v>
      </c>
      <c r="K648" s="15">
        <f>'[1]TCE - ANEXO III - Preencher'!L657</f>
        <v>21.860761217948699</v>
      </c>
      <c r="L648" s="15">
        <f>'[1]TCE - ANEXO III - Preencher'!M657</f>
        <v>30.36</v>
      </c>
      <c r="M648" s="15">
        <f t="shared" si="61"/>
        <v>-8.4992387820513002</v>
      </c>
      <c r="N648" s="15">
        <f>'[1]TCE - ANEXO III - Preencher'!O657</f>
        <v>2.27</v>
      </c>
      <c r="O648" s="15">
        <f>'[1]TCE - ANEXO III - Preencher'!P657</f>
        <v>0</v>
      </c>
      <c r="P648" s="16">
        <f t="shared" si="62"/>
        <v>2.27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>-</v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157.71476121794871</v>
      </c>
    </row>
    <row r="649" spans="1:28" x14ac:dyDescent="0.25">
      <c r="A649" s="8">
        <f>IFERROR(VLOOKUP(B649,'[1]DADOS (OCULTAR)'!$Q$3:$S$136,3,0),"")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JOSILEIDE ALVES FERREIRA DA SILVA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10/2025</v>
      </c>
      <c r="H649" s="14">
        <f>'[1]TCE - ANEXO III - Preencher'!I658</f>
        <v>0</v>
      </c>
      <c r="I649" s="14">
        <f>'[1]TCE - ANEXO III - Preencher'!J658</f>
        <v>322.41520000000003</v>
      </c>
      <c r="J649" s="14">
        <f>'[1]TCE - ANEXO III - Preencher'!K658</f>
        <v>0</v>
      </c>
      <c r="K649" s="15">
        <f>'[1]TCE - ANEXO III - Preencher'!L658</f>
        <v>21.860761217948699</v>
      </c>
      <c r="L649" s="15">
        <f>'[1]TCE - ANEXO III - Preencher'!M658</f>
        <v>0</v>
      </c>
      <c r="M649" s="15">
        <f t="shared" si="61"/>
        <v>21.860761217948699</v>
      </c>
      <c r="N649" s="15">
        <f>'[1]TCE - ANEXO III - Preencher'!O658</f>
        <v>2.27</v>
      </c>
      <c r="O649" s="15">
        <f>'[1]TCE - ANEXO III - Preencher'!P658</f>
        <v>0</v>
      </c>
      <c r="P649" s="16">
        <f t="shared" si="62"/>
        <v>2.27</v>
      </c>
      <c r="Q649" s="15">
        <f>'[1]TCE - ANEXO III - Preencher'!R658</f>
        <v>132.47632057008286</v>
      </c>
      <c r="R649" s="15">
        <f>'[1]TCE - ANEXO III - Preencher'!S658</f>
        <v>88.95</v>
      </c>
      <c r="S649" s="16">
        <f t="shared" si="63"/>
        <v>43.526320570082859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>-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390.0722817880316</v>
      </c>
    </row>
    <row r="650" spans="1:28" x14ac:dyDescent="0.25">
      <c r="A650" s="8">
        <f>IFERROR(VLOOKUP(B650,'[1]DADOS (OCULTAR)'!$Q$3:$S$136,3,0),"")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>JOSILENE MOURA DA SILVA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10/2025</v>
      </c>
      <c r="H650" s="14">
        <f>'[1]TCE - ANEXO III - Preencher'!I659</f>
        <v>0</v>
      </c>
      <c r="I650" s="14">
        <f>'[1]TCE - ANEXO III - Preencher'!J659</f>
        <v>308.23599999999999</v>
      </c>
      <c r="J650" s="14">
        <f>'[1]TCE - ANEXO III - Preencher'!K659</f>
        <v>0</v>
      </c>
      <c r="K650" s="15">
        <f>'[1]TCE - ANEXO III - Preencher'!L659</f>
        <v>21.860761217948699</v>
      </c>
      <c r="L650" s="15">
        <f>'[1]TCE - ANEXO III - Preencher'!M659</f>
        <v>0</v>
      </c>
      <c r="M650" s="15">
        <f t="shared" si="61"/>
        <v>21.860761217948699</v>
      </c>
      <c r="N650" s="15">
        <f>'[1]TCE - ANEXO III - Preencher'!O659</f>
        <v>2.27</v>
      </c>
      <c r="O650" s="15">
        <f>'[1]TCE - ANEXO III - Preencher'!P659</f>
        <v>0</v>
      </c>
      <c r="P650" s="16">
        <f t="shared" si="62"/>
        <v>2.27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>-</v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332.36676121794869</v>
      </c>
    </row>
    <row r="651" spans="1:28" x14ac:dyDescent="0.25">
      <c r="A651" s="8">
        <f>IFERROR(VLOOKUP(B651,'[1]DADOS (OCULTAR)'!$Q$3:$S$136,3,0),"")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JOSINALVA MARIA DA SILVA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5143-20</v>
      </c>
      <c r="G651" s="13" t="str">
        <f>IF('[1]TCE - ANEXO III - Preencher'!H660="","",'[1]TCE - ANEXO III - Preencher'!H660)</f>
        <v>10/2025</v>
      </c>
      <c r="H651" s="14">
        <f>'[1]TCE - ANEXO III - Preencher'!I660</f>
        <v>0</v>
      </c>
      <c r="I651" s="14">
        <f>'[1]TCE - ANEXO III - Preencher'!J660</f>
        <v>230.79679999999999</v>
      </c>
      <c r="J651" s="14">
        <f>'[1]TCE - ANEXO III - Preencher'!K660</f>
        <v>0</v>
      </c>
      <c r="K651" s="15">
        <f>'[1]TCE - ANEXO III - Preencher'!L660</f>
        <v>21.860761217948699</v>
      </c>
      <c r="L651" s="15">
        <f>'[1]TCE - ANEXO III - Preencher'!M660</f>
        <v>30.36</v>
      </c>
      <c r="M651" s="15">
        <f t="shared" si="61"/>
        <v>-8.4992387820513002</v>
      </c>
      <c r="N651" s="15">
        <f>'[1]TCE - ANEXO III - Preencher'!O660</f>
        <v>2.27</v>
      </c>
      <c r="O651" s="15">
        <f>'[1]TCE - ANEXO III - Preencher'!P660</f>
        <v>0</v>
      </c>
      <c r="P651" s="16">
        <f t="shared" si="62"/>
        <v>2.27</v>
      </c>
      <c r="Q651" s="15">
        <f>'[1]TCE - ANEXO III - Preencher'!R660</f>
        <v>141.29155037727409</v>
      </c>
      <c r="R651" s="15">
        <f>'[1]TCE - ANEXO III - Preencher'!S660</f>
        <v>91.08</v>
      </c>
      <c r="S651" s="16">
        <f t="shared" si="63"/>
        <v>50.211550377274094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>-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274.77911159522279</v>
      </c>
    </row>
    <row r="652" spans="1:28" x14ac:dyDescent="0.25">
      <c r="A652" s="8">
        <f>IFERROR(VLOOKUP(B652,'[1]DADOS (OCULTAR)'!$Q$3:$S$136,3,0),"")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JOSIVAN PEREIRA DO NASCIMENTO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5174-10</v>
      </c>
      <c r="G652" s="13" t="str">
        <f>IF('[1]TCE - ANEXO III - Preencher'!H661="","",'[1]TCE - ANEXO III - Preencher'!H661)</f>
        <v>10/2025</v>
      </c>
      <c r="H652" s="14">
        <f>'[1]TCE - ANEXO III - Preencher'!I661</f>
        <v>0</v>
      </c>
      <c r="I652" s="14">
        <f>'[1]TCE - ANEXO III - Preencher'!J661</f>
        <v>148.00960000000001</v>
      </c>
      <c r="J652" s="14">
        <f>'[1]TCE - ANEXO III - Preencher'!K661</f>
        <v>0</v>
      </c>
      <c r="K652" s="15">
        <f>'[1]TCE - ANEXO III - Preencher'!L661</f>
        <v>21.860761217948699</v>
      </c>
      <c r="L652" s="15">
        <f>'[1]TCE - ANEXO III - Preencher'!M661</f>
        <v>30.36</v>
      </c>
      <c r="M652" s="15">
        <f t="shared" si="61"/>
        <v>-8.4992387820513002</v>
      </c>
      <c r="N652" s="15">
        <f>'[1]TCE - ANEXO III - Preencher'!O661</f>
        <v>2.27</v>
      </c>
      <c r="O652" s="15">
        <f>'[1]TCE - ANEXO III - Preencher'!P661</f>
        <v>0</v>
      </c>
      <c r="P652" s="16">
        <f t="shared" si="62"/>
        <v>2.27</v>
      </c>
      <c r="Q652" s="15">
        <f>'[1]TCE - ANEXO III - Preencher'!R661</f>
        <v>282.33522729233374</v>
      </c>
      <c r="R652" s="15">
        <f>'[1]TCE - ANEXO III - Preencher'!S661</f>
        <v>91.08</v>
      </c>
      <c r="S652" s="16">
        <f t="shared" si="63"/>
        <v>191.25522729233376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>-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333.03558851028248</v>
      </c>
    </row>
    <row r="653" spans="1:28" x14ac:dyDescent="0.25">
      <c r="A653" s="8">
        <f>IFERROR(VLOOKUP(B653,'[1]DADOS (OCULTAR)'!$Q$3:$S$136,3,0),"")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JOYCE KELLY DA SILVA ALVES PENNA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5143-20</v>
      </c>
      <c r="G653" s="13" t="str">
        <f>IF('[1]TCE - ANEXO III - Preencher'!H662="","",'[1]TCE - ANEXO III - Preencher'!H662)</f>
        <v>10/2025</v>
      </c>
      <c r="H653" s="14">
        <f>'[1]TCE - ANEXO III - Preencher'!I662</f>
        <v>0</v>
      </c>
      <c r="I653" s="14">
        <f>'[1]TCE - ANEXO III - Preencher'!J662</f>
        <v>192.6944</v>
      </c>
      <c r="J653" s="14">
        <f>'[1]TCE - ANEXO III - Preencher'!K662</f>
        <v>0</v>
      </c>
      <c r="K653" s="15">
        <f>'[1]TCE - ANEXO III - Preencher'!L662</f>
        <v>21.860761217948699</v>
      </c>
      <c r="L653" s="15">
        <f>'[1]TCE - ANEXO III - Preencher'!M662</f>
        <v>0</v>
      </c>
      <c r="M653" s="15">
        <f t="shared" si="61"/>
        <v>21.860761217948699</v>
      </c>
      <c r="N653" s="15">
        <f>'[1]TCE - ANEXO III - Preencher'!O662</f>
        <v>2.27</v>
      </c>
      <c r="O653" s="15">
        <f>'[1]TCE - ANEXO III - Preencher'!P662</f>
        <v>0</v>
      </c>
      <c r="P653" s="16">
        <f t="shared" si="62"/>
        <v>2.27</v>
      </c>
      <c r="Q653" s="15">
        <f>'[1]TCE - ANEXO III - Preencher'!R662</f>
        <v>141.29155037727409</v>
      </c>
      <c r="R653" s="15">
        <f>'[1]TCE - ANEXO III - Preencher'!S662</f>
        <v>0</v>
      </c>
      <c r="S653" s="16">
        <f t="shared" si="63"/>
        <v>141.29155037727409</v>
      </c>
      <c r="T653" s="15">
        <f>'[1]TCE - ANEXO III - Preencher'!U662</f>
        <v>83.7</v>
      </c>
      <c r="U653" s="15">
        <f>'[1]TCE - ANEXO III - Preencher'!V662</f>
        <v>0</v>
      </c>
      <c r="V653" s="16">
        <f t="shared" si="64"/>
        <v>83.7</v>
      </c>
      <c r="W653" s="17" t="str">
        <f>IF('[1]TCE - ANEXO III - Preencher'!X662="","",'[1]TCE - ANEXO III - Preencher'!X662)</f>
        <v>Auxílio creche</v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441.81671159522278</v>
      </c>
    </row>
    <row r="654" spans="1:28" x14ac:dyDescent="0.25">
      <c r="A654" s="8">
        <f>IFERROR(VLOOKUP(B654,'[1]DADOS (OCULTAR)'!$Q$3:$S$136,3,0),"")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JOYSE MILLY FERREIRA DE OLIVEIRA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4110-10</v>
      </c>
      <c r="G654" s="13" t="str">
        <f>IF('[1]TCE - ANEXO III - Preencher'!H663="","",'[1]TCE - ANEXO III - Preencher'!H663)</f>
        <v>10/2025</v>
      </c>
      <c r="H654" s="14">
        <f>'[1]TCE - ANEXO III - Preencher'!I663</f>
        <v>0</v>
      </c>
      <c r="I654" s="14">
        <f>'[1]TCE - ANEXO III - Preencher'!J663</f>
        <v>116.60080000000001</v>
      </c>
      <c r="J654" s="14">
        <f>'[1]TCE - ANEXO III - Preencher'!K663</f>
        <v>0</v>
      </c>
      <c r="K654" s="15">
        <f>'[1]TCE - ANEXO III - Preencher'!L663</f>
        <v>21.860761217948699</v>
      </c>
      <c r="L654" s="15">
        <f>'[1]TCE - ANEXO III - Preencher'!M663</f>
        <v>0</v>
      </c>
      <c r="M654" s="15">
        <f t="shared" si="61"/>
        <v>21.860761217948699</v>
      </c>
      <c r="N654" s="15">
        <f>'[1]TCE - ANEXO III - Preencher'!O663</f>
        <v>2.27</v>
      </c>
      <c r="O654" s="15">
        <f>'[1]TCE - ANEXO III - Preencher'!P663</f>
        <v>0</v>
      </c>
      <c r="P654" s="16">
        <f t="shared" si="62"/>
        <v>2.27</v>
      </c>
      <c r="Q654" s="15">
        <f>'[1]TCE - ANEXO III - Preencher'!R663</f>
        <v>202.99815902761273</v>
      </c>
      <c r="R654" s="15">
        <f>'[1]TCE - ANEXO III - Preencher'!S663</f>
        <v>0</v>
      </c>
      <c r="S654" s="16">
        <f t="shared" si="63"/>
        <v>202.99815902761273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>-</v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343.72972024556145</v>
      </c>
    </row>
    <row r="655" spans="1:28" x14ac:dyDescent="0.25">
      <c r="A655" s="8">
        <f>IFERROR(VLOOKUP(B655,'[1]DADOS (OCULTAR)'!$Q$3:$S$136,3,0),"")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JOZIVANIA DO CARMO DO NASCIMENTO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10/2025</v>
      </c>
      <c r="H655" s="14">
        <f>'[1]TCE - ANEXO III - Preencher'!I664</f>
        <v>0</v>
      </c>
      <c r="I655" s="14">
        <f>'[1]TCE - ANEXO III - Preencher'!J664</f>
        <v>367.50639999999999</v>
      </c>
      <c r="J655" s="14">
        <f>'[1]TCE - ANEXO III - Preencher'!K664</f>
        <v>0</v>
      </c>
      <c r="K655" s="15">
        <f>'[1]TCE - ANEXO III - Preencher'!L664</f>
        <v>21.860761217948699</v>
      </c>
      <c r="L655" s="15">
        <f>'[1]TCE - ANEXO III - Preencher'!M664</f>
        <v>30.36</v>
      </c>
      <c r="M655" s="15">
        <f t="shared" si="61"/>
        <v>-8.4992387820513002</v>
      </c>
      <c r="N655" s="15">
        <f>'[1]TCE - ANEXO III - Preencher'!O664</f>
        <v>2.27</v>
      </c>
      <c r="O655" s="15">
        <f>'[1]TCE - ANEXO III - Preencher'!P664</f>
        <v>0</v>
      </c>
      <c r="P655" s="16">
        <f t="shared" si="62"/>
        <v>2.27</v>
      </c>
      <c r="Q655" s="15">
        <f>'[1]TCE - ANEXO III - Preencher'!R664</f>
        <v>132.47632057008286</v>
      </c>
      <c r="R655" s="15">
        <f>'[1]TCE - ANEXO III - Preencher'!S664</f>
        <v>0</v>
      </c>
      <c r="S655" s="16">
        <f t="shared" si="63"/>
        <v>132.47632057008286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>-</v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493.75348178803154</v>
      </c>
    </row>
    <row r="656" spans="1:28" x14ac:dyDescent="0.25">
      <c r="A656" s="8">
        <f>IFERROR(VLOOKUP(B656,'[1]DADOS (OCULTAR)'!$Q$3:$S$136,3,0),"")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JUCILEIDE MARINHO DE SOUZA DIAS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2235-05</v>
      </c>
      <c r="G656" s="13" t="str">
        <f>IF('[1]TCE - ANEXO III - Preencher'!H665="","",'[1]TCE - ANEXO III - Preencher'!H665)</f>
        <v>10/2025</v>
      </c>
      <c r="H656" s="14">
        <f>'[1]TCE - ANEXO III - Preencher'!I665</f>
        <v>0</v>
      </c>
      <c r="I656" s="14">
        <f>'[1]TCE - ANEXO III - Preencher'!J665</f>
        <v>347.17520000000002</v>
      </c>
      <c r="J656" s="14">
        <f>'[1]TCE - ANEXO III - Preencher'!K665</f>
        <v>0</v>
      </c>
      <c r="K656" s="15">
        <f>'[1]TCE - ANEXO III - Preencher'!L665</f>
        <v>21.860761217948699</v>
      </c>
      <c r="L656" s="15">
        <f>'[1]TCE - ANEXO III - Preencher'!M665</f>
        <v>2.79</v>
      </c>
      <c r="M656" s="15">
        <f t="shared" si="61"/>
        <v>19.0707612179487</v>
      </c>
      <c r="N656" s="15">
        <f>'[1]TCE - ANEXO III - Preencher'!O665</f>
        <v>4.7699999999999996</v>
      </c>
      <c r="O656" s="15">
        <f>'[1]TCE - ANEXO III - Preencher'!P665</f>
        <v>0</v>
      </c>
      <c r="P656" s="16">
        <f t="shared" si="62"/>
        <v>4.7699999999999996</v>
      </c>
      <c r="Q656" s="15">
        <f>'[1]TCE - ANEXO III - Preencher'!R665</f>
        <v>0</v>
      </c>
      <c r="R656" s="15">
        <f>'[1]TCE - ANEXO III - Preencher'!S665</f>
        <v>49.98</v>
      </c>
      <c r="S656" s="16">
        <f t="shared" si="63"/>
        <v>-49.98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>-</v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321.03596121794868</v>
      </c>
    </row>
    <row r="657" spans="1:28" x14ac:dyDescent="0.25">
      <c r="A657" s="8">
        <f>IFERROR(VLOOKUP(B657,'[1]DADOS (OCULTAR)'!$Q$3:$S$136,3,0),"")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JULIA CONCEICAO BEZERRA DOS SANTOS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5211-30</v>
      </c>
      <c r="G657" s="13" t="str">
        <f>IF('[1]TCE - ANEXO III - Preencher'!H666="","",'[1]TCE - ANEXO III - Preencher'!H666)</f>
        <v>10/2025</v>
      </c>
      <c r="H657" s="14">
        <f>'[1]TCE - ANEXO III - Preencher'!I666</f>
        <v>0</v>
      </c>
      <c r="I657" s="14">
        <f>'[1]TCE - ANEXO III - Preencher'!J666</f>
        <v>150.16720000000001</v>
      </c>
      <c r="J657" s="14">
        <f>'[1]TCE - ANEXO III - Preencher'!K666</f>
        <v>0</v>
      </c>
      <c r="K657" s="15">
        <f>'[1]TCE - ANEXO III - Preencher'!L666</f>
        <v>21.860761217948699</v>
      </c>
      <c r="L657" s="15">
        <f>'[1]TCE - ANEXO III - Preencher'!M666</f>
        <v>0</v>
      </c>
      <c r="M657" s="15">
        <f t="shared" si="61"/>
        <v>21.860761217948699</v>
      </c>
      <c r="N657" s="15">
        <f>'[1]TCE - ANEXO III - Preencher'!O666</f>
        <v>2.27</v>
      </c>
      <c r="O657" s="15">
        <f>'[1]TCE - ANEXO III - Preencher'!P666</f>
        <v>0</v>
      </c>
      <c r="P657" s="16">
        <f t="shared" si="62"/>
        <v>2.27</v>
      </c>
      <c r="Q657" s="15">
        <f>'[1]TCE - ANEXO III - Preencher'!R666</f>
        <v>141.29155037727409</v>
      </c>
      <c r="R657" s="15">
        <f>'[1]TCE - ANEXO III - Preencher'!S666</f>
        <v>0</v>
      </c>
      <c r="S657" s="16">
        <f t="shared" si="63"/>
        <v>141.29155037727409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>-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315.5895115952228</v>
      </c>
    </row>
    <row r="658" spans="1:28" x14ac:dyDescent="0.25">
      <c r="A658" s="8">
        <f>IFERROR(VLOOKUP(B658,'[1]DADOS (OCULTAR)'!$Q$3:$S$136,3,0),"")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JULIA MARIA SOBREIRA MACHADO SALES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2235-05</v>
      </c>
      <c r="G658" s="13" t="str">
        <f>IF('[1]TCE - ANEXO III - Preencher'!H667="","",'[1]TCE - ANEXO III - Preencher'!H667)</f>
        <v>10/2025</v>
      </c>
      <c r="H658" s="14">
        <f>'[1]TCE - ANEXO III - Preencher'!I667</f>
        <v>0</v>
      </c>
      <c r="I658" s="14">
        <f>'[1]TCE - ANEXO III - Preencher'!J667</f>
        <v>535.0992</v>
      </c>
      <c r="J658" s="14">
        <f>'[1]TCE - ANEXO III - Preencher'!K667</f>
        <v>0</v>
      </c>
      <c r="K658" s="15">
        <f>'[1]TCE - ANEXO III - Preencher'!L667</f>
        <v>21.860761217948699</v>
      </c>
      <c r="L658" s="15">
        <f>'[1]TCE - ANEXO III - Preencher'!M667</f>
        <v>3.59</v>
      </c>
      <c r="M658" s="15">
        <f t="shared" si="61"/>
        <v>18.270761217948699</v>
      </c>
      <c r="N658" s="15">
        <f>'[1]TCE - ANEXO III - Preencher'!O667</f>
        <v>4.7699999999999996</v>
      </c>
      <c r="O658" s="15">
        <f>'[1]TCE - ANEXO III - Preencher'!P667</f>
        <v>0</v>
      </c>
      <c r="P658" s="16">
        <f t="shared" si="62"/>
        <v>4.7699999999999996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>-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558.13996121794867</v>
      </c>
    </row>
    <row r="659" spans="1:28" x14ac:dyDescent="0.25">
      <c r="A659" s="8">
        <f>IFERROR(VLOOKUP(B659,'[1]DADOS (OCULTAR)'!$Q$3:$S$136,3,0),"")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JULIANA ALEXANDRE DA SILVA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5143-20</v>
      </c>
      <c r="G659" s="13" t="str">
        <f>IF('[1]TCE - ANEXO III - Preencher'!H668="","",'[1]TCE - ANEXO III - Preencher'!H668)</f>
        <v>10/2025</v>
      </c>
      <c r="H659" s="14">
        <f>'[1]TCE - ANEXO III - Preencher'!I668</f>
        <v>0</v>
      </c>
      <c r="I659" s="14">
        <f>'[1]TCE - ANEXO III - Preencher'!J668</f>
        <v>191.0976</v>
      </c>
      <c r="J659" s="14">
        <f>'[1]TCE - ANEXO III - Preencher'!K668</f>
        <v>0</v>
      </c>
      <c r="K659" s="15">
        <f>'[1]TCE - ANEXO III - Preencher'!L668</f>
        <v>21.860761217948699</v>
      </c>
      <c r="L659" s="15">
        <f>'[1]TCE - ANEXO III - Preencher'!M668</f>
        <v>30.36</v>
      </c>
      <c r="M659" s="15">
        <f t="shared" si="61"/>
        <v>-8.4992387820513002</v>
      </c>
      <c r="N659" s="15">
        <f>'[1]TCE - ANEXO III - Preencher'!O668</f>
        <v>2.27</v>
      </c>
      <c r="O659" s="15">
        <f>'[1]TCE - ANEXO III - Preencher'!P668</f>
        <v>0</v>
      </c>
      <c r="P659" s="16">
        <f t="shared" si="62"/>
        <v>2.27</v>
      </c>
      <c r="Q659" s="15">
        <f>'[1]TCE - ANEXO III - Preencher'!R668</f>
        <v>141.29155037727409</v>
      </c>
      <c r="R659" s="15">
        <f>'[1]TCE - ANEXO III - Preencher'!S668</f>
        <v>89.26</v>
      </c>
      <c r="S659" s="16">
        <f t="shared" si="63"/>
        <v>52.031550377274087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>-</v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236.89991159522282</v>
      </c>
    </row>
    <row r="660" spans="1:28" x14ac:dyDescent="0.25">
      <c r="A660" s="8">
        <f>IFERROR(VLOOKUP(B660,'[1]DADOS (OCULTAR)'!$Q$3:$S$136,3,0),"")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JULIANA ALVES MEIRELES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2236-05</v>
      </c>
      <c r="G660" s="13" t="str">
        <f>IF('[1]TCE - ANEXO III - Preencher'!H669="","",'[1]TCE - ANEXO III - Preencher'!H669)</f>
        <v>10/2025</v>
      </c>
      <c r="H660" s="14">
        <f>'[1]TCE - ANEXO III - Preencher'!I669</f>
        <v>0</v>
      </c>
      <c r="I660" s="14">
        <f>'[1]TCE - ANEXO III - Preencher'!J669</f>
        <v>394.31040000000002</v>
      </c>
      <c r="J660" s="14">
        <f>'[1]TCE - ANEXO III - Preencher'!K669</f>
        <v>0</v>
      </c>
      <c r="K660" s="15">
        <f>'[1]TCE - ANEXO III - Preencher'!L669</f>
        <v>21.860761217948699</v>
      </c>
      <c r="L660" s="15">
        <f>'[1]TCE - ANEXO III - Preencher'!M669</f>
        <v>3.06</v>
      </c>
      <c r="M660" s="15">
        <f t="shared" si="61"/>
        <v>18.8007612179487</v>
      </c>
      <c r="N660" s="15">
        <f>'[1]TCE - ANEXO III - Preencher'!O669</f>
        <v>4.7699999999999996</v>
      </c>
      <c r="O660" s="15">
        <f>'[1]TCE - ANEXO III - Preencher'!P669</f>
        <v>0</v>
      </c>
      <c r="P660" s="16">
        <f t="shared" si="62"/>
        <v>4.7699999999999996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>-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417.88116121794872</v>
      </c>
    </row>
    <row r="661" spans="1:28" x14ac:dyDescent="0.25">
      <c r="A661" s="8">
        <f>IFERROR(VLOOKUP(B661,'[1]DADOS (OCULTAR)'!$Q$3:$S$136,3,0),"")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JULIANA DOS SANTOS NASCIMENTO AYMAR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2516-05</v>
      </c>
      <c r="G661" s="13" t="str">
        <f>IF('[1]TCE - ANEXO III - Preencher'!H670="","",'[1]TCE - ANEXO III - Preencher'!H670)</f>
        <v>10/2025</v>
      </c>
      <c r="H661" s="14">
        <f>'[1]TCE - ANEXO III - Preencher'!I670</f>
        <v>0</v>
      </c>
      <c r="I661" s="14">
        <f>'[1]TCE - ANEXO III - Preencher'!J670</f>
        <v>218.512</v>
      </c>
      <c r="J661" s="14">
        <f>'[1]TCE - ANEXO III - Preencher'!K670</f>
        <v>0</v>
      </c>
      <c r="K661" s="15">
        <f>'[1]TCE - ANEXO III - Preencher'!L670</f>
        <v>21.860761217948699</v>
      </c>
      <c r="L661" s="15">
        <f>'[1]TCE - ANEXO III - Preencher'!M670</f>
        <v>44</v>
      </c>
      <c r="M661" s="15">
        <f t="shared" si="61"/>
        <v>-22.139238782051301</v>
      </c>
      <c r="N661" s="15">
        <f>'[1]TCE - ANEXO III - Preencher'!O670</f>
        <v>2.27</v>
      </c>
      <c r="O661" s="15">
        <f>'[1]TCE - ANEXO III - Preencher'!P670</f>
        <v>0</v>
      </c>
      <c r="P661" s="16">
        <f t="shared" si="62"/>
        <v>2.27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>-</v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198.6427612179487</v>
      </c>
    </row>
    <row r="662" spans="1:28" x14ac:dyDescent="0.25">
      <c r="A662" s="8">
        <f>IFERROR(VLOOKUP(B662,'[1]DADOS (OCULTAR)'!$Q$3:$S$136,3,0),"")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JULIANA GUEDES DOS SANTOS MELO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10/2025</v>
      </c>
      <c r="H662" s="14">
        <f>'[1]TCE - ANEXO III - Preencher'!I671</f>
        <v>0</v>
      </c>
      <c r="I662" s="14">
        <f>'[1]TCE - ANEXO III - Preencher'!J671</f>
        <v>295.07679999999999</v>
      </c>
      <c r="J662" s="14">
        <f>'[1]TCE - ANEXO III - Preencher'!K671</f>
        <v>0</v>
      </c>
      <c r="K662" s="15">
        <f>'[1]TCE - ANEXO III - Preencher'!L671</f>
        <v>21.860761217948699</v>
      </c>
      <c r="L662" s="15">
        <f>'[1]TCE - ANEXO III - Preencher'!M671</f>
        <v>0</v>
      </c>
      <c r="M662" s="15">
        <f t="shared" si="61"/>
        <v>21.860761217948699</v>
      </c>
      <c r="N662" s="15">
        <f>'[1]TCE - ANEXO III - Preencher'!O671</f>
        <v>2.27</v>
      </c>
      <c r="O662" s="15">
        <f>'[1]TCE - ANEXO III - Preencher'!P671</f>
        <v>0</v>
      </c>
      <c r="P662" s="16">
        <f t="shared" si="62"/>
        <v>2.27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>-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319.20756121794869</v>
      </c>
    </row>
    <row r="663" spans="1:28" x14ac:dyDescent="0.25">
      <c r="A663" s="8">
        <f>IFERROR(VLOOKUP(B663,'[1]DADOS (OCULTAR)'!$Q$3:$S$136,3,0),"")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JULIANA LIMA PEREIRA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10/2025</v>
      </c>
      <c r="H663" s="14">
        <f>'[1]TCE - ANEXO III - Preencher'!I672</f>
        <v>0</v>
      </c>
      <c r="I663" s="14">
        <f>'[1]TCE - ANEXO III - Preencher'!J672</f>
        <v>282.34399999999999</v>
      </c>
      <c r="J663" s="14">
        <f>'[1]TCE - ANEXO III - Preencher'!K672</f>
        <v>0</v>
      </c>
      <c r="K663" s="15">
        <f>'[1]TCE - ANEXO III - Preencher'!L672</f>
        <v>21.860761217948699</v>
      </c>
      <c r="L663" s="15">
        <f>'[1]TCE - ANEXO III - Preencher'!M672</f>
        <v>30.36</v>
      </c>
      <c r="M663" s="15">
        <f t="shared" si="61"/>
        <v>-8.4992387820513002</v>
      </c>
      <c r="N663" s="15">
        <f>'[1]TCE - ANEXO III - Preencher'!O672</f>
        <v>2.27</v>
      </c>
      <c r="O663" s="15">
        <f>'[1]TCE - ANEXO III - Preencher'!P672</f>
        <v>0</v>
      </c>
      <c r="P663" s="16">
        <f t="shared" si="62"/>
        <v>2.27</v>
      </c>
      <c r="Q663" s="15">
        <f>'[1]TCE - ANEXO III - Preencher'!R672</f>
        <v>0</v>
      </c>
      <c r="R663" s="15">
        <f>'[1]TCE - ANEXO III - Preencher'!S672</f>
        <v>88.04</v>
      </c>
      <c r="S663" s="16">
        <f t="shared" si="63"/>
        <v>-88.04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>-</v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188.07476121794866</v>
      </c>
    </row>
    <row r="664" spans="1:28" x14ac:dyDescent="0.25">
      <c r="A664" s="8">
        <f>IFERROR(VLOOKUP(B664,'[1]DADOS (OCULTAR)'!$Q$3:$S$136,3,0),"")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JULIANA MARIA BATISTA DO AMARAL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 t="str">
        <f>IF('[1]TCE - ANEXO III - Preencher'!H673="","",'[1]TCE - ANEXO III - Preencher'!H673)</f>
        <v>10/2025</v>
      </c>
      <c r="H664" s="14">
        <f>'[1]TCE - ANEXO III - Preencher'!I673</f>
        <v>0</v>
      </c>
      <c r="I664" s="14">
        <f>'[1]TCE - ANEXO III - Preencher'!J673</f>
        <v>418.24799999999999</v>
      </c>
      <c r="J664" s="14">
        <f>'[1]TCE - ANEXO III - Preencher'!K673</f>
        <v>0</v>
      </c>
      <c r="K664" s="15">
        <f>'[1]TCE - ANEXO III - Preencher'!L673</f>
        <v>21.860761217948699</v>
      </c>
      <c r="L664" s="15">
        <f>'[1]TCE - ANEXO III - Preencher'!M673</f>
        <v>0</v>
      </c>
      <c r="M664" s="15">
        <f t="shared" si="61"/>
        <v>21.860761217948699</v>
      </c>
      <c r="N664" s="15">
        <f>'[1]TCE - ANEXO III - Preencher'!O673</f>
        <v>4.7699999999999996</v>
      </c>
      <c r="O664" s="15">
        <f>'[1]TCE - ANEXO III - Preencher'!P673</f>
        <v>0</v>
      </c>
      <c r="P664" s="16">
        <f t="shared" si="62"/>
        <v>4.7699999999999996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120.26</v>
      </c>
      <c r="U664" s="15">
        <f>'[1]TCE - ANEXO III - Preencher'!V673</f>
        <v>0</v>
      </c>
      <c r="V664" s="16">
        <f t="shared" si="64"/>
        <v>120.26</v>
      </c>
      <c r="W664" s="17" t="str">
        <f>IF('[1]TCE - ANEXO III - Preencher'!X673="","",'[1]TCE - ANEXO III - Preencher'!X673)</f>
        <v>Auxílio creche</v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565.13876121794874</v>
      </c>
    </row>
    <row r="665" spans="1:28" x14ac:dyDescent="0.25">
      <c r="A665" s="8">
        <f>IFERROR(VLOOKUP(B665,'[1]DADOS (OCULTAR)'!$Q$3:$S$136,3,0),"")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JULIANA PEREIRA PINTO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4110-10</v>
      </c>
      <c r="G665" s="13" t="str">
        <f>IF('[1]TCE - ANEXO III - Preencher'!H674="","",'[1]TCE - ANEXO III - Preencher'!H674)</f>
        <v>10/2025</v>
      </c>
      <c r="H665" s="14">
        <f>'[1]TCE - ANEXO III - Preencher'!I674</f>
        <v>0</v>
      </c>
      <c r="I665" s="14">
        <f>'[1]TCE - ANEXO III - Preencher'!J674</f>
        <v>149.04</v>
      </c>
      <c r="J665" s="14">
        <f>'[1]TCE - ANEXO III - Preencher'!K674</f>
        <v>0</v>
      </c>
      <c r="K665" s="15">
        <f>'[1]TCE - ANEXO III - Preencher'!L674</f>
        <v>21.860761217948699</v>
      </c>
      <c r="L665" s="15">
        <f>'[1]TCE - ANEXO III - Preencher'!M674</f>
        <v>0</v>
      </c>
      <c r="M665" s="15">
        <f t="shared" si="61"/>
        <v>21.860761217948699</v>
      </c>
      <c r="N665" s="15">
        <f>'[1]TCE - ANEXO III - Preencher'!O674</f>
        <v>2.27</v>
      </c>
      <c r="O665" s="15">
        <f>'[1]TCE - ANEXO III - Preencher'!P674</f>
        <v>0</v>
      </c>
      <c r="P665" s="16">
        <f t="shared" si="62"/>
        <v>2.27</v>
      </c>
      <c r="Q665" s="15">
        <f>'[1]TCE - ANEXO III - Preencher'!R674</f>
        <v>0</v>
      </c>
      <c r="R665" s="15">
        <f>'[1]TCE - ANEXO III - Preencher'!S674</f>
        <v>91.08</v>
      </c>
      <c r="S665" s="16">
        <f t="shared" si="63"/>
        <v>-91.08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>-</v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82.090761217948696</v>
      </c>
    </row>
    <row r="666" spans="1:28" x14ac:dyDescent="0.25">
      <c r="A666" s="8">
        <f>IFERROR(VLOOKUP(B666,'[1]DADOS (OCULTAR)'!$Q$3:$S$136,3,0),"")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JULIANA ROCHA SILVA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5143-20</v>
      </c>
      <c r="G666" s="13" t="str">
        <f>IF('[1]TCE - ANEXO III - Preencher'!H675="","",'[1]TCE - ANEXO III - Preencher'!H675)</f>
        <v>10/2025</v>
      </c>
      <c r="H666" s="14">
        <f>'[1]TCE - ANEXO III - Preencher'!I675</f>
        <v>0</v>
      </c>
      <c r="I666" s="14">
        <f>'[1]TCE - ANEXO III - Preencher'!J675</f>
        <v>170.01599999999999</v>
      </c>
      <c r="J666" s="14">
        <f>'[1]TCE - ANEXO III - Preencher'!K675</f>
        <v>0</v>
      </c>
      <c r="K666" s="15">
        <f>'[1]TCE - ANEXO III - Preencher'!L675</f>
        <v>21.860761217948699</v>
      </c>
      <c r="L666" s="15">
        <f>'[1]TCE - ANEXO III - Preencher'!M675</f>
        <v>30.36</v>
      </c>
      <c r="M666" s="15">
        <f t="shared" si="61"/>
        <v>-8.4992387820513002</v>
      </c>
      <c r="N666" s="15">
        <f>'[1]TCE - ANEXO III - Preencher'!O675</f>
        <v>2.27</v>
      </c>
      <c r="O666" s="15">
        <f>'[1]TCE - ANEXO III - Preencher'!P675</f>
        <v>0</v>
      </c>
      <c r="P666" s="16">
        <f t="shared" si="62"/>
        <v>2.27</v>
      </c>
      <c r="Q666" s="15">
        <f>'[1]TCE - ANEXO III - Preencher'!R675</f>
        <v>132.47632057008286</v>
      </c>
      <c r="R666" s="15">
        <f>'[1]TCE - ANEXO III - Preencher'!S675</f>
        <v>91.08</v>
      </c>
      <c r="S666" s="16">
        <f t="shared" si="63"/>
        <v>41.396320570082864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>-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205.18308178803159</v>
      </c>
    </row>
    <row r="667" spans="1:28" x14ac:dyDescent="0.25">
      <c r="A667" s="8">
        <f>IFERROR(VLOOKUP(B667,'[1]DADOS (OCULTAR)'!$Q$3:$S$136,3,0),"")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JULIO CESAR DA COSTA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5174-10</v>
      </c>
      <c r="G667" s="13" t="str">
        <f>IF('[1]TCE - ANEXO III - Preencher'!H676="","",'[1]TCE - ANEXO III - Preencher'!H676)</f>
        <v>10/2025</v>
      </c>
      <c r="H667" s="14">
        <f>'[1]TCE - ANEXO III - Preencher'!I676</f>
        <v>0</v>
      </c>
      <c r="I667" s="14">
        <f>'[1]TCE - ANEXO III - Preencher'!J676</f>
        <v>194.31200000000001</v>
      </c>
      <c r="J667" s="14">
        <f>'[1]TCE - ANEXO III - Preencher'!K676</f>
        <v>0</v>
      </c>
      <c r="K667" s="15">
        <f>'[1]TCE - ANEXO III - Preencher'!L676</f>
        <v>21.860761217948699</v>
      </c>
      <c r="L667" s="15">
        <f>'[1]TCE - ANEXO III - Preencher'!M676</f>
        <v>30.36</v>
      </c>
      <c r="M667" s="15">
        <f t="shared" si="61"/>
        <v>-8.4992387820513002</v>
      </c>
      <c r="N667" s="15">
        <f>'[1]TCE - ANEXO III - Preencher'!O676</f>
        <v>2.27</v>
      </c>
      <c r="O667" s="15">
        <f>'[1]TCE - ANEXO III - Preencher'!P676</f>
        <v>0</v>
      </c>
      <c r="P667" s="16">
        <f t="shared" si="62"/>
        <v>2.27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>-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188.08276121794873</v>
      </c>
    </row>
    <row r="668" spans="1:28" x14ac:dyDescent="0.25">
      <c r="A668" s="8">
        <f>IFERROR(VLOOKUP(B668,'[1]DADOS (OCULTAR)'!$Q$3:$S$136,3,0),"")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JULIO CESAR RODRIGUES DE ARRUDA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5151-10</v>
      </c>
      <c r="G668" s="13" t="str">
        <f>IF('[1]TCE - ANEXO III - Preencher'!H677="","",'[1]TCE - ANEXO III - Preencher'!H677)</f>
        <v>10/2025</v>
      </c>
      <c r="H668" s="14">
        <f>'[1]TCE - ANEXO III - Preencher'!I677</f>
        <v>0</v>
      </c>
      <c r="I668" s="14">
        <f>'[1]TCE - ANEXO III - Preencher'!J677</f>
        <v>142.72479999999999</v>
      </c>
      <c r="J668" s="14">
        <f>'[1]TCE - ANEXO III - Preencher'!K677</f>
        <v>0</v>
      </c>
      <c r="K668" s="15">
        <f>'[1]TCE - ANEXO III - Preencher'!L677</f>
        <v>21.860761217948699</v>
      </c>
      <c r="L668" s="15">
        <f>'[1]TCE - ANEXO III - Preencher'!M677</f>
        <v>30.36</v>
      </c>
      <c r="M668" s="15">
        <f t="shared" si="61"/>
        <v>-8.4992387820513002</v>
      </c>
      <c r="N668" s="15">
        <f>'[1]TCE - ANEXO III - Preencher'!O677</f>
        <v>2.27</v>
      </c>
      <c r="O668" s="15">
        <f>'[1]TCE - ANEXO III - Preencher'!P677</f>
        <v>0</v>
      </c>
      <c r="P668" s="16">
        <f t="shared" si="62"/>
        <v>2.27</v>
      </c>
      <c r="Q668" s="15">
        <f>'[1]TCE - ANEXO III - Preencher'!R677</f>
        <v>132.47632057008286</v>
      </c>
      <c r="R668" s="15">
        <f>'[1]TCE - ANEXO III - Preencher'!S677</f>
        <v>86.22</v>
      </c>
      <c r="S668" s="16">
        <f t="shared" si="63"/>
        <v>46.256320570082863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>-</v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182.75188178803157</v>
      </c>
    </row>
    <row r="669" spans="1:28" x14ac:dyDescent="0.25">
      <c r="A669" s="8">
        <f>IFERROR(VLOOKUP(B669,'[1]DADOS (OCULTAR)'!$Q$3:$S$136,3,0),"")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JUSSARA SILVA DE MEDEIROS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10/2025</v>
      </c>
      <c r="H669" s="14">
        <f>'[1]TCE - ANEXO III - Preencher'!I678</f>
        <v>0</v>
      </c>
      <c r="I669" s="14">
        <f>'[1]TCE - ANEXO III - Preencher'!J678</f>
        <v>334.55919999999998</v>
      </c>
      <c r="J669" s="14">
        <f>'[1]TCE - ANEXO III - Preencher'!K678</f>
        <v>0</v>
      </c>
      <c r="K669" s="15">
        <f>'[1]TCE - ANEXO III - Preencher'!L678</f>
        <v>21.860761217948699</v>
      </c>
      <c r="L669" s="15">
        <f>'[1]TCE - ANEXO III - Preencher'!M678</f>
        <v>0</v>
      </c>
      <c r="M669" s="15">
        <f t="shared" si="61"/>
        <v>21.860761217948699</v>
      </c>
      <c r="N669" s="15">
        <f>'[1]TCE - ANEXO III - Preencher'!O678</f>
        <v>2.27</v>
      </c>
      <c r="O669" s="15">
        <f>'[1]TCE - ANEXO III - Preencher'!P678</f>
        <v>0</v>
      </c>
      <c r="P669" s="16">
        <f t="shared" si="62"/>
        <v>2.27</v>
      </c>
      <c r="Q669" s="15">
        <f>'[1]TCE - ANEXO III - Preencher'!R678</f>
        <v>0</v>
      </c>
      <c r="R669" s="15">
        <f>'[1]TCE - ANEXO III - Preencher'!S678</f>
        <v>91.08</v>
      </c>
      <c r="S669" s="16">
        <f t="shared" si="63"/>
        <v>-91.08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>-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267.60996121794869</v>
      </c>
    </row>
    <row r="670" spans="1:28" x14ac:dyDescent="0.25">
      <c r="A670" s="8">
        <f>IFERROR(VLOOKUP(B670,'[1]DADOS (OCULTAR)'!$Q$3:$S$136,3,0),"")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KALLYNE CHRISTYNNE TIMOTEO DA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3242-05</v>
      </c>
      <c r="G670" s="13" t="str">
        <f>IF('[1]TCE - ANEXO III - Preencher'!H679="","",'[1]TCE - ANEXO III - Preencher'!H679)</f>
        <v>10/2025</v>
      </c>
      <c r="H670" s="14">
        <f>'[1]TCE - ANEXO III - Preencher'!I679</f>
        <v>0</v>
      </c>
      <c r="I670" s="14">
        <f>'[1]TCE - ANEXO III - Preencher'!J679</f>
        <v>157.90639999999999</v>
      </c>
      <c r="J670" s="14">
        <f>'[1]TCE - ANEXO III - Preencher'!K679</f>
        <v>0</v>
      </c>
      <c r="K670" s="15">
        <f>'[1]TCE - ANEXO III - Preencher'!L679</f>
        <v>21.860761217948699</v>
      </c>
      <c r="L670" s="15">
        <f>'[1]TCE - ANEXO III - Preencher'!M679</f>
        <v>33.549999999999997</v>
      </c>
      <c r="M670" s="15">
        <f t="shared" si="61"/>
        <v>-11.689238782051298</v>
      </c>
      <c r="N670" s="15">
        <f>'[1]TCE - ANEXO III - Preencher'!O679</f>
        <v>2.27</v>
      </c>
      <c r="O670" s="15">
        <f>'[1]TCE - ANEXO III - Preencher'!P679</f>
        <v>0</v>
      </c>
      <c r="P670" s="16">
        <f t="shared" si="62"/>
        <v>2.27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>-</v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148.48716121794871</v>
      </c>
    </row>
    <row r="671" spans="1:28" x14ac:dyDescent="0.25">
      <c r="A671" s="8">
        <f>IFERROR(VLOOKUP(B671,'[1]DADOS (OCULTAR)'!$Q$3:$S$136,3,0),"")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KARINA EVENY TAVARES DA SILVA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5152-05</v>
      </c>
      <c r="G671" s="13" t="str">
        <f>IF('[1]TCE - ANEXO III - Preencher'!H680="","",'[1]TCE - ANEXO III - Preencher'!H680)</f>
        <v>10/2025</v>
      </c>
      <c r="H671" s="14">
        <f>'[1]TCE - ANEXO III - Preencher'!I680</f>
        <v>0</v>
      </c>
      <c r="I671" s="14">
        <f>'[1]TCE - ANEXO III - Preencher'!J680</f>
        <v>183.72800000000001</v>
      </c>
      <c r="J671" s="14">
        <f>'[1]TCE - ANEXO III - Preencher'!K680</f>
        <v>0</v>
      </c>
      <c r="K671" s="15">
        <f>'[1]TCE - ANEXO III - Preencher'!L680</f>
        <v>21.860761217948699</v>
      </c>
      <c r="L671" s="15">
        <f>'[1]TCE - ANEXO III - Preencher'!M680</f>
        <v>0</v>
      </c>
      <c r="M671" s="15">
        <f t="shared" si="61"/>
        <v>21.860761217948699</v>
      </c>
      <c r="N671" s="15">
        <f>'[1]TCE - ANEXO III - Preencher'!O680</f>
        <v>2.27</v>
      </c>
      <c r="O671" s="15">
        <f>'[1]TCE - ANEXO III - Preencher'!P680</f>
        <v>0</v>
      </c>
      <c r="P671" s="16">
        <f t="shared" si="62"/>
        <v>2.27</v>
      </c>
      <c r="Q671" s="15">
        <f>'[1]TCE - ANEXO III - Preencher'!R680</f>
        <v>0</v>
      </c>
      <c r="R671" s="15">
        <f>'[1]TCE - ANEXO III - Preencher'!S680</f>
        <v>91.08</v>
      </c>
      <c r="S671" s="16">
        <f t="shared" si="63"/>
        <v>-91.08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>-</v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116.77876121794871</v>
      </c>
    </row>
    <row r="672" spans="1:28" x14ac:dyDescent="0.25">
      <c r="A672" s="8">
        <f>IFERROR(VLOOKUP(B672,'[1]DADOS (OCULTAR)'!$Q$3:$S$136,3,0),"")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KARLA CRISTINE PONTES DA COSTA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5211-30</v>
      </c>
      <c r="G672" s="13" t="str">
        <f>IF('[1]TCE - ANEXO III - Preencher'!H681="","",'[1]TCE - ANEXO III - Preencher'!H681)</f>
        <v>10/2025</v>
      </c>
      <c r="H672" s="14">
        <f>'[1]TCE - ANEXO III - Preencher'!I681</f>
        <v>0</v>
      </c>
      <c r="I672" s="14">
        <f>'[1]TCE - ANEXO III - Preencher'!J681</f>
        <v>71.407200000000003</v>
      </c>
      <c r="J672" s="14">
        <f>'[1]TCE - ANEXO III - Preencher'!K681</f>
        <v>0</v>
      </c>
      <c r="K672" s="15">
        <f>'[1]TCE - ANEXO III - Preencher'!L681</f>
        <v>21.860761217948699</v>
      </c>
      <c r="L672" s="15">
        <f>'[1]TCE - ANEXO III - Preencher'!M681</f>
        <v>33.47</v>
      </c>
      <c r="M672" s="15">
        <f t="shared" si="61"/>
        <v>-11.6092387820513</v>
      </c>
      <c r="N672" s="15">
        <f>'[1]TCE - ANEXO III - Preencher'!O681</f>
        <v>2.27</v>
      </c>
      <c r="O672" s="15">
        <f>'[1]TCE - ANEXO III - Preencher'!P681</f>
        <v>0</v>
      </c>
      <c r="P672" s="16">
        <f t="shared" si="62"/>
        <v>2.27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>-</v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62.067961217948707</v>
      </c>
    </row>
    <row r="673" spans="1:28" x14ac:dyDescent="0.25">
      <c r="A673" s="8">
        <f>IFERROR(VLOOKUP(B673,'[1]DADOS (OCULTAR)'!$Q$3:$S$136,3,0),"")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KAROLINE DE BRITO CAVALCANTE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4110-10</v>
      </c>
      <c r="G673" s="13" t="str">
        <f>IF('[1]TCE - ANEXO III - Preencher'!H682="","",'[1]TCE - ANEXO III - Preencher'!H682)</f>
        <v>10/2025</v>
      </c>
      <c r="H673" s="14">
        <f>'[1]TCE - ANEXO III - Preencher'!I682</f>
        <v>0</v>
      </c>
      <c r="I673" s="14">
        <f>'[1]TCE - ANEXO III - Preencher'!J682</f>
        <v>145.1696</v>
      </c>
      <c r="J673" s="14">
        <f>'[1]TCE - ANEXO III - Preencher'!K682</f>
        <v>0</v>
      </c>
      <c r="K673" s="15">
        <f>'[1]TCE - ANEXO III - Preencher'!L682</f>
        <v>21.860761217948699</v>
      </c>
      <c r="L673" s="15">
        <f>'[1]TCE - ANEXO III - Preencher'!M682</f>
        <v>34.56</v>
      </c>
      <c r="M673" s="15">
        <f t="shared" si="61"/>
        <v>-12.699238782051303</v>
      </c>
      <c r="N673" s="15">
        <f>'[1]TCE - ANEXO III - Preencher'!O682</f>
        <v>2.27</v>
      </c>
      <c r="O673" s="15">
        <f>'[1]TCE - ANEXO III - Preencher'!P682</f>
        <v>0</v>
      </c>
      <c r="P673" s="16">
        <f t="shared" si="62"/>
        <v>2.27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>-</v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134.7403612179487</v>
      </c>
    </row>
    <row r="674" spans="1:28" x14ac:dyDescent="0.25">
      <c r="A674" s="8">
        <f>IFERROR(VLOOKUP(B674,'[1]DADOS (OCULTAR)'!$Q$3:$S$136,3,0),"")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KASSIA ADRIANE DOS SANTOS SOUZA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5174-10</v>
      </c>
      <c r="G674" s="13" t="str">
        <f>IF('[1]TCE - ANEXO III - Preencher'!H683="","",'[1]TCE - ANEXO III - Preencher'!H683)</f>
        <v>10/2025</v>
      </c>
      <c r="H674" s="14">
        <f>'[1]TCE - ANEXO III - Preencher'!I683</f>
        <v>0</v>
      </c>
      <c r="I674" s="14">
        <f>'[1]TCE - ANEXO III - Preencher'!J683</f>
        <v>214.93199999999999</v>
      </c>
      <c r="J674" s="14">
        <f>'[1]TCE - ANEXO III - Preencher'!K683</f>
        <v>0</v>
      </c>
      <c r="K674" s="15">
        <f>'[1]TCE - ANEXO III - Preencher'!L683</f>
        <v>21.860761217948699</v>
      </c>
      <c r="L674" s="15">
        <f>'[1]TCE - ANEXO III - Preencher'!M683</f>
        <v>30.36</v>
      </c>
      <c r="M674" s="15">
        <f t="shared" si="61"/>
        <v>-8.4992387820513002</v>
      </c>
      <c r="N674" s="15">
        <f>'[1]TCE - ANEXO III - Preencher'!O683</f>
        <v>2.27</v>
      </c>
      <c r="O674" s="15">
        <f>'[1]TCE - ANEXO III - Preencher'!P683</f>
        <v>0</v>
      </c>
      <c r="P674" s="16">
        <f t="shared" si="62"/>
        <v>2.27</v>
      </c>
      <c r="Q674" s="15">
        <f>'[1]TCE - ANEXO III - Preencher'!R683</f>
        <v>141.29155037727409</v>
      </c>
      <c r="R674" s="15">
        <f>'[1]TCE - ANEXO III - Preencher'!S683</f>
        <v>85.62</v>
      </c>
      <c r="S674" s="16">
        <f t="shared" si="63"/>
        <v>55.671550377274087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>-</v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264.37431159522282</v>
      </c>
    </row>
    <row r="675" spans="1:28" x14ac:dyDescent="0.25">
      <c r="A675" s="8">
        <f>IFERROR(VLOOKUP(B675,'[1]DADOS (OCULTAR)'!$Q$3:$S$136,3,0),"")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KASSIA GABRIELLA DE LIMA SALES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10/2025</v>
      </c>
      <c r="H675" s="14">
        <f>'[1]TCE - ANEXO III - Preencher'!I684</f>
        <v>0</v>
      </c>
      <c r="I675" s="14">
        <f>'[1]TCE - ANEXO III - Preencher'!J684</f>
        <v>373.62799999999999</v>
      </c>
      <c r="J675" s="14">
        <f>'[1]TCE - ANEXO III - Preencher'!K684</f>
        <v>0</v>
      </c>
      <c r="K675" s="15">
        <f>'[1]TCE - ANEXO III - Preencher'!L684</f>
        <v>21.860761217948699</v>
      </c>
      <c r="L675" s="15">
        <f>'[1]TCE - ANEXO III - Preencher'!M684</f>
        <v>0</v>
      </c>
      <c r="M675" s="15">
        <f t="shared" si="61"/>
        <v>21.860761217948699</v>
      </c>
      <c r="N675" s="15">
        <f>'[1]TCE - ANEXO III - Preencher'!O684</f>
        <v>2.27</v>
      </c>
      <c r="O675" s="15">
        <f>'[1]TCE - ANEXO III - Preencher'!P684</f>
        <v>0</v>
      </c>
      <c r="P675" s="16">
        <f t="shared" si="62"/>
        <v>2.27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>-</v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397.75876121794869</v>
      </c>
    </row>
    <row r="676" spans="1:28" x14ac:dyDescent="0.25">
      <c r="A676" s="8">
        <f>IFERROR(VLOOKUP(B676,'[1]DADOS (OCULTAR)'!$Q$3:$S$136,3,0),"")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KASSIA INGRITH QUEIROZ DE LIMA LIRA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10/2025</v>
      </c>
      <c r="H676" s="14">
        <f>'[1]TCE - ANEXO III - Preencher'!I685</f>
        <v>0</v>
      </c>
      <c r="I676" s="14">
        <f>'[1]TCE - ANEXO III - Preencher'!J685</f>
        <v>279.58</v>
      </c>
      <c r="J676" s="14">
        <f>'[1]TCE - ANEXO III - Preencher'!K685</f>
        <v>0</v>
      </c>
      <c r="K676" s="15">
        <f>'[1]TCE - ANEXO III - Preencher'!L685</f>
        <v>21.860761217948699</v>
      </c>
      <c r="L676" s="15">
        <f>'[1]TCE - ANEXO III - Preencher'!M685</f>
        <v>30.36</v>
      </c>
      <c r="M676" s="15">
        <f t="shared" si="61"/>
        <v>-8.4992387820513002</v>
      </c>
      <c r="N676" s="15">
        <f>'[1]TCE - ANEXO III - Preencher'!O685</f>
        <v>2.27</v>
      </c>
      <c r="O676" s="15">
        <f>'[1]TCE - ANEXO III - Preencher'!P685</f>
        <v>0</v>
      </c>
      <c r="P676" s="16">
        <f t="shared" si="62"/>
        <v>2.27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>-</v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273.35076121794867</v>
      </c>
    </row>
    <row r="677" spans="1:28" x14ac:dyDescent="0.25">
      <c r="A677" s="8">
        <f>IFERROR(VLOOKUP(B677,'[1]DADOS (OCULTAR)'!$Q$3:$S$136,3,0),"")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KATIA BETANIA ALVES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10/2025</v>
      </c>
      <c r="H677" s="14">
        <f>'[1]TCE - ANEXO III - Preencher'!I686</f>
        <v>0</v>
      </c>
      <c r="I677" s="14">
        <f>'[1]TCE - ANEXO III - Preencher'!J686</f>
        <v>364.76400000000001</v>
      </c>
      <c r="J677" s="14">
        <f>'[1]TCE - ANEXO III - Preencher'!K686</f>
        <v>0</v>
      </c>
      <c r="K677" s="15">
        <f>'[1]TCE - ANEXO III - Preencher'!L686</f>
        <v>21.860761217948699</v>
      </c>
      <c r="L677" s="15">
        <f>'[1]TCE - ANEXO III - Preencher'!M686</f>
        <v>30.36</v>
      </c>
      <c r="M677" s="15">
        <f t="shared" si="61"/>
        <v>-8.4992387820513002</v>
      </c>
      <c r="N677" s="15">
        <f>'[1]TCE - ANEXO III - Preencher'!O686</f>
        <v>2.27</v>
      </c>
      <c r="O677" s="15">
        <f>'[1]TCE - ANEXO III - Preencher'!P686</f>
        <v>0</v>
      </c>
      <c r="P677" s="16">
        <f t="shared" si="62"/>
        <v>2.27</v>
      </c>
      <c r="Q677" s="15">
        <f>'[1]TCE - ANEXO III - Preencher'!R686</f>
        <v>282.33522729233374</v>
      </c>
      <c r="R677" s="15">
        <f>'[1]TCE - ANEXO III - Preencher'!S686</f>
        <v>91.08</v>
      </c>
      <c r="S677" s="16">
        <f t="shared" si="63"/>
        <v>191.25522729233376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>-</v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549.78998851028246</v>
      </c>
    </row>
    <row r="678" spans="1:28" x14ac:dyDescent="0.25">
      <c r="A678" s="8">
        <f>IFERROR(VLOOKUP(B678,'[1]DADOS (OCULTAR)'!$Q$3:$S$136,3,0),"")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KATIA CILENE FERNANDES VIEIRA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10/2025</v>
      </c>
      <c r="H678" s="14">
        <f>'[1]TCE - ANEXO III - Preencher'!I687</f>
        <v>0</v>
      </c>
      <c r="I678" s="14">
        <f>'[1]TCE - ANEXO III - Preencher'!J687</f>
        <v>336.43599999999998</v>
      </c>
      <c r="J678" s="14">
        <f>'[1]TCE - ANEXO III - Preencher'!K687</f>
        <v>0</v>
      </c>
      <c r="K678" s="15">
        <f>'[1]TCE - ANEXO III - Preencher'!L687</f>
        <v>21.860761217948699</v>
      </c>
      <c r="L678" s="15">
        <f>'[1]TCE - ANEXO III - Preencher'!M687</f>
        <v>0</v>
      </c>
      <c r="M678" s="15">
        <f t="shared" si="61"/>
        <v>21.860761217948699</v>
      </c>
      <c r="N678" s="15">
        <f>'[1]TCE - ANEXO III - Preencher'!O687</f>
        <v>2.27</v>
      </c>
      <c r="O678" s="15">
        <f>'[1]TCE - ANEXO III - Preencher'!P687</f>
        <v>0</v>
      </c>
      <c r="P678" s="16">
        <f t="shared" si="62"/>
        <v>2.27</v>
      </c>
      <c r="Q678" s="15">
        <f>'[1]TCE - ANEXO III - Preencher'!R687</f>
        <v>141.29155037727409</v>
      </c>
      <c r="R678" s="15">
        <f>'[1]TCE - ANEXO III - Preencher'!S687</f>
        <v>0</v>
      </c>
      <c r="S678" s="16">
        <f t="shared" si="63"/>
        <v>141.29155037727409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>-</v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501.85831159522274</v>
      </c>
    </row>
    <row r="679" spans="1:28" x14ac:dyDescent="0.25">
      <c r="A679" s="8">
        <f>IFERROR(VLOOKUP(B679,'[1]DADOS (OCULTAR)'!$Q$3:$S$136,3,0),"")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KATIA GISELLY FERNANDES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2235-05</v>
      </c>
      <c r="G679" s="13" t="str">
        <f>IF('[1]TCE - ANEXO III - Preencher'!H688="","",'[1]TCE - ANEXO III - Preencher'!H688)</f>
        <v>10/2025</v>
      </c>
      <c r="H679" s="14">
        <f>'[1]TCE - ANEXO III - Preencher'!I688</f>
        <v>0</v>
      </c>
      <c r="I679" s="14">
        <f>'[1]TCE - ANEXO III - Preencher'!J688</f>
        <v>607.05920000000003</v>
      </c>
      <c r="J679" s="14">
        <f>'[1]TCE - ANEXO III - Preencher'!K688</f>
        <v>0</v>
      </c>
      <c r="K679" s="15">
        <f>'[1]TCE - ANEXO III - Preencher'!L688</f>
        <v>21.860761217948699</v>
      </c>
      <c r="L679" s="15">
        <f>'[1]TCE - ANEXO III - Preencher'!M688</f>
        <v>0</v>
      </c>
      <c r="M679" s="15">
        <f t="shared" si="61"/>
        <v>21.860761217948699</v>
      </c>
      <c r="N679" s="15">
        <f>'[1]TCE - ANEXO III - Preencher'!O688</f>
        <v>4.7699999999999996</v>
      </c>
      <c r="O679" s="15">
        <f>'[1]TCE - ANEXO III - Preencher'!P688</f>
        <v>0</v>
      </c>
      <c r="P679" s="16">
        <f t="shared" si="62"/>
        <v>4.7699999999999996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>-</v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633.68996121794873</v>
      </c>
    </row>
    <row r="680" spans="1:28" x14ac:dyDescent="0.25">
      <c r="A680" s="8">
        <f>IFERROR(VLOOKUP(B680,'[1]DADOS (OCULTAR)'!$Q$3:$S$136,3,0),"")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KATIA GOMES FREITAS DA SILVA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10/2025</v>
      </c>
      <c r="H680" s="14">
        <f>'[1]TCE - ANEXO III - Preencher'!I689</f>
        <v>0</v>
      </c>
      <c r="I680" s="14">
        <f>'[1]TCE - ANEXO III - Preencher'!J689</f>
        <v>408.42079999999999</v>
      </c>
      <c r="J680" s="14">
        <f>'[1]TCE - ANEXO III - Preencher'!K689</f>
        <v>0</v>
      </c>
      <c r="K680" s="15">
        <f>'[1]TCE - ANEXO III - Preencher'!L689</f>
        <v>21.860761217948699</v>
      </c>
      <c r="L680" s="15">
        <f>'[1]TCE - ANEXO III - Preencher'!M689</f>
        <v>0</v>
      </c>
      <c r="M680" s="15">
        <f t="shared" si="61"/>
        <v>21.860761217948699</v>
      </c>
      <c r="N680" s="15">
        <f>'[1]TCE - ANEXO III - Preencher'!O689</f>
        <v>2.27</v>
      </c>
      <c r="O680" s="15">
        <f>'[1]TCE - ANEXO III - Preencher'!P689</f>
        <v>0</v>
      </c>
      <c r="P680" s="16">
        <f t="shared" si="62"/>
        <v>2.27</v>
      </c>
      <c r="Q680" s="15">
        <f>'[1]TCE - ANEXO III - Preencher'!R689</f>
        <v>9.0631032694056408</v>
      </c>
      <c r="R680" s="15">
        <f>'[1]TCE - ANEXO III - Preencher'!S689</f>
        <v>0</v>
      </c>
      <c r="S680" s="16">
        <f t="shared" si="63"/>
        <v>9.0631032694056408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>-</v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441.61466448735433</v>
      </c>
    </row>
    <row r="681" spans="1:28" x14ac:dyDescent="0.25">
      <c r="A681" s="8">
        <f>IFERROR(VLOOKUP(B681,'[1]DADOS (OCULTAR)'!$Q$3:$S$136,3,0),"")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KATIA MARIA DA SILVA PAIVA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10/2025</v>
      </c>
      <c r="H681" s="14">
        <f>'[1]TCE - ANEXO III - Preencher'!I690</f>
        <v>0</v>
      </c>
      <c r="I681" s="14">
        <f>'[1]TCE - ANEXO III - Preencher'!J690</f>
        <v>321.08879999999999</v>
      </c>
      <c r="J681" s="14">
        <f>'[1]TCE - ANEXO III - Preencher'!K690</f>
        <v>0</v>
      </c>
      <c r="K681" s="15">
        <f>'[1]TCE - ANEXO III - Preencher'!L690</f>
        <v>21.860761217948699</v>
      </c>
      <c r="L681" s="15">
        <f>'[1]TCE - ANEXO III - Preencher'!M690</f>
        <v>0</v>
      </c>
      <c r="M681" s="15">
        <f t="shared" si="61"/>
        <v>21.860761217948699</v>
      </c>
      <c r="N681" s="15">
        <f>'[1]TCE - ANEXO III - Preencher'!O690</f>
        <v>2.27</v>
      </c>
      <c r="O681" s="15">
        <f>'[1]TCE - ANEXO III - Preencher'!P690</f>
        <v>0</v>
      </c>
      <c r="P681" s="16">
        <f t="shared" si="62"/>
        <v>2.27</v>
      </c>
      <c r="Q681" s="15">
        <f>'[1]TCE - ANEXO III - Preencher'!R690</f>
        <v>141.29155037727409</v>
      </c>
      <c r="R681" s="15">
        <f>'[1]TCE - ANEXO III - Preencher'!S690</f>
        <v>0</v>
      </c>
      <c r="S681" s="16">
        <f t="shared" si="63"/>
        <v>141.29155037727409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>-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486.51111159522281</v>
      </c>
    </row>
    <row r="682" spans="1:28" x14ac:dyDescent="0.25">
      <c r="A682" s="8">
        <f>IFERROR(VLOOKUP(B682,'[1]DADOS (OCULTAR)'!$Q$3:$S$136,3,0),"")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KATIA MARIA DE SOUZA VIEIRA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10/2025</v>
      </c>
      <c r="H682" s="14">
        <f>'[1]TCE - ANEXO III - Preencher'!I691</f>
        <v>0</v>
      </c>
      <c r="I682" s="14">
        <f>'[1]TCE - ANEXO III - Preencher'!J691</f>
        <v>324.77839999999998</v>
      </c>
      <c r="J682" s="14">
        <f>'[1]TCE - ANEXO III - Preencher'!K691</f>
        <v>0</v>
      </c>
      <c r="K682" s="15">
        <f>'[1]TCE - ANEXO III - Preencher'!L691</f>
        <v>21.860761217948699</v>
      </c>
      <c r="L682" s="15">
        <f>'[1]TCE - ANEXO III - Preencher'!M691</f>
        <v>0</v>
      </c>
      <c r="M682" s="15">
        <f t="shared" si="61"/>
        <v>21.860761217948699</v>
      </c>
      <c r="N682" s="15">
        <f>'[1]TCE - ANEXO III - Preencher'!O691</f>
        <v>2.27</v>
      </c>
      <c r="O682" s="15">
        <f>'[1]TCE - ANEXO III - Preencher'!P691</f>
        <v>0</v>
      </c>
      <c r="P682" s="16">
        <f t="shared" si="62"/>
        <v>2.27</v>
      </c>
      <c r="Q682" s="15">
        <f>'[1]TCE - ANEXO III - Preencher'!R691</f>
        <v>282.33522729233374</v>
      </c>
      <c r="R682" s="15">
        <f>'[1]TCE - ANEXO III - Preencher'!S691</f>
        <v>0</v>
      </c>
      <c r="S682" s="16">
        <f t="shared" si="63"/>
        <v>282.33522729233374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>-</v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631.24438851028242</v>
      </c>
    </row>
    <row r="683" spans="1:28" x14ac:dyDescent="0.25">
      <c r="A683" s="8">
        <f>IFERROR(VLOOKUP(B683,'[1]DADOS (OCULTAR)'!$Q$3:$S$136,3,0),"")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KATIUSCIA LEMOS MARQUES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2521-05</v>
      </c>
      <c r="G683" s="13" t="str">
        <f>IF('[1]TCE - ANEXO III - Preencher'!H692="","",'[1]TCE - ANEXO III - Preencher'!H692)</f>
        <v>10/2025</v>
      </c>
      <c r="H683" s="14">
        <f>'[1]TCE - ANEXO III - Preencher'!I692</f>
        <v>0</v>
      </c>
      <c r="I683" s="14">
        <f>'[1]TCE - ANEXO III - Preencher'!J692</f>
        <v>263.19200000000001</v>
      </c>
      <c r="J683" s="14">
        <f>'[1]TCE - ANEXO III - Preencher'!K692</f>
        <v>0</v>
      </c>
      <c r="K683" s="15">
        <f>'[1]TCE - ANEXO III - Preencher'!L692</f>
        <v>21.860761217948699</v>
      </c>
      <c r="L683" s="15">
        <f>'[1]TCE - ANEXO III - Preencher'!M692</f>
        <v>44</v>
      </c>
      <c r="M683" s="15">
        <f t="shared" si="61"/>
        <v>-22.139238782051301</v>
      </c>
      <c r="N683" s="15">
        <f>'[1]TCE - ANEXO III - Preencher'!O692</f>
        <v>2.27</v>
      </c>
      <c r="O683" s="15">
        <f>'[1]TCE - ANEXO III - Preencher'!P692</f>
        <v>0</v>
      </c>
      <c r="P683" s="16">
        <f t="shared" si="62"/>
        <v>2.27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83.7</v>
      </c>
      <c r="U683" s="15">
        <f>'[1]TCE - ANEXO III - Preencher'!V692</f>
        <v>0</v>
      </c>
      <c r="V683" s="16">
        <f t="shared" si="64"/>
        <v>83.7</v>
      </c>
      <c r="W683" s="17" t="str">
        <f>IF('[1]TCE - ANEXO III - Preencher'!X692="","",'[1]TCE - ANEXO III - Preencher'!X692)</f>
        <v>Auxílio creche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327.0227612179487</v>
      </c>
    </row>
    <row r="684" spans="1:28" x14ac:dyDescent="0.25">
      <c r="A684" s="8">
        <f>IFERROR(VLOOKUP(B684,'[1]DADOS (OCULTAR)'!$Q$3:$S$136,3,0),"")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KEILLA AMANDA CORREIA DO NASCIMENTO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4110-10</v>
      </c>
      <c r="G684" s="13" t="str">
        <f>IF('[1]TCE - ANEXO III - Preencher'!H693="","",'[1]TCE - ANEXO III - Preencher'!H693)</f>
        <v>10/2025</v>
      </c>
      <c r="H684" s="14">
        <f>'[1]TCE - ANEXO III - Preencher'!I693</f>
        <v>0</v>
      </c>
      <c r="I684" s="14">
        <f>'[1]TCE - ANEXO III - Preencher'!J693</f>
        <v>139.65600000000001</v>
      </c>
      <c r="J684" s="14">
        <f>'[1]TCE - ANEXO III - Preencher'!K693</f>
        <v>0</v>
      </c>
      <c r="K684" s="15">
        <f>'[1]TCE - ANEXO III - Preencher'!L693</f>
        <v>21.860761217948699</v>
      </c>
      <c r="L684" s="15">
        <f>'[1]TCE - ANEXO III - Preencher'!M693</f>
        <v>0</v>
      </c>
      <c r="M684" s="15">
        <f t="shared" si="61"/>
        <v>21.860761217948699</v>
      </c>
      <c r="N684" s="15">
        <f>'[1]TCE - ANEXO III - Preencher'!O693</f>
        <v>2.27</v>
      </c>
      <c r="O684" s="15">
        <f>'[1]TCE - ANEXO III - Preencher'!P693</f>
        <v>0</v>
      </c>
      <c r="P684" s="16">
        <f t="shared" si="62"/>
        <v>2.27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83.7</v>
      </c>
      <c r="U684" s="15">
        <f>'[1]TCE - ANEXO III - Preencher'!V693</f>
        <v>0</v>
      </c>
      <c r="V684" s="16">
        <f t="shared" si="64"/>
        <v>83.7</v>
      </c>
      <c r="W684" s="17" t="str">
        <f>IF('[1]TCE - ANEXO III - Preencher'!X693="","",'[1]TCE - ANEXO III - Preencher'!X693)</f>
        <v>Auxílio creche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247.4867612179487</v>
      </c>
    </row>
    <row r="685" spans="1:28" x14ac:dyDescent="0.25">
      <c r="A685" s="8">
        <f>IFERROR(VLOOKUP(B685,'[1]DADOS (OCULTAR)'!$Q$3:$S$136,3,0),"")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KELLY PATRICIA ALBUQUERQUE TIMOTEO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5174-10</v>
      </c>
      <c r="G685" s="13" t="str">
        <f>IF('[1]TCE - ANEXO III - Preencher'!H694="","",'[1]TCE - ANEXO III - Preencher'!H694)</f>
        <v>10/2025</v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21.860761217948699</v>
      </c>
      <c r="L685" s="15">
        <f>'[1]TCE - ANEXO III - Preencher'!M694</f>
        <v>0</v>
      </c>
      <c r="M685" s="15">
        <f t="shared" si="61"/>
        <v>21.860761217948699</v>
      </c>
      <c r="N685" s="15">
        <f>'[1]TCE - ANEXO III - Preencher'!O694</f>
        <v>2.27</v>
      </c>
      <c r="O685" s="15">
        <f>'[1]TCE - ANEXO III - Preencher'!P694</f>
        <v>0</v>
      </c>
      <c r="P685" s="16">
        <f t="shared" si="62"/>
        <v>2.27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>-</v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24.130761217948699</v>
      </c>
    </row>
    <row r="686" spans="1:28" x14ac:dyDescent="0.25">
      <c r="A686" s="8">
        <f>IFERROR(VLOOKUP(B686,'[1]DADOS (OCULTAR)'!$Q$3:$S$136,3,0),"")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KELYANE VITORIA PONTES DA COSTA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5211-30</v>
      </c>
      <c r="G686" s="13" t="str">
        <f>IF('[1]TCE - ANEXO III - Preencher'!H695="","",'[1]TCE - ANEXO III - Preencher'!H695)</f>
        <v>10/2025</v>
      </c>
      <c r="H686" s="14">
        <f>'[1]TCE - ANEXO III - Preencher'!I695</f>
        <v>0</v>
      </c>
      <c r="I686" s="14">
        <f>'[1]TCE - ANEXO III - Preencher'!J695</f>
        <v>203.71440000000001</v>
      </c>
      <c r="J686" s="14">
        <f>'[1]TCE - ANEXO III - Preencher'!K695</f>
        <v>0</v>
      </c>
      <c r="K686" s="15">
        <f>'[1]TCE - ANEXO III - Preencher'!L695</f>
        <v>21.860761217948699</v>
      </c>
      <c r="L686" s="15">
        <f>'[1]TCE - ANEXO III - Preencher'!M695</f>
        <v>0</v>
      </c>
      <c r="M686" s="15">
        <f t="shared" si="61"/>
        <v>21.860761217948699</v>
      </c>
      <c r="N686" s="15">
        <f>'[1]TCE - ANEXO III - Preencher'!O695</f>
        <v>2.27</v>
      </c>
      <c r="O686" s="15">
        <f>'[1]TCE - ANEXO III - Preencher'!P695</f>
        <v>0</v>
      </c>
      <c r="P686" s="16">
        <f t="shared" si="62"/>
        <v>2.27</v>
      </c>
      <c r="Q686" s="15">
        <f>'[1]TCE - ANEXO III - Preencher'!R695</f>
        <v>9.0631032694056408</v>
      </c>
      <c r="R686" s="15">
        <f>'[1]TCE - ANEXO III - Preencher'!S695</f>
        <v>0</v>
      </c>
      <c r="S686" s="16">
        <f t="shared" si="63"/>
        <v>9.0631032694056408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>-</v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236.90826448735436</v>
      </c>
    </row>
    <row r="687" spans="1:28" x14ac:dyDescent="0.25">
      <c r="A687" s="8">
        <f>IFERROR(VLOOKUP(B687,'[1]DADOS (OCULTAR)'!$Q$3:$S$136,3,0),"")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KENIA MAYLLA DOMINGOS ALVES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2235-05</v>
      </c>
      <c r="G687" s="13" t="str">
        <f>IF('[1]TCE - ANEXO III - Preencher'!H696="","",'[1]TCE - ANEXO III - Preencher'!H696)</f>
        <v>10/2025</v>
      </c>
      <c r="H687" s="14">
        <f>'[1]TCE - ANEXO III - Preencher'!I696</f>
        <v>0</v>
      </c>
      <c r="I687" s="14">
        <f>'[1]TCE - ANEXO III - Preencher'!J696</f>
        <v>448.22879999999998</v>
      </c>
      <c r="J687" s="14">
        <f>'[1]TCE - ANEXO III - Preencher'!K696</f>
        <v>0</v>
      </c>
      <c r="K687" s="15">
        <f>'[1]TCE - ANEXO III - Preencher'!L696</f>
        <v>21.860761217948699</v>
      </c>
      <c r="L687" s="15">
        <f>'[1]TCE - ANEXO III - Preencher'!M696</f>
        <v>3.59</v>
      </c>
      <c r="M687" s="15">
        <f t="shared" si="61"/>
        <v>18.270761217948699</v>
      </c>
      <c r="N687" s="15">
        <f>'[1]TCE - ANEXO III - Preencher'!O696</f>
        <v>4.7699999999999996</v>
      </c>
      <c r="O687" s="15">
        <f>'[1]TCE - ANEXO III - Preencher'!P696</f>
        <v>0</v>
      </c>
      <c r="P687" s="16">
        <f t="shared" si="62"/>
        <v>4.7699999999999996</v>
      </c>
      <c r="Q687" s="15">
        <f>'[1]TCE - ANEXO III - Preencher'!R696</f>
        <v>106.03063114850919</v>
      </c>
      <c r="R687" s="15">
        <f>'[1]TCE - ANEXO III - Preencher'!S696</f>
        <v>100.8</v>
      </c>
      <c r="S687" s="16">
        <f t="shared" si="63"/>
        <v>5.2306311485091896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>-</v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476.50019236645784</v>
      </c>
    </row>
    <row r="688" spans="1:28" x14ac:dyDescent="0.25">
      <c r="A688" s="8">
        <f>IFERROR(VLOOKUP(B688,'[1]DADOS (OCULTAR)'!$Q$3:$S$136,3,0),"")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KENIO CAVALCANTI DELFINO DA SILVA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3172-10</v>
      </c>
      <c r="G688" s="13" t="str">
        <f>IF('[1]TCE - ANEXO III - Preencher'!H697="","",'[1]TCE - ANEXO III - Preencher'!H697)</f>
        <v>10/2025</v>
      </c>
      <c r="H688" s="14">
        <f>'[1]TCE - ANEXO III - Preencher'!I697</f>
        <v>0</v>
      </c>
      <c r="I688" s="14">
        <f>'[1]TCE - ANEXO III - Preencher'!J697</f>
        <v>232.94</v>
      </c>
      <c r="J688" s="14">
        <f>'[1]TCE - ANEXO III - Preencher'!K697</f>
        <v>0</v>
      </c>
      <c r="K688" s="15">
        <f>'[1]TCE - ANEXO III - Preencher'!L697</f>
        <v>21.860761217948699</v>
      </c>
      <c r="L688" s="15">
        <f>'[1]TCE - ANEXO III - Preencher'!M697</f>
        <v>0</v>
      </c>
      <c r="M688" s="15">
        <f t="shared" si="61"/>
        <v>21.860761217948699</v>
      </c>
      <c r="N688" s="15">
        <f>'[1]TCE - ANEXO III - Preencher'!O697</f>
        <v>2.27</v>
      </c>
      <c r="O688" s="15">
        <f>'[1]TCE - ANEXO III - Preencher'!P697</f>
        <v>0</v>
      </c>
      <c r="P688" s="16">
        <f t="shared" si="62"/>
        <v>2.27</v>
      </c>
      <c r="Q688" s="15">
        <f>'[1]TCE - ANEXO III - Preencher'!R697</f>
        <v>202.99815902761273</v>
      </c>
      <c r="R688" s="15">
        <f>'[1]TCE - ANEXO III - Preencher'!S697</f>
        <v>174.71</v>
      </c>
      <c r="S688" s="16">
        <f t="shared" si="63"/>
        <v>28.288159027612721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>-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285.35892024556142</v>
      </c>
    </row>
    <row r="689" spans="1:28" x14ac:dyDescent="0.25">
      <c r="A689" s="8">
        <f>IFERROR(VLOOKUP(B689,'[1]DADOS (OCULTAR)'!$Q$3:$S$136,3,0),"")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KETLYN NYCOLY DA SILVA ARRUDA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4110-10</v>
      </c>
      <c r="G689" s="13" t="str">
        <f>IF('[1]TCE - ANEXO III - Preencher'!H698="","",'[1]TCE - ANEXO III - Preencher'!H698)</f>
        <v>10/2025</v>
      </c>
      <c r="H689" s="14">
        <f>'[1]TCE - ANEXO III - Preencher'!I698</f>
        <v>0</v>
      </c>
      <c r="I689" s="14">
        <f>'[1]TCE - ANEXO III - Preencher'!J698</f>
        <v>15.18</v>
      </c>
      <c r="J689" s="14">
        <f>'[1]TCE - ANEXO III - Preencher'!K698</f>
        <v>0</v>
      </c>
      <c r="K689" s="15">
        <f>'[1]TCE - ANEXO III - Preencher'!L698</f>
        <v>21.860761217948699</v>
      </c>
      <c r="L689" s="15">
        <f>'[1]TCE - ANEXO III - Preencher'!M698</f>
        <v>0</v>
      </c>
      <c r="M689" s="15">
        <f t="shared" si="61"/>
        <v>21.860761217948699</v>
      </c>
      <c r="N689" s="15">
        <f>'[1]TCE - ANEXO III - Preencher'!O698</f>
        <v>2.27</v>
      </c>
      <c r="O689" s="15">
        <f>'[1]TCE - ANEXO III - Preencher'!P698</f>
        <v>0</v>
      </c>
      <c r="P689" s="16">
        <f t="shared" si="62"/>
        <v>2.27</v>
      </c>
      <c r="Q689" s="15">
        <f>'[1]TCE - ANEXO III - Preencher'!R698</f>
        <v>247.23985117809184</v>
      </c>
      <c r="R689" s="15">
        <f>'[1]TCE - ANEXO III - Preencher'!S698</f>
        <v>0</v>
      </c>
      <c r="S689" s="16">
        <f t="shared" si="63"/>
        <v>247.23985117809184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>-</v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286.55061239604055</v>
      </c>
    </row>
    <row r="690" spans="1:28" x14ac:dyDescent="0.25">
      <c r="A690" s="8">
        <f>IFERROR(VLOOKUP(B690,'[1]DADOS (OCULTAR)'!$Q$3:$S$136,3,0),"")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KETNA JULIA MONTEIRO DA SILVA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4110-10</v>
      </c>
      <c r="G690" s="13" t="str">
        <f>IF('[1]TCE - ANEXO III - Preencher'!H699="","",'[1]TCE - ANEXO III - Preencher'!H699)</f>
        <v>10/2025</v>
      </c>
      <c r="H690" s="14">
        <f>'[1]TCE - ANEXO III - Preencher'!I699</f>
        <v>0</v>
      </c>
      <c r="I690" s="14">
        <f>'[1]TCE - ANEXO III - Preencher'!J699</f>
        <v>15.18</v>
      </c>
      <c r="J690" s="14">
        <f>'[1]TCE - ANEXO III - Preencher'!K699</f>
        <v>0</v>
      </c>
      <c r="K690" s="15">
        <f>'[1]TCE - ANEXO III - Preencher'!L699</f>
        <v>21.860761217948699</v>
      </c>
      <c r="L690" s="15">
        <f>'[1]TCE - ANEXO III - Preencher'!M699</f>
        <v>0</v>
      </c>
      <c r="M690" s="15">
        <f t="shared" si="61"/>
        <v>21.860761217948699</v>
      </c>
      <c r="N690" s="15">
        <f>'[1]TCE - ANEXO III - Preencher'!O699</f>
        <v>2.27</v>
      </c>
      <c r="O690" s="15">
        <f>'[1]TCE - ANEXO III - Preencher'!P699</f>
        <v>0</v>
      </c>
      <c r="P690" s="16">
        <f t="shared" si="62"/>
        <v>2.27</v>
      </c>
      <c r="Q690" s="15">
        <f>'[1]TCE - ANEXO III - Preencher'!R699</f>
        <v>247.23985117809184</v>
      </c>
      <c r="R690" s="15">
        <f>'[1]TCE - ANEXO III - Preencher'!S699</f>
        <v>45.54</v>
      </c>
      <c r="S690" s="16">
        <f t="shared" si="63"/>
        <v>201.69985117809185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>-</v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241.01061239604056</v>
      </c>
    </row>
    <row r="691" spans="1:28" x14ac:dyDescent="0.25">
      <c r="A691" s="8">
        <f>IFERROR(VLOOKUP(B691,'[1]DADOS (OCULTAR)'!$Q$3:$S$136,3,0),"")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KEYLA ALVES DA SILVA VIANA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10/2025</v>
      </c>
      <c r="H691" s="14">
        <f>'[1]TCE - ANEXO III - Preencher'!I700</f>
        <v>0</v>
      </c>
      <c r="I691" s="14">
        <f>'[1]TCE - ANEXO III - Preencher'!J700</f>
        <v>376.77760000000001</v>
      </c>
      <c r="J691" s="14">
        <f>'[1]TCE - ANEXO III - Preencher'!K700</f>
        <v>0</v>
      </c>
      <c r="K691" s="15">
        <f>'[1]TCE - ANEXO III - Preencher'!L700</f>
        <v>21.860761217948699</v>
      </c>
      <c r="L691" s="15">
        <f>'[1]TCE - ANEXO III - Preencher'!M700</f>
        <v>0</v>
      </c>
      <c r="M691" s="15">
        <f t="shared" si="61"/>
        <v>21.860761217948699</v>
      </c>
      <c r="N691" s="15">
        <f>'[1]TCE - ANEXO III - Preencher'!O700</f>
        <v>2.27</v>
      </c>
      <c r="O691" s="15">
        <f>'[1]TCE - ANEXO III - Preencher'!P700</f>
        <v>0</v>
      </c>
      <c r="P691" s="16">
        <f t="shared" si="62"/>
        <v>2.27</v>
      </c>
      <c r="Q691" s="15">
        <f>'[1]TCE - ANEXO III - Preencher'!R700</f>
        <v>0</v>
      </c>
      <c r="R691" s="15">
        <f>'[1]TCE - ANEXO III - Preencher'!S700</f>
        <v>91.08</v>
      </c>
      <c r="S691" s="16">
        <f t="shared" si="63"/>
        <v>-91.08</v>
      </c>
      <c r="T691" s="15">
        <f>'[1]TCE - ANEXO III - Preencher'!U700</f>
        <v>81.02</v>
      </c>
      <c r="U691" s="15">
        <f>'[1]TCE - ANEXO III - Preencher'!V700</f>
        <v>0</v>
      </c>
      <c r="V691" s="16">
        <f t="shared" si="64"/>
        <v>81.02</v>
      </c>
      <c r="W691" s="17" t="str">
        <f>IF('[1]TCE - ANEXO III - Preencher'!X700="","",'[1]TCE - ANEXO III - Preencher'!X700)</f>
        <v>Auxílio creche</v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390.84836121794871</v>
      </c>
    </row>
    <row r="692" spans="1:28" x14ac:dyDescent="0.25">
      <c r="A692" s="8">
        <f>IFERROR(VLOOKUP(B692,'[1]DADOS (OCULTAR)'!$Q$3:$S$136,3,0),"")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KLEBER JOSE REGIS SOARES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5151-10</v>
      </c>
      <c r="G692" s="13" t="str">
        <f>IF('[1]TCE - ANEXO III - Preencher'!H701="","",'[1]TCE - ANEXO III - Preencher'!H701)</f>
        <v>10/2025</v>
      </c>
      <c r="H692" s="14">
        <f>'[1]TCE - ANEXO III - Preencher'!I701</f>
        <v>0</v>
      </c>
      <c r="I692" s="14">
        <f>'[1]TCE - ANEXO III - Preencher'!J701</f>
        <v>157.87200000000001</v>
      </c>
      <c r="J692" s="14">
        <f>'[1]TCE - ANEXO III - Preencher'!K701</f>
        <v>0</v>
      </c>
      <c r="K692" s="15">
        <f>'[1]TCE - ANEXO III - Preencher'!L701</f>
        <v>21.860761217948699</v>
      </c>
      <c r="L692" s="15">
        <f>'[1]TCE - ANEXO III - Preencher'!M701</f>
        <v>30.36</v>
      </c>
      <c r="M692" s="15">
        <f t="shared" si="61"/>
        <v>-8.4992387820513002</v>
      </c>
      <c r="N692" s="15">
        <f>'[1]TCE - ANEXO III - Preencher'!O701</f>
        <v>2.27</v>
      </c>
      <c r="O692" s="15">
        <f>'[1]TCE - ANEXO III - Preencher'!P701</f>
        <v>0</v>
      </c>
      <c r="P692" s="16">
        <f t="shared" si="62"/>
        <v>2.27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>-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151.64276121794873</v>
      </c>
    </row>
    <row r="693" spans="1:28" x14ac:dyDescent="0.25">
      <c r="A693" s="8">
        <f>IFERROR(VLOOKUP(B693,'[1]DADOS (OCULTAR)'!$Q$3:$S$136,3,0),"")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LAILAH GABRIELA AL FARIN BARBOSA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5211-30</v>
      </c>
      <c r="G693" s="13" t="str">
        <f>IF('[1]TCE - ANEXO III - Preencher'!H702="","",'[1]TCE - ANEXO III - Preencher'!H702)</f>
        <v>10/2025</v>
      </c>
      <c r="H693" s="14">
        <f>'[1]TCE - ANEXO III - Preencher'!I702</f>
        <v>0</v>
      </c>
      <c r="I693" s="14">
        <f>'[1]TCE - ANEXO III - Preencher'!J702</f>
        <v>165.32079999999999</v>
      </c>
      <c r="J693" s="14">
        <f>'[1]TCE - ANEXO III - Preencher'!K702</f>
        <v>0</v>
      </c>
      <c r="K693" s="15">
        <f>'[1]TCE - ANEXO III - Preencher'!L702</f>
        <v>21.860761217948699</v>
      </c>
      <c r="L693" s="15">
        <f>'[1]TCE - ANEXO III - Preencher'!M702</f>
        <v>0</v>
      </c>
      <c r="M693" s="15">
        <f t="shared" si="61"/>
        <v>21.860761217948699</v>
      </c>
      <c r="N693" s="15">
        <f>'[1]TCE - ANEXO III - Preencher'!O702</f>
        <v>2.27</v>
      </c>
      <c r="O693" s="15">
        <f>'[1]TCE - ANEXO III - Preencher'!P702</f>
        <v>0</v>
      </c>
      <c r="P693" s="16">
        <f t="shared" si="62"/>
        <v>2.27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83.7</v>
      </c>
      <c r="U693" s="15">
        <f>'[1]TCE - ANEXO III - Preencher'!V702</f>
        <v>0</v>
      </c>
      <c r="V693" s="16">
        <f t="shared" si="64"/>
        <v>83.7</v>
      </c>
      <c r="W693" s="17" t="str">
        <f>IF('[1]TCE - ANEXO III - Preencher'!X702="","",'[1]TCE - ANEXO III - Preencher'!X702)</f>
        <v>Auxílio creche</v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273.15156121794871</v>
      </c>
    </row>
    <row r="694" spans="1:28" x14ac:dyDescent="0.25">
      <c r="A694" s="8">
        <f>IFERROR(VLOOKUP(B694,'[1]DADOS (OCULTAR)'!$Q$3:$S$136,3,0),"")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LAIS CAROLAINE GONCALVES DE OLIVEIRA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10/2025</v>
      </c>
      <c r="H694" s="14">
        <f>'[1]TCE - ANEXO III - Preencher'!I703</f>
        <v>0</v>
      </c>
      <c r="I694" s="14">
        <f>'[1]TCE - ANEXO III - Preencher'!J703</f>
        <v>322.41520000000003</v>
      </c>
      <c r="J694" s="14">
        <f>'[1]TCE - ANEXO III - Preencher'!K703</f>
        <v>0</v>
      </c>
      <c r="K694" s="15">
        <f>'[1]TCE - ANEXO III - Preencher'!L703</f>
        <v>21.860761217948699</v>
      </c>
      <c r="L694" s="15">
        <f>'[1]TCE - ANEXO III - Preencher'!M703</f>
        <v>0</v>
      </c>
      <c r="M694" s="15">
        <f t="shared" si="61"/>
        <v>21.860761217948699</v>
      </c>
      <c r="N694" s="15">
        <f>'[1]TCE - ANEXO III - Preencher'!O703</f>
        <v>2.27</v>
      </c>
      <c r="O694" s="15">
        <f>'[1]TCE - ANEXO III - Preencher'!P703</f>
        <v>0</v>
      </c>
      <c r="P694" s="16">
        <f t="shared" si="62"/>
        <v>2.27</v>
      </c>
      <c r="Q694" s="15">
        <f>'[1]TCE - ANEXO III - Preencher'!R703</f>
        <v>132.47632057008286</v>
      </c>
      <c r="R694" s="15">
        <f>'[1]TCE - ANEXO III - Preencher'!S703</f>
        <v>91.08</v>
      </c>
      <c r="S694" s="16">
        <f t="shared" si="63"/>
        <v>41.396320570082864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>-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387.94228178803161</v>
      </c>
    </row>
    <row r="695" spans="1:28" x14ac:dyDescent="0.25">
      <c r="A695" s="8">
        <f>IFERROR(VLOOKUP(B695,'[1]DADOS (OCULTAR)'!$Q$3:$S$136,3,0),"")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LAIS REGINA DE OLIVEIRA SANTOS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5143-20</v>
      </c>
      <c r="G695" s="13" t="str">
        <f>IF('[1]TCE - ANEXO III - Preencher'!H704="","",'[1]TCE - ANEXO III - Preencher'!H704)</f>
        <v>10/2025</v>
      </c>
      <c r="H695" s="14">
        <f>'[1]TCE - ANEXO III - Preencher'!I704</f>
        <v>0</v>
      </c>
      <c r="I695" s="14">
        <f>'[1]TCE - ANEXO III - Preencher'!J704</f>
        <v>212.93119999999999</v>
      </c>
      <c r="J695" s="14">
        <f>'[1]TCE - ANEXO III - Preencher'!K704</f>
        <v>0</v>
      </c>
      <c r="K695" s="15">
        <f>'[1]TCE - ANEXO III - Preencher'!L704</f>
        <v>21.860761217948699</v>
      </c>
      <c r="L695" s="15">
        <f>'[1]TCE - ANEXO III - Preencher'!M704</f>
        <v>0</v>
      </c>
      <c r="M695" s="15">
        <f t="shared" si="61"/>
        <v>21.860761217948699</v>
      </c>
      <c r="N695" s="15">
        <f>'[1]TCE - ANEXO III - Preencher'!O704</f>
        <v>2.27</v>
      </c>
      <c r="O695" s="15">
        <f>'[1]TCE - ANEXO III - Preencher'!P704</f>
        <v>0</v>
      </c>
      <c r="P695" s="16">
        <f t="shared" si="62"/>
        <v>2.27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69.75</v>
      </c>
      <c r="U695" s="15">
        <f>'[1]TCE - ANEXO III - Preencher'!V704</f>
        <v>0</v>
      </c>
      <c r="V695" s="16">
        <f t="shared" si="64"/>
        <v>69.75</v>
      </c>
      <c r="W695" s="17" t="str">
        <f>IF('[1]TCE - ANEXO III - Preencher'!X704="","",'[1]TCE - ANEXO III - Preencher'!X704)</f>
        <v>Auxílio creche</v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306.81196121794869</v>
      </c>
    </row>
    <row r="696" spans="1:28" x14ac:dyDescent="0.25">
      <c r="A696" s="8">
        <f>IFERROR(VLOOKUP(B696,'[1]DADOS (OCULTAR)'!$Q$3:$S$136,3,0),"")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LAIS TOMAZ DE OLIVEIRA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10/2025</v>
      </c>
      <c r="H696" s="14">
        <f>'[1]TCE - ANEXO III - Preencher'!I705</f>
        <v>0</v>
      </c>
      <c r="I696" s="14">
        <f>'[1]TCE - ANEXO III - Preencher'!J705</f>
        <v>291.72399999999999</v>
      </c>
      <c r="J696" s="14">
        <f>'[1]TCE - ANEXO III - Preencher'!K705</f>
        <v>0</v>
      </c>
      <c r="K696" s="15">
        <f>'[1]TCE - ANEXO III - Preencher'!L705</f>
        <v>21.860761217948699</v>
      </c>
      <c r="L696" s="15">
        <f>'[1]TCE - ANEXO III - Preencher'!M705</f>
        <v>0</v>
      </c>
      <c r="M696" s="15">
        <f t="shared" si="61"/>
        <v>21.860761217948699</v>
      </c>
      <c r="N696" s="15">
        <f>'[1]TCE - ANEXO III - Preencher'!O705</f>
        <v>2.27</v>
      </c>
      <c r="O696" s="15">
        <f>'[1]TCE - ANEXO III - Preencher'!P705</f>
        <v>0</v>
      </c>
      <c r="P696" s="16">
        <f t="shared" si="62"/>
        <v>2.27</v>
      </c>
      <c r="Q696" s="15">
        <f>'[1]TCE - ANEXO III - Preencher'!R705</f>
        <v>202.99815902761273</v>
      </c>
      <c r="R696" s="15">
        <f>'[1]TCE - ANEXO III - Preencher'!S705</f>
        <v>0</v>
      </c>
      <c r="S696" s="16">
        <f t="shared" si="63"/>
        <v>202.99815902761273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>-</v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518.85292024556145</v>
      </c>
    </row>
    <row r="697" spans="1:28" x14ac:dyDescent="0.25">
      <c r="A697" s="8">
        <f>IFERROR(VLOOKUP(B697,'[1]DADOS (OCULTAR)'!$Q$3:$S$136,3,0),"")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LARISSA AYANNA PESSOA SANTOS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2235-05</v>
      </c>
      <c r="G697" s="13" t="str">
        <f>IF('[1]TCE - ANEXO III - Preencher'!H706="","",'[1]TCE - ANEXO III - Preencher'!H706)</f>
        <v>10/2025</v>
      </c>
      <c r="H697" s="14">
        <f>'[1]TCE - ANEXO III - Preencher'!I706</f>
        <v>0</v>
      </c>
      <c r="I697" s="14">
        <f>'[1]TCE - ANEXO III - Preencher'!J706</f>
        <v>396.53840000000002</v>
      </c>
      <c r="J697" s="14">
        <f>'[1]TCE - ANEXO III - Preencher'!K706</f>
        <v>0</v>
      </c>
      <c r="K697" s="15">
        <f>'[1]TCE - ANEXO III - Preencher'!L706</f>
        <v>21.860761217948699</v>
      </c>
      <c r="L697" s="15">
        <f>'[1]TCE - ANEXO III - Preencher'!M706</f>
        <v>2.79</v>
      </c>
      <c r="M697" s="15">
        <f t="shared" si="61"/>
        <v>19.0707612179487</v>
      </c>
      <c r="N697" s="15">
        <f>'[1]TCE - ANEXO III - Preencher'!O706</f>
        <v>4.7699999999999996</v>
      </c>
      <c r="O697" s="15">
        <f>'[1]TCE - ANEXO III - Preencher'!P706</f>
        <v>0</v>
      </c>
      <c r="P697" s="16">
        <f t="shared" si="62"/>
        <v>4.7699999999999996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>-</v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420.37916121794871</v>
      </c>
    </row>
    <row r="698" spans="1:28" x14ac:dyDescent="0.25">
      <c r="A698" s="8">
        <f>IFERROR(VLOOKUP(B698,'[1]DADOS (OCULTAR)'!$Q$3:$S$136,3,0),"")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LARISSA DE OLIVEIRA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10/2025</v>
      </c>
      <c r="H698" s="14">
        <f>'[1]TCE - ANEXO III - Preencher'!I707</f>
        <v>0</v>
      </c>
      <c r="I698" s="14">
        <f>'[1]TCE - ANEXO III - Preencher'!J707</f>
        <v>287.69920000000002</v>
      </c>
      <c r="J698" s="14">
        <f>'[1]TCE - ANEXO III - Preencher'!K707</f>
        <v>0</v>
      </c>
      <c r="K698" s="15">
        <f>'[1]TCE - ANEXO III - Preencher'!L707</f>
        <v>21.860761217948699</v>
      </c>
      <c r="L698" s="15">
        <f>'[1]TCE - ANEXO III - Preencher'!M707</f>
        <v>0</v>
      </c>
      <c r="M698" s="15">
        <f t="shared" si="61"/>
        <v>21.860761217948699</v>
      </c>
      <c r="N698" s="15">
        <f>'[1]TCE - ANEXO III - Preencher'!O707</f>
        <v>2.27</v>
      </c>
      <c r="O698" s="15">
        <f>'[1]TCE - ANEXO III - Preencher'!P707</f>
        <v>0</v>
      </c>
      <c r="P698" s="16">
        <f t="shared" si="62"/>
        <v>2.27</v>
      </c>
      <c r="Q698" s="15">
        <f>'[1]TCE - ANEXO III - Preencher'!R707</f>
        <v>132.47632057008286</v>
      </c>
      <c r="R698" s="15">
        <f>'[1]TCE - ANEXO III - Preencher'!S707</f>
        <v>81.209999999999994</v>
      </c>
      <c r="S698" s="16">
        <f t="shared" si="63"/>
        <v>51.266320570082868</v>
      </c>
      <c r="T698" s="15">
        <f>'[1]TCE - ANEXO III - Preencher'!U707</f>
        <v>70.22</v>
      </c>
      <c r="U698" s="15">
        <f>'[1]TCE - ANEXO III - Preencher'!V707</f>
        <v>0</v>
      </c>
      <c r="V698" s="16">
        <f t="shared" si="64"/>
        <v>70.22</v>
      </c>
      <c r="W698" s="17" t="str">
        <f>IF('[1]TCE - ANEXO III - Preencher'!X707="","",'[1]TCE - ANEXO III - Preencher'!X707)</f>
        <v>Auxílio creche</v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433.31628178803157</v>
      </c>
    </row>
    <row r="699" spans="1:28" x14ac:dyDescent="0.25">
      <c r="A699" s="8">
        <f>IFERROR(VLOOKUP(B699,'[1]DADOS (OCULTAR)'!$Q$3:$S$136,3,0),"")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LARISSA FARIAS BOTELHO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2235-05</v>
      </c>
      <c r="G699" s="13" t="str">
        <f>IF('[1]TCE - ANEXO III - Preencher'!H708="","",'[1]TCE - ANEXO III - Preencher'!H708)</f>
        <v>10/2025</v>
      </c>
      <c r="H699" s="14">
        <f>'[1]TCE - ANEXO III - Preencher'!I708</f>
        <v>0</v>
      </c>
      <c r="I699" s="14">
        <f>'[1]TCE - ANEXO III - Preencher'!J708</f>
        <v>419.88799999999998</v>
      </c>
      <c r="J699" s="14">
        <f>'[1]TCE - ANEXO III - Preencher'!K708</f>
        <v>0</v>
      </c>
      <c r="K699" s="15">
        <f>'[1]TCE - ANEXO III - Preencher'!L708</f>
        <v>21.860761217948699</v>
      </c>
      <c r="L699" s="15">
        <f>'[1]TCE - ANEXO III - Preencher'!M708</f>
        <v>3.59</v>
      </c>
      <c r="M699" s="15">
        <f t="shared" si="61"/>
        <v>18.270761217948699</v>
      </c>
      <c r="N699" s="15">
        <f>'[1]TCE - ANEXO III - Preencher'!O708</f>
        <v>4.7699999999999996</v>
      </c>
      <c r="O699" s="15">
        <f>'[1]TCE - ANEXO III - Preencher'!P708</f>
        <v>0</v>
      </c>
      <c r="P699" s="16">
        <f t="shared" si="62"/>
        <v>4.7699999999999996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>-</v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442.92876121794865</v>
      </c>
    </row>
    <row r="700" spans="1:28" x14ac:dyDescent="0.25">
      <c r="A700" s="8">
        <f>IFERROR(VLOOKUP(B700,'[1]DADOS (OCULTAR)'!$Q$3:$S$136,3,0),"")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LARISSA MARIA CASTELO BRANCO GOMES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4110-10</v>
      </c>
      <c r="G700" s="13" t="str">
        <f>IF('[1]TCE - ANEXO III - Preencher'!H709="","",'[1]TCE - ANEXO III - Preencher'!H709)</f>
        <v>10/2025</v>
      </c>
      <c r="H700" s="14">
        <f>'[1]TCE - ANEXO III - Preencher'!I709</f>
        <v>0</v>
      </c>
      <c r="I700" s="14">
        <f>'[1]TCE - ANEXO III - Preencher'!J709</f>
        <v>138.2568</v>
      </c>
      <c r="J700" s="14">
        <f>'[1]TCE - ANEXO III - Preencher'!K709</f>
        <v>0</v>
      </c>
      <c r="K700" s="15">
        <f>'[1]TCE - ANEXO III - Preencher'!L709</f>
        <v>21.860761217948699</v>
      </c>
      <c r="L700" s="15">
        <f>'[1]TCE - ANEXO III - Preencher'!M709</f>
        <v>34.56</v>
      </c>
      <c r="M700" s="15">
        <f t="shared" si="61"/>
        <v>-12.699238782051303</v>
      </c>
      <c r="N700" s="15">
        <f>'[1]TCE - ANEXO III - Preencher'!O709</f>
        <v>2.27</v>
      </c>
      <c r="O700" s="15">
        <f>'[1]TCE - ANEXO III - Preencher'!P709</f>
        <v>0</v>
      </c>
      <c r="P700" s="16">
        <f t="shared" si="62"/>
        <v>2.27</v>
      </c>
      <c r="Q700" s="15">
        <f>'[1]TCE - ANEXO III - Preencher'!R709</f>
        <v>405.74844459301102</v>
      </c>
      <c r="R700" s="15">
        <f>'[1]TCE - ANEXO III - Preencher'!S709</f>
        <v>0</v>
      </c>
      <c r="S700" s="16">
        <f t="shared" si="63"/>
        <v>405.74844459301102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>-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533.57600581095971</v>
      </c>
    </row>
    <row r="701" spans="1:28" x14ac:dyDescent="0.25">
      <c r="A701" s="8">
        <f>IFERROR(VLOOKUP(B701,'[1]DADOS (OCULTAR)'!$Q$3:$S$136,3,0),"")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LARISSA MARIA CAVALCANTE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10/2025</v>
      </c>
      <c r="H701" s="14">
        <f>'[1]TCE - ANEXO III - Preencher'!I710</f>
        <v>0</v>
      </c>
      <c r="I701" s="14">
        <f>'[1]TCE - ANEXO III - Preencher'!J710</f>
        <v>279.58</v>
      </c>
      <c r="J701" s="14">
        <f>'[1]TCE - ANEXO III - Preencher'!K710</f>
        <v>0</v>
      </c>
      <c r="K701" s="15">
        <f>'[1]TCE - ANEXO III - Preencher'!L710</f>
        <v>21.860761217948699</v>
      </c>
      <c r="L701" s="15">
        <f>'[1]TCE - ANEXO III - Preencher'!M710</f>
        <v>30.36</v>
      </c>
      <c r="M701" s="15">
        <f t="shared" si="61"/>
        <v>-8.4992387820513002</v>
      </c>
      <c r="N701" s="15">
        <f>'[1]TCE - ANEXO III - Preencher'!O710</f>
        <v>2.27</v>
      </c>
      <c r="O701" s="15">
        <f>'[1]TCE - ANEXO III - Preencher'!P710</f>
        <v>0</v>
      </c>
      <c r="P701" s="16">
        <f t="shared" si="62"/>
        <v>2.27</v>
      </c>
      <c r="Q701" s="15">
        <f>'[1]TCE - ANEXO III - Preencher'!R710</f>
        <v>141.29155037727409</v>
      </c>
      <c r="R701" s="15">
        <f>'[1]TCE - ANEXO III - Preencher'!S710</f>
        <v>91.08</v>
      </c>
      <c r="S701" s="16">
        <f t="shared" si="63"/>
        <v>50.211550377274094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>-</v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323.56231159522275</v>
      </c>
    </row>
    <row r="702" spans="1:28" x14ac:dyDescent="0.25">
      <c r="A702" s="8">
        <f>IFERROR(VLOOKUP(B702,'[1]DADOS (OCULTAR)'!$Q$3:$S$136,3,0),"")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LARISSA MOURA DE AQUINO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2235-05</v>
      </c>
      <c r="G702" s="13" t="str">
        <f>IF('[1]TCE - ANEXO III - Preencher'!H711="","",'[1]TCE - ANEXO III - Preencher'!H711)</f>
        <v>10/2025</v>
      </c>
      <c r="H702" s="14">
        <f>'[1]TCE - ANEXO III - Preencher'!I711</f>
        <v>0</v>
      </c>
      <c r="I702" s="14">
        <f>'[1]TCE - ANEXO III - Preencher'!J711</f>
        <v>224.2456</v>
      </c>
      <c r="J702" s="14">
        <f>'[1]TCE - ANEXO III - Preencher'!K711</f>
        <v>0</v>
      </c>
      <c r="K702" s="15">
        <f>'[1]TCE - ANEXO III - Preencher'!L711</f>
        <v>21.860761217948699</v>
      </c>
      <c r="L702" s="15">
        <f>'[1]TCE - ANEXO III - Preencher'!M711</f>
        <v>2.79</v>
      </c>
      <c r="M702" s="15">
        <f t="shared" si="61"/>
        <v>19.0707612179487</v>
      </c>
      <c r="N702" s="15">
        <f>'[1]TCE - ANEXO III - Preencher'!O711</f>
        <v>4.7699999999999996</v>
      </c>
      <c r="O702" s="15">
        <f>'[1]TCE - ANEXO III - Preencher'!P711</f>
        <v>0</v>
      </c>
      <c r="P702" s="16">
        <f t="shared" si="62"/>
        <v>4.7699999999999996</v>
      </c>
      <c r="Q702" s="15">
        <f>'[1]TCE - ANEXO III - Preencher'!R711</f>
        <v>203.28367805991562</v>
      </c>
      <c r="R702" s="15">
        <f>'[1]TCE - ANEXO III - Preencher'!S711</f>
        <v>111.54</v>
      </c>
      <c r="S702" s="16">
        <f t="shared" si="63"/>
        <v>91.743678059915609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>-</v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339.83003927786433</v>
      </c>
    </row>
    <row r="703" spans="1:28" x14ac:dyDescent="0.25">
      <c r="A703" s="8">
        <f>IFERROR(VLOOKUP(B703,'[1]DADOS (OCULTAR)'!$Q$3:$S$136,3,0),"")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LAUDENI WIDIANE DA SILVA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10/2025</v>
      </c>
      <c r="H703" s="14">
        <f>'[1]TCE - ANEXO III - Preencher'!I712</f>
        <v>0</v>
      </c>
      <c r="I703" s="14">
        <f>'[1]TCE - ANEXO III - Preencher'!J712</f>
        <v>337.65039999999999</v>
      </c>
      <c r="J703" s="14">
        <f>'[1]TCE - ANEXO III - Preencher'!K712</f>
        <v>0</v>
      </c>
      <c r="K703" s="15">
        <f>'[1]TCE - ANEXO III - Preencher'!L712</f>
        <v>21.860761217948699</v>
      </c>
      <c r="L703" s="15">
        <f>'[1]TCE - ANEXO III - Preencher'!M712</f>
        <v>30.36</v>
      </c>
      <c r="M703" s="15">
        <f t="shared" si="61"/>
        <v>-8.4992387820513002</v>
      </c>
      <c r="N703" s="15">
        <f>'[1]TCE - ANEXO III - Preencher'!O712</f>
        <v>2.27</v>
      </c>
      <c r="O703" s="15">
        <f>'[1]TCE - ANEXO III - Preencher'!P712</f>
        <v>0</v>
      </c>
      <c r="P703" s="16">
        <f t="shared" si="62"/>
        <v>2.27</v>
      </c>
      <c r="Q703" s="15">
        <f>'[1]TCE - ANEXO III - Preencher'!R712</f>
        <v>202.99815902761273</v>
      </c>
      <c r="R703" s="15">
        <f>'[1]TCE - ANEXO III - Preencher'!S712</f>
        <v>91.08</v>
      </c>
      <c r="S703" s="16">
        <f t="shared" si="63"/>
        <v>111.91815902761273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>-</v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443.3393202455614</v>
      </c>
    </row>
    <row r="704" spans="1:28" x14ac:dyDescent="0.25">
      <c r="A704" s="8">
        <f>IFERROR(VLOOKUP(B704,'[1]DADOS (OCULTAR)'!$Q$3:$S$136,3,0),"")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LAUDENISE DIAS DA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10/2025</v>
      </c>
      <c r="H704" s="14">
        <f>'[1]TCE - ANEXO III - Preencher'!I713</f>
        <v>0</v>
      </c>
      <c r="I704" s="14">
        <f>'[1]TCE - ANEXO III - Preencher'!J713</f>
        <v>291.32960000000003</v>
      </c>
      <c r="J704" s="14">
        <f>'[1]TCE - ANEXO III - Preencher'!K713</f>
        <v>0</v>
      </c>
      <c r="K704" s="15">
        <f>'[1]TCE - ANEXO III - Preencher'!L713</f>
        <v>21.860761217948699</v>
      </c>
      <c r="L704" s="15">
        <f>'[1]TCE - ANEXO III - Preencher'!M713</f>
        <v>0</v>
      </c>
      <c r="M704" s="15">
        <f t="shared" si="61"/>
        <v>21.860761217948699</v>
      </c>
      <c r="N704" s="15">
        <f>'[1]TCE - ANEXO III - Preencher'!O713</f>
        <v>2.27</v>
      </c>
      <c r="O704" s="15">
        <f>'[1]TCE - ANEXO III - Preencher'!P713</f>
        <v>0</v>
      </c>
      <c r="P704" s="16">
        <f t="shared" si="62"/>
        <v>2.27</v>
      </c>
      <c r="Q704" s="15">
        <f>'[1]TCE - ANEXO III - Preencher'!R713</f>
        <v>132.47632057008286</v>
      </c>
      <c r="R704" s="15">
        <f>'[1]TCE - ANEXO III - Preencher'!S713</f>
        <v>82.58</v>
      </c>
      <c r="S704" s="16">
        <f t="shared" si="63"/>
        <v>49.896320570082864</v>
      </c>
      <c r="T704" s="15">
        <f>'[1]TCE - ANEXO III - Preencher'!U713</f>
        <v>70.22</v>
      </c>
      <c r="U704" s="15">
        <f>'[1]TCE - ANEXO III - Preencher'!V713</f>
        <v>0</v>
      </c>
      <c r="V704" s="16">
        <f t="shared" si="64"/>
        <v>70.22</v>
      </c>
      <c r="W704" s="17" t="str">
        <f>IF('[1]TCE - ANEXO III - Preencher'!X713="","",'[1]TCE - ANEXO III - Preencher'!X713)</f>
        <v>Auxílio creche</v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435.57668178803158</v>
      </c>
    </row>
    <row r="705" spans="1:28" x14ac:dyDescent="0.25">
      <c r="A705" s="8">
        <f>IFERROR(VLOOKUP(B705,'[1]DADOS (OCULTAR)'!$Q$3:$S$136,3,0),"")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LAUDIANE PEREIRA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2237-10</v>
      </c>
      <c r="G705" s="13" t="str">
        <f>IF('[1]TCE - ANEXO III - Preencher'!H714="","",'[1]TCE - ANEXO III - Preencher'!H714)</f>
        <v>10/2025</v>
      </c>
      <c r="H705" s="14">
        <f>'[1]TCE - ANEXO III - Preencher'!I714</f>
        <v>0</v>
      </c>
      <c r="I705" s="14">
        <f>'[1]TCE - ANEXO III - Preencher'!J714</f>
        <v>375.24880000000002</v>
      </c>
      <c r="J705" s="14">
        <f>'[1]TCE - ANEXO III - Preencher'!K714</f>
        <v>0</v>
      </c>
      <c r="K705" s="15">
        <f>'[1]TCE - ANEXO III - Preencher'!L714</f>
        <v>21.860761217948699</v>
      </c>
      <c r="L705" s="15">
        <f>'[1]TCE - ANEXO III - Preencher'!M714</f>
        <v>0</v>
      </c>
      <c r="M705" s="15">
        <f t="shared" si="61"/>
        <v>21.860761217948699</v>
      </c>
      <c r="N705" s="15">
        <f>'[1]TCE - ANEXO III - Preencher'!O714</f>
        <v>2.27</v>
      </c>
      <c r="O705" s="15">
        <f>'[1]TCE - ANEXO III - Preencher'!P714</f>
        <v>0</v>
      </c>
      <c r="P705" s="16">
        <f t="shared" si="62"/>
        <v>2.27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>-</v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399.37956121794872</v>
      </c>
    </row>
    <row r="706" spans="1:28" x14ac:dyDescent="0.25">
      <c r="A706" s="8">
        <f>IFERROR(VLOOKUP(B706,'[1]DADOS (OCULTAR)'!$Q$3:$S$136,3,0),"")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LAUDICEIA MARIANO MENDES DE ALBUQUERQUE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10/2025</v>
      </c>
      <c r="H706" s="14">
        <f>'[1]TCE - ANEXO III - Preencher'!I715</f>
        <v>0</v>
      </c>
      <c r="I706" s="14">
        <f>'[1]TCE - ANEXO III - Preencher'!J715</f>
        <v>317.90960000000001</v>
      </c>
      <c r="J706" s="14">
        <f>'[1]TCE - ANEXO III - Preencher'!K715</f>
        <v>0</v>
      </c>
      <c r="K706" s="15">
        <f>'[1]TCE - ANEXO III - Preencher'!L715</f>
        <v>21.860761217948699</v>
      </c>
      <c r="L706" s="15">
        <f>'[1]TCE - ANEXO III - Preencher'!M715</f>
        <v>0</v>
      </c>
      <c r="M706" s="15">
        <f t="shared" si="61"/>
        <v>21.860761217948699</v>
      </c>
      <c r="N706" s="15">
        <f>'[1]TCE - ANEXO III - Preencher'!O715</f>
        <v>2.27</v>
      </c>
      <c r="O706" s="15">
        <f>'[1]TCE - ANEXO III - Preencher'!P715</f>
        <v>0</v>
      </c>
      <c r="P706" s="16">
        <f t="shared" si="62"/>
        <v>2.27</v>
      </c>
      <c r="Q706" s="15">
        <f>'[1]TCE - ANEXO III - Preencher'!R715</f>
        <v>282.4345382600913</v>
      </c>
      <c r="R706" s="15">
        <f>'[1]TCE - ANEXO III - Preencher'!S715</f>
        <v>91.08</v>
      </c>
      <c r="S706" s="16">
        <f t="shared" si="63"/>
        <v>191.35453826009132</v>
      </c>
      <c r="T706" s="15">
        <f>'[1]TCE - ANEXO III - Preencher'!U715</f>
        <v>81.02</v>
      </c>
      <c r="U706" s="15">
        <f>'[1]TCE - ANEXO III - Preencher'!V715</f>
        <v>0</v>
      </c>
      <c r="V706" s="16">
        <f t="shared" si="64"/>
        <v>81.02</v>
      </c>
      <c r="W706" s="17" t="str">
        <f>IF('[1]TCE - ANEXO III - Preencher'!X715="","",'[1]TCE - ANEXO III - Preencher'!X715)</f>
        <v>Auxílio creche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614.41489947804007</v>
      </c>
    </row>
    <row r="707" spans="1:28" x14ac:dyDescent="0.25">
      <c r="A707" s="8">
        <f>IFERROR(VLOOKUP(B707,'[1]DADOS (OCULTAR)'!$Q$3:$S$136,3,0),"")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LAURINETE MORAES DE SANTANA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10/2025</v>
      </c>
      <c r="H707" s="14">
        <f>'[1]TCE - ANEXO III - Preencher'!I716</f>
        <v>0</v>
      </c>
      <c r="I707" s="14">
        <f>'[1]TCE - ANEXO III - Preencher'!J716</f>
        <v>156.08959999999999</v>
      </c>
      <c r="J707" s="14">
        <f>'[1]TCE - ANEXO III - Preencher'!K716</f>
        <v>0</v>
      </c>
      <c r="K707" s="15">
        <f>'[1]TCE - ANEXO III - Preencher'!L716</f>
        <v>21.860761217948699</v>
      </c>
      <c r="L707" s="15">
        <f>'[1]TCE - ANEXO III - Preencher'!M716</f>
        <v>30.36</v>
      </c>
      <c r="M707" s="15">
        <f t="shared" si="61"/>
        <v>-8.4992387820513002</v>
      </c>
      <c r="N707" s="15">
        <f>'[1]TCE - ANEXO III - Preencher'!O716</f>
        <v>2.27</v>
      </c>
      <c r="O707" s="15">
        <f>'[1]TCE - ANEXO III - Preencher'!P716</f>
        <v>0</v>
      </c>
      <c r="P707" s="16">
        <f t="shared" si="62"/>
        <v>2.27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>-</v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149.86036121794871</v>
      </c>
    </row>
    <row r="708" spans="1:28" x14ac:dyDescent="0.25">
      <c r="A708" s="8">
        <f>IFERROR(VLOOKUP(B708,'[1]DADOS (OCULTAR)'!$Q$3:$S$136,3,0),"")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LEANDRA VALERIO DE SALES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10/2025</v>
      </c>
      <c r="H708" s="14">
        <f>'[1]TCE - ANEXO III - Preencher'!I717</f>
        <v>0</v>
      </c>
      <c r="I708" s="14">
        <f>'[1]TCE - ANEXO III - Preencher'!J717</f>
        <v>373.46480000000003</v>
      </c>
      <c r="J708" s="14">
        <f>'[1]TCE - ANEXO III - Preencher'!K717</f>
        <v>0</v>
      </c>
      <c r="K708" s="15">
        <f>'[1]TCE - ANEXO III - Preencher'!L717</f>
        <v>21.860761217948699</v>
      </c>
      <c r="L708" s="15">
        <f>'[1]TCE - ANEXO III - Preencher'!M717</f>
        <v>30.36</v>
      </c>
      <c r="M708" s="15">
        <f t="shared" ref="M708:M771" si="67">K708-L708</f>
        <v>-8.4992387820513002</v>
      </c>
      <c r="N708" s="15">
        <f>'[1]TCE - ANEXO III - Preencher'!O717</f>
        <v>2.27</v>
      </c>
      <c r="O708" s="15">
        <f>'[1]TCE - ANEXO III - Preencher'!P717</f>
        <v>0</v>
      </c>
      <c r="P708" s="16">
        <f t="shared" ref="P708:P771" si="68">N708-O708</f>
        <v>2.27</v>
      </c>
      <c r="Q708" s="15">
        <f>'[1]TCE - ANEXO III - Preencher'!R717</f>
        <v>141.29155037727409</v>
      </c>
      <c r="R708" s="15">
        <f>'[1]TCE - ANEXO III - Preencher'!S717</f>
        <v>91.08</v>
      </c>
      <c r="S708" s="16">
        <f t="shared" ref="S708:S771" si="69">Q708-R708</f>
        <v>50.211550377274094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>-</v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417.44711159522279</v>
      </c>
    </row>
    <row r="709" spans="1:28" x14ac:dyDescent="0.25">
      <c r="A709" s="8">
        <f>IFERROR(VLOOKUP(B709,'[1]DADOS (OCULTAR)'!$Q$3:$S$136,3,0),"")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LEANDRO HENRIQUE PEDRO DA SILVA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2235-05</v>
      </c>
      <c r="G709" s="13" t="str">
        <f>IF('[1]TCE - ANEXO III - Preencher'!H718="","",'[1]TCE - ANEXO III - Preencher'!H718)</f>
        <v>10/2025</v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21.860761217948699</v>
      </c>
      <c r="L709" s="15">
        <f>'[1]TCE - ANEXO III - Preencher'!M718</f>
        <v>0</v>
      </c>
      <c r="M709" s="15">
        <f t="shared" si="67"/>
        <v>21.860761217948699</v>
      </c>
      <c r="N709" s="15">
        <f>'[1]TCE - ANEXO III - Preencher'!O718</f>
        <v>4.7699999999999996</v>
      </c>
      <c r="O709" s="15">
        <f>'[1]TCE - ANEXO III - Preencher'!P718</f>
        <v>0</v>
      </c>
      <c r="P709" s="16">
        <f t="shared" si="68"/>
        <v>4.7699999999999996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>-</v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26.630761217948699</v>
      </c>
    </row>
    <row r="710" spans="1:28" x14ac:dyDescent="0.25">
      <c r="A710" s="8">
        <f>IFERROR(VLOOKUP(B710,'[1]DADOS (OCULTAR)'!$Q$3:$S$136,3,0),"")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LEILANE GUILHERME ALMEIDA DE SANTANA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4110-10</v>
      </c>
      <c r="G710" s="13" t="str">
        <f>IF('[1]TCE - ANEXO III - Preencher'!H719="","",'[1]TCE - ANEXO III - Preencher'!H719)</f>
        <v>10/2025</v>
      </c>
      <c r="H710" s="14">
        <f>'[1]TCE - ANEXO III - Preencher'!I719</f>
        <v>0</v>
      </c>
      <c r="I710" s="14">
        <f>'[1]TCE - ANEXO III - Preencher'!J719</f>
        <v>133.584</v>
      </c>
      <c r="J710" s="14">
        <f>'[1]TCE - ANEXO III - Preencher'!K719</f>
        <v>0</v>
      </c>
      <c r="K710" s="15">
        <f>'[1]TCE - ANEXO III - Preencher'!L719</f>
        <v>21.860761217948699</v>
      </c>
      <c r="L710" s="15">
        <f>'[1]TCE - ANEXO III - Preencher'!M719</f>
        <v>30.36</v>
      </c>
      <c r="M710" s="15">
        <f t="shared" si="67"/>
        <v>-8.4992387820513002</v>
      </c>
      <c r="N710" s="15">
        <f>'[1]TCE - ANEXO III - Preencher'!O719</f>
        <v>2.27</v>
      </c>
      <c r="O710" s="15">
        <f>'[1]TCE - ANEXO III - Preencher'!P719</f>
        <v>0</v>
      </c>
      <c r="P710" s="16">
        <f t="shared" si="68"/>
        <v>2.27</v>
      </c>
      <c r="Q710" s="15">
        <f>'[1]TCE - ANEXO III - Preencher'!R719</f>
        <v>132.47632057008286</v>
      </c>
      <c r="R710" s="15">
        <f>'[1]TCE - ANEXO III - Preencher'!S719</f>
        <v>91.08</v>
      </c>
      <c r="S710" s="16">
        <f t="shared" si="69"/>
        <v>41.396320570082864</v>
      </c>
      <c r="T710" s="15">
        <f>'[1]TCE - ANEXO III - Preencher'!U719</f>
        <v>167.4</v>
      </c>
      <c r="U710" s="15">
        <f>'[1]TCE - ANEXO III - Preencher'!V719</f>
        <v>0</v>
      </c>
      <c r="V710" s="16">
        <f t="shared" si="70"/>
        <v>167.4</v>
      </c>
      <c r="W710" s="17" t="str">
        <f>IF('[1]TCE - ANEXO III - Preencher'!X719="","",'[1]TCE - ANEXO III - Preencher'!X719)</f>
        <v>Auxílio creche</v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336.15108178803155</v>
      </c>
    </row>
    <row r="711" spans="1:28" x14ac:dyDescent="0.25">
      <c r="A711" s="8">
        <f>IFERROR(VLOOKUP(B711,'[1]DADOS (OCULTAR)'!$Q$3:$S$136,3,0),"")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LENILDA FERREIRA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10/2025</v>
      </c>
      <c r="H711" s="14">
        <f>'[1]TCE - ANEXO III - Preencher'!I720</f>
        <v>0</v>
      </c>
      <c r="I711" s="14">
        <f>'[1]TCE - ANEXO III - Preencher'!J720</f>
        <v>322.084</v>
      </c>
      <c r="J711" s="14">
        <f>'[1]TCE - ANEXO III - Preencher'!K720</f>
        <v>0</v>
      </c>
      <c r="K711" s="15">
        <f>'[1]TCE - ANEXO III - Preencher'!L720</f>
        <v>21.860761217948699</v>
      </c>
      <c r="L711" s="15">
        <f>'[1]TCE - ANEXO III - Preencher'!M720</f>
        <v>0</v>
      </c>
      <c r="M711" s="15">
        <f t="shared" si="67"/>
        <v>21.860761217948699</v>
      </c>
      <c r="N711" s="15">
        <f>'[1]TCE - ANEXO III - Preencher'!O720</f>
        <v>2.27</v>
      </c>
      <c r="O711" s="15">
        <f>'[1]TCE - ANEXO III - Preencher'!P720</f>
        <v>0</v>
      </c>
      <c r="P711" s="16">
        <f t="shared" si="68"/>
        <v>2.27</v>
      </c>
      <c r="Q711" s="15">
        <f>'[1]TCE - ANEXO III - Preencher'!R720</f>
        <v>114.84586095570042</v>
      </c>
      <c r="R711" s="15">
        <f>'[1]TCE - ANEXO III - Preencher'!S720</f>
        <v>71.349999999999994</v>
      </c>
      <c r="S711" s="16">
        <f t="shared" si="69"/>
        <v>43.495860955700422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>-</v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389.71062217364914</v>
      </c>
    </row>
    <row r="712" spans="1:28" x14ac:dyDescent="0.25">
      <c r="A712" s="8">
        <f>IFERROR(VLOOKUP(B712,'[1]DADOS (OCULTAR)'!$Q$3:$S$136,3,0),"")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LENIRA QUIRINO DA SILVA PEREIRA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10/2025</v>
      </c>
      <c r="H712" s="14">
        <f>'[1]TCE - ANEXO III - Preencher'!I721</f>
        <v>0</v>
      </c>
      <c r="I712" s="14">
        <f>'[1]TCE - ANEXO III - Preencher'!J721</f>
        <v>287.26240000000001</v>
      </c>
      <c r="J712" s="14">
        <f>'[1]TCE - ANEXO III - Preencher'!K721</f>
        <v>0</v>
      </c>
      <c r="K712" s="15">
        <f>'[1]TCE - ANEXO III - Preencher'!L721</f>
        <v>21.860761217948699</v>
      </c>
      <c r="L712" s="15">
        <f>'[1]TCE - ANEXO III - Preencher'!M721</f>
        <v>30.36</v>
      </c>
      <c r="M712" s="15">
        <f t="shared" si="67"/>
        <v>-8.4992387820513002</v>
      </c>
      <c r="N712" s="15">
        <f>'[1]TCE - ANEXO III - Preencher'!O721</f>
        <v>2.27</v>
      </c>
      <c r="O712" s="15">
        <f>'[1]TCE - ANEXO III - Preencher'!P721</f>
        <v>0</v>
      </c>
      <c r="P712" s="16">
        <f t="shared" si="68"/>
        <v>2.27</v>
      </c>
      <c r="Q712" s="15">
        <f>'[1]TCE - ANEXO III - Preencher'!R721</f>
        <v>132.47632057008286</v>
      </c>
      <c r="R712" s="15">
        <f>'[1]TCE - ANEXO III - Preencher'!S721</f>
        <v>0</v>
      </c>
      <c r="S712" s="16">
        <f t="shared" si="69"/>
        <v>132.47632057008286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>-</v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413.50948178803156</v>
      </c>
    </row>
    <row r="713" spans="1:28" x14ac:dyDescent="0.25">
      <c r="A713" s="8">
        <f>IFERROR(VLOOKUP(B713,'[1]DADOS (OCULTAR)'!$Q$3:$S$136,3,0),"")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LEONARDO GOMES DE ANDRADE JUNIOR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5174-10</v>
      </c>
      <c r="G713" s="13" t="str">
        <f>IF('[1]TCE - ANEXO III - Preencher'!H722="","",'[1]TCE - ANEXO III - Preencher'!H722)</f>
        <v>10/2025</v>
      </c>
      <c r="H713" s="14">
        <f>'[1]TCE - ANEXO III - Preencher'!I722</f>
        <v>0</v>
      </c>
      <c r="I713" s="14">
        <f>'[1]TCE - ANEXO III - Preencher'!J722</f>
        <v>151.404</v>
      </c>
      <c r="J713" s="14">
        <f>'[1]TCE - ANEXO III - Preencher'!K722</f>
        <v>0</v>
      </c>
      <c r="K713" s="15">
        <f>'[1]TCE - ANEXO III - Preencher'!L722</f>
        <v>21.860761217948699</v>
      </c>
      <c r="L713" s="15">
        <f>'[1]TCE - ANEXO III - Preencher'!M722</f>
        <v>30.36</v>
      </c>
      <c r="M713" s="15">
        <f t="shared" si="67"/>
        <v>-8.4992387820513002</v>
      </c>
      <c r="N713" s="15">
        <f>'[1]TCE - ANEXO III - Preencher'!O722</f>
        <v>2.27</v>
      </c>
      <c r="O713" s="15">
        <f>'[1]TCE - ANEXO III - Preencher'!P722</f>
        <v>0</v>
      </c>
      <c r="P713" s="16">
        <f t="shared" si="68"/>
        <v>2.27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>-</v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145.17476121794871</v>
      </c>
    </row>
    <row r="714" spans="1:28" x14ac:dyDescent="0.25">
      <c r="A714" s="8">
        <f>IFERROR(VLOOKUP(B714,'[1]DADOS (OCULTAR)'!$Q$3:$S$136,3,0),"")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LEONARDO SILVEIRA RUFILO DE OLIVEIRA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5151-10</v>
      </c>
      <c r="G714" s="13" t="str">
        <f>IF('[1]TCE - ANEXO III - Preencher'!H723="","",'[1]TCE - ANEXO III - Preencher'!H723)</f>
        <v>10/2025</v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21.860761217948699</v>
      </c>
      <c r="L714" s="15">
        <f>'[1]TCE - ANEXO III - Preencher'!M723</f>
        <v>30.36</v>
      </c>
      <c r="M714" s="15">
        <f t="shared" si="67"/>
        <v>-8.4992387820513002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>-</v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-8.4992387820513002</v>
      </c>
    </row>
    <row r="715" spans="1:28" x14ac:dyDescent="0.25">
      <c r="A715" s="8">
        <f>IFERROR(VLOOKUP(B715,'[1]DADOS (OCULTAR)'!$Q$3:$S$136,3,0),"")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LETICIA GUERRA ALVES DA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2235-05</v>
      </c>
      <c r="G715" s="13" t="str">
        <f>IF('[1]TCE - ANEXO III - Preencher'!H724="","",'[1]TCE - ANEXO III - Preencher'!H724)</f>
        <v>10/2025</v>
      </c>
      <c r="H715" s="14">
        <f>'[1]TCE - ANEXO III - Preencher'!I724</f>
        <v>0</v>
      </c>
      <c r="I715" s="14">
        <f>'[1]TCE - ANEXO III - Preencher'!J724</f>
        <v>387.82479999999998</v>
      </c>
      <c r="J715" s="14">
        <f>'[1]TCE - ANEXO III - Preencher'!K724</f>
        <v>0</v>
      </c>
      <c r="K715" s="15">
        <f>'[1]TCE - ANEXO III - Preencher'!L724</f>
        <v>21.860761217948699</v>
      </c>
      <c r="L715" s="15">
        <f>'[1]TCE - ANEXO III - Preencher'!M724</f>
        <v>0</v>
      </c>
      <c r="M715" s="15">
        <f t="shared" si="67"/>
        <v>21.860761217948699</v>
      </c>
      <c r="N715" s="15">
        <f>'[1]TCE - ANEXO III - Preencher'!O724</f>
        <v>4.7699999999999996</v>
      </c>
      <c r="O715" s="15">
        <f>'[1]TCE - ANEXO III - Preencher'!P724</f>
        <v>0</v>
      </c>
      <c r="P715" s="16">
        <f t="shared" si="68"/>
        <v>4.7699999999999996</v>
      </c>
      <c r="Q715" s="15">
        <f>'[1]TCE - ANEXO III - Preencher'!R724</f>
        <v>202.99815902761273</v>
      </c>
      <c r="R715" s="15">
        <f>'[1]TCE - ANEXO III - Preencher'!S724</f>
        <v>87.59</v>
      </c>
      <c r="S715" s="16">
        <f t="shared" si="69"/>
        <v>115.40815902761273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>-</v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529.86372024556135</v>
      </c>
    </row>
    <row r="716" spans="1:28" x14ac:dyDescent="0.25">
      <c r="A716" s="8">
        <f>IFERROR(VLOOKUP(B716,'[1]DADOS (OCULTAR)'!$Q$3:$S$136,3,0),"")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LETICIA NATHALY NOGUEIRA BEZERRA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4110-10</v>
      </c>
      <c r="G716" s="13" t="str">
        <f>IF('[1]TCE - ANEXO III - Preencher'!H725="","",'[1]TCE - ANEXO III - Preencher'!H725)</f>
        <v>10/2025</v>
      </c>
      <c r="H716" s="14">
        <f>'[1]TCE - ANEXO III - Preencher'!I725</f>
        <v>0</v>
      </c>
      <c r="I716" s="14">
        <f>'[1]TCE - ANEXO III - Preencher'!J725</f>
        <v>14.225</v>
      </c>
      <c r="J716" s="14">
        <f>'[1]TCE - ANEXO III - Preencher'!K725</f>
        <v>0</v>
      </c>
      <c r="K716" s="15">
        <f>'[1]TCE - ANEXO III - Preencher'!L725</f>
        <v>21.860761217948699</v>
      </c>
      <c r="L716" s="15">
        <f>'[1]TCE - ANEXO III - Preencher'!M725</f>
        <v>0</v>
      </c>
      <c r="M716" s="15">
        <f t="shared" si="67"/>
        <v>21.860761217948699</v>
      </c>
      <c r="N716" s="15">
        <f>'[1]TCE - ANEXO III - Preencher'!O725</f>
        <v>2.27</v>
      </c>
      <c r="O716" s="15">
        <f>'[1]TCE - ANEXO III - Preencher'!P725</f>
        <v>0</v>
      </c>
      <c r="P716" s="16">
        <f t="shared" si="68"/>
        <v>2.27</v>
      </c>
      <c r="Q716" s="15">
        <f>'[1]TCE - ANEXO III - Preencher'!R725</f>
        <v>247.23985117809184</v>
      </c>
      <c r="R716" s="15">
        <f>'[1]TCE - ANEXO III - Preencher'!S725</f>
        <v>40.799999999999997</v>
      </c>
      <c r="S716" s="16">
        <f t="shared" si="69"/>
        <v>206.43985117809183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>-</v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244.79561239604053</v>
      </c>
    </row>
    <row r="717" spans="1:28" x14ac:dyDescent="0.25">
      <c r="A717" s="8">
        <f>IFERROR(VLOOKUP(B717,'[1]DADOS (OCULTAR)'!$Q$3:$S$136,3,0),"")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LETICIA SANTANA DE OLIVEIRA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2236-05</v>
      </c>
      <c r="G717" s="13" t="str">
        <f>IF('[1]TCE - ANEXO III - Preencher'!H726="","",'[1]TCE - ANEXO III - Preencher'!H726)</f>
        <v>10/2025</v>
      </c>
      <c r="H717" s="14">
        <f>'[1]TCE - ANEXO III - Preencher'!I726</f>
        <v>0</v>
      </c>
      <c r="I717" s="14">
        <f>'[1]TCE - ANEXO III - Preencher'!J726</f>
        <v>235.22880000000001</v>
      </c>
      <c r="J717" s="14">
        <f>'[1]TCE - ANEXO III - Preencher'!K726</f>
        <v>0</v>
      </c>
      <c r="K717" s="15">
        <f>'[1]TCE - ANEXO III - Preencher'!L726</f>
        <v>21.860761217948699</v>
      </c>
      <c r="L717" s="15">
        <f>'[1]TCE - ANEXO III - Preencher'!M726</f>
        <v>2.8</v>
      </c>
      <c r="M717" s="15">
        <f t="shared" si="67"/>
        <v>19.060761217948698</v>
      </c>
      <c r="N717" s="15">
        <f>'[1]TCE - ANEXO III - Preencher'!O726</f>
        <v>4.7699999999999996</v>
      </c>
      <c r="O717" s="15">
        <f>'[1]TCE - ANEXO III - Preencher'!P726</f>
        <v>0</v>
      </c>
      <c r="P717" s="16">
        <f t="shared" si="68"/>
        <v>4.7699999999999996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113.03</v>
      </c>
      <c r="U717" s="15">
        <f>'[1]TCE - ANEXO III - Preencher'!V726</f>
        <v>0</v>
      </c>
      <c r="V717" s="16">
        <f t="shared" si="70"/>
        <v>113.03</v>
      </c>
      <c r="W717" s="17" t="str">
        <f>IF('[1]TCE - ANEXO III - Preencher'!X726="","",'[1]TCE - ANEXO III - Preencher'!X726)</f>
        <v>Auxílio creche</v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372.0895612179487</v>
      </c>
    </row>
    <row r="718" spans="1:28" x14ac:dyDescent="0.25">
      <c r="A718" s="8">
        <f>IFERROR(VLOOKUP(B718,'[1]DADOS (OCULTAR)'!$Q$3:$S$136,3,0),"")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LIBNA VERONICA DE BRITO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2235-05</v>
      </c>
      <c r="G718" s="13" t="str">
        <f>IF('[1]TCE - ANEXO III - Preencher'!H727="","",'[1]TCE - ANEXO III - Preencher'!H727)</f>
        <v>10/2025</v>
      </c>
      <c r="H718" s="14">
        <f>'[1]TCE - ANEXO III - Preencher'!I727</f>
        <v>0</v>
      </c>
      <c r="I718" s="14">
        <f>'[1]TCE - ANEXO III - Preencher'!J727</f>
        <v>411.56479999999999</v>
      </c>
      <c r="J718" s="14">
        <f>'[1]TCE - ANEXO III - Preencher'!K727</f>
        <v>0</v>
      </c>
      <c r="K718" s="15">
        <f>'[1]TCE - ANEXO III - Preencher'!L727</f>
        <v>21.860761217948699</v>
      </c>
      <c r="L718" s="15">
        <f>'[1]TCE - ANEXO III - Preencher'!M727</f>
        <v>0</v>
      </c>
      <c r="M718" s="15">
        <f t="shared" si="67"/>
        <v>21.860761217948699</v>
      </c>
      <c r="N718" s="15">
        <f>'[1]TCE - ANEXO III - Preencher'!O727</f>
        <v>4.7699999999999996</v>
      </c>
      <c r="O718" s="15">
        <f>'[1]TCE - ANEXO III - Preencher'!P727</f>
        <v>0</v>
      </c>
      <c r="P718" s="16">
        <f t="shared" si="68"/>
        <v>4.7699999999999996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>-</v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438.19556121794869</v>
      </c>
    </row>
    <row r="719" spans="1:28" x14ac:dyDescent="0.25">
      <c r="A719" s="8">
        <f>IFERROR(VLOOKUP(B719,'[1]DADOS (OCULTAR)'!$Q$3:$S$136,3,0),"")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LIDIA HELLEN DA SILVA SANTOS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10/2025</v>
      </c>
      <c r="H719" s="14">
        <f>'[1]TCE - ANEXO III - Preencher'!I728</f>
        <v>0</v>
      </c>
      <c r="I719" s="14">
        <f>'[1]TCE - ANEXO III - Preencher'!J728</f>
        <v>303.86799999999999</v>
      </c>
      <c r="J719" s="14">
        <f>'[1]TCE - ANEXO III - Preencher'!K728</f>
        <v>0</v>
      </c>
      <c r="K719" s="15">
        <f>'[1]TCE - ANEXO III - Preencher'!L728</f>
        <v>21.860761217948699</v>
      </c>
      <c r="L719" s="15">
        <f>'[1]TCE - ANEXO III - Preencher'!M728</f>
        <v>0</v>
      </c>
      <c r="M719" s="15">
        <f t="shared" si="67"/>
        <v>21.860761217948699</v>
      </c>
      <c r="N719" s="15">
        <f>'[1]TCE - ANEXO III - Preencher'!O728</f>
        <v>2.27</v>
      </c>
      <c r="O719" s="15">
        <f>'[1]TCE - ANEXO III - Preencher'!P728</f>
        <v>0</v>
      </c>
      <c r="P719" s="16">
        <f t="shared" si="68"/>
        <v>2.27</v>
      </c>
      <c r="Q719" s="15">
        <f>'[1]TCE - ANEXO III - Preencher'!R728</f>
        <v>141.29155037727409</v>
      </c>
      <c r="R719" s="15">
        <f>'[1]TCE - ANEXO III - Preencher'!S728</f>
        <v>0</v>
      </c>
      <c r="S719" s="16">
        <f t="shared" si="69"/>
        <v>141.29155037727409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>-</v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469.29031159522276</v>
      </c>
    </row>
    <row r="720" spans="1:28" x14ac:dyDescent="0.25">
      <c r="A720" s="8">
        <f>IFERROR(VLOOKUP(B720,'[1]DADOS (OCULTAR)'!$Q$3:$S$136,3,0),"")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LIGIA TELES DE LIRA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10/2025</v>
      </c>
      <c r="H720" s="14">
        <f>'[1]TCE - ANEXO III - Preencher'!I729</f>
        <v>0</v>
      </c>
      <c r="I720" s="14">
        <f>'[1]TCE - ANEXO III - Preencher'!J729</f>
        <v>338.68799999999999</v>
      </c>
      <c r="J720" s="14">
        <f>'[1]TCE - ANEXO III - Preencher'!K729</f>
        <v>0</v>
      </c>
      <c r="K720" s="15">
        <f>'[1]TCE - ANEXO III - Preencher'!L729</f>
        <v>21.860761217948699</v>
      </c>
      <c r="L720" s="15">
        <f>'[1]TCE - ANEXO III - Preencher'!M729</f>
        <v>30.36</v>
      </c>
      <c r="M720" s="15">
        <f t="shared" si="67"/>
        <v>-8.4992387820513002</v>
      </c>
      <c r="N720" s="15">
        <f>'[1]TCE - ANEXO III - Preencher'!O729</f>
        <v>2.27</v>
      </c>
      <c r="O720" s="15">
        <f>'[1]TCE - ANEXO III - Preencher'!P729</f>
        <v>0</v>
      </c>
      <c r="P720" s="16">
        <f t="shared" si="68"/>
        <v>2.27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>-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332.45876121794868</v>
      </c>
    </row>
    <row r="721" spans="1:28" x14ac:dyDescent="0.25">
      <c r="A721" s="8">
        <f>IFERROR(VLOOKUP(B721,'[1]DADOS (OCULTAR)'!$Q$3:$S$136,3,0),"")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LILYAN DE OLIVEIRA PEREIRA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2236-05</v>
      </c>
      <c r="G721" s="13" t="str">
        <f>IF('[1]TCE - ANEXO III - Preencher'!H730="","",'[1]TCE - ANEXO III - Preencher'!H730)</f>
        <v>10/2025</v>
      </c>
      <c r="H721" s="14">
        <f>'[1]TCE - ANEXO III - Preencher'!I730</f>
        <v>0</v>
      </c>
      <c r="I721" s="14">
        <f>'[1]TCE - ANEXO III - Preencher'!J730</f>
        <v>263.04000000000002</v>
      </c>
      <c r="J721" s="14">
        <f>'[1]TCE - ANEXO III - Preencher'!K730</f>
        <v>0</v>
      </c>
      <c r="K721" s="15">
        <f>'[1]TCE - ANEXO III - Preencher'!L730</f>
        <v>21.860761217948699</v>
      </c>
      <c r="L721" s="15">
        <f>'[1]TCE - ANEXO III - Preencher'!M730</f>
        <v>0</v>
      </c>
      <c r="M721" s="15">
        <f t="shared" si="67"/>
        <v>21.860761217948699</v>
      </c>
      <c r="N721" s="15">
        <f>'[1]TCE - ANEXO III - Preencher'!O730</f>
        <v>4.7699999999999996</v>
      </c>
      <c r="O721" s="15">
        <f>'[1]TCE - ANEXO III - Preencher'!P730</f>
        <v>0</v>
      </c>
      <c r="P721" s="16">
        <f t="shared" si="68"/>
        <v>4.7699999999999996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>-</v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289.67076121794872</v>
      </c>
    </row>
    <row r="722" spans="1:28" x14ac:dyDescent="0.25">
      <c r="A722" s="8">
        <f>IFERROR(VLOOKUP(B722,'[1]DADOS (OCULTAR)'!$Q$3:$S$136,3,0),"")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LIUBICA MALHEIROS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2234-05</v>
      </c>
      <c r="G722" s="13" t="str">
        <f>IF('[1]TCE - ANEXO III - Preencher'!H731="","",'[1]TCE - ANEXO III - Preencher'!H731)</f>
        <v>10/2025</v>
      </c>
      <c r="H722" s="14">
        <f>'[1]TCE - ANEXO III - Preencher'!I731</f>
        <v>0</v>
      </c>
      <c r="I722" s="14">
        <f>'[1]TCE - ANEXO III - Preencher'!J731</f>
        <v>447.15120000000002</v>
      </c>
      <c r="J722" s="14">
        <f>'[1]TCE - ANEXO III - Preencher'!K731</f>
        <v>0</v>
      </c>
      <c r="K722" s="15">
        <f>'[1]TCE - ANEXO III - Preencher'!L731</f>
        <v>21.860761217948699</v>
      </c>
      <c r="L722" s="15">
        <f>'[1]TCE - ANEXO III - Preencher'!M731</f>
        <v>0</v>
      </c>
      <c r="M722" s="15">
        <f t="shared" si="67"/>
        <v>21.860761217948699</v>
      </c>
      <c r="N722" s="15">
        <f>'[1]TCE - ANEXO III - Preencher'!O731</f>
        <v>2.27</v>
      </c>
      <c r="O722" s="15">
        <f>'[1]TCE - ANEXO III - Preencher'!P731</f>
        <v>0</v>
      </c>
      <c r="P722" s="16">
        <f t="shared" si="68"/>
        <v>2.27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>-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471.28196121794872</v>
      </c>
    </row>
    <row r="723" spans="1:28" x14ac:dyDescent="0.25">
      <c r="A723" s="8">
        <f>IFERROR(VLOOKUP(B723,'[1]DADOS (OCULTAR)'!$Q$3:$S$136,3,0),"")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LIVIA DA COSTA NEVES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2235-05</v>
      </c>
      <c r="G723" s="13" t="str">
        <f>IF('[1]TCE - ANEXO III - Preencher'!H732="","",'[1]TCE - ANEXO III - Preencher'!H732)</f>
        <v>10/2025</v>
      </c>
      <c r="H723" s="14">
        <f>'[1]TCE - ANEXO III - Preencher'!I732</f>
        <v>0</v>
      </c>
      <c r="I723" s="14">
        <f>'[1]TCE - ANEXO III - Preencher'!J732</f>
        <v>462.49200000000002</v>
      </c>
      <c r="J723" s="14">
        <f>'[1]TCE - ANEXO III - Preencher'!K732</f>
        <v>0</v>
      </c>
      <c r="K723" s="15">
        <f>'[1]TCE - ANEXO III - Preencher'!L732</f>
        <v>21.860761217948699</v>
      </c>
      <c r="L723" s="15">
        <f>'[1]TCE - ANEXO III - Preencher'!M732</f>
        <v>3.59</v>
      </c>
      <c r="M723" s="15">
        <f t="shared" si="67"/>
        <v>18.270761217948699</v>
      </c>
      <c r="N723" s="15">
        <f>'[1]TCE - ANEXO III - Preencher'!O732</f>
        <v>4.7699999999999996</v>
      </c>
      <c r="O723" s="15">
        <f>'[1]TCE - ANEXO III - Preencher'!P732</f>
        <v>0</v>
      </c>
      <c r="P723" s="16">
        <f t="shared" si="68"/>
        <v>4.7699999999999996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>-</v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485.53276121794869</v>
      </c>
    </row>
    <row r="724" spans="1:28" x14ac:dyDescent="0.25">
      <c r="A724" s="8">
        <f>IFERROR(VLOOKUP(B724,'[1]DADOS (OCULTAR)'!$Q$3:$S$136,3,0),"")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LIZANDRA GOMES CESAR DA COSTA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10/2025</v>
      </c>
      <c r="H724" s="14">
        <f>'[1]TCE - ANEXO III - Preencher'!I733</f>
        <v>0</v>
      </c>
      <c r="I724" s="14">
        <f>'[1]TCE - ANEXO III - Preencher'!J733</f>
        <v>311.42</v>
      </c>
      <c r="J724" s="14">
        <f>'[1]TCE - ANEXO III - Preencher'!K733</f>
        <v>0</v>
      </c>
      <c r="K724" s="15">
        <f>'[1]TCE - ANEXO III - Preencher'!L733</f>
        <v>21.860761217948699</v>
      </c>
      <c r="L724" s="15">
        <f>'[1]TCE - ANEXO III - Preencher'!M733</f>
        <v>0</v>
      </c>
      <c r="M724" s="15">
        <f t="shared" si="67"/>
        <v>21.860761217948699</v>
      </c>
      <c r="N724" s="15">
        <f>'[1]TCE - ANEXO III - Preencher'!O733</f>
        <v>2.27</v>
      </c>
      <c r="O724" s="15">
        <f>'[1]TCE - ANEXO III - Preencher'!P733</f>
        <v>0</v>
      </c>
      <c r="P724" s="16">
        <f t="shared" si="68"/>
        <v>2.27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>-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335.55076121794872</v>
      </c>
    </row>
    <row r="725" spans="1:28" x14ac:dyDescent="0.25">
      <c r="A725" s="8">
        <f>IFERROR(VLOOKUP(B725,'[1]DADOS (OCULTAR)'!$Q$3:$S$136,3,0),"")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LIZANDRA STEFANE PEREIRA DE LIMA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10/2025</v>
      </c>
      <c r="H725" s="14">
        <f>'[1]TCE - ANEXO III - Preencher'!I734</f>
        <v>0</v>
      </c>
      <c r="I725" s="14">
        <f>'[1]TCE - ANEXO III - Preencher'!J734</f>
        <v>291.26960000000003</v>
      </c>
      <c r="J725" s="14">
        <f>'[1]TCE - ANEXO III - Preencher'!K734</f>
        <v>0</v>
      </c>
      <c r="K725" s="15">
        <f>'[1]TCE - ANEXO III - Preencher'!L734</f>
        <v>21.860761217948699</v>
      </c>
      <c r="L725" s="15">
        <f>'[1]TCE - ANEXO III - Preencher'!M734</f>
        <v>0</v>
      </c>
      <c r="M725" s="15">
        <f t="shared" si="67"/>
        <v>21.860761217948699</v>
      </c>
      <c r="N725" s="15">
        <f>'[1]TCE - ANEXO III - Preencher'!O734</f>
        <v>2.27</v>
      </c>
      <c r="O725" s="15">
        <f>'[1]TCE - ANEXO III - Preencher'!P734</f>
        <v>0</v>
      </c>
      <c r="P725" s="16">
        <f t="shared" si="68"/>
        <v>2.27</v>
      </c>
      <c r="Q725" s="15">
        <f>'[1]TCE - ANEXO III - Preencher'!R734</f>
        <v>141.29155037727409</v>
      </c>
      <c r="R725" s="15">
        <f>'[1]TCE - ANEXO III - Preencher'!S734</f>
        <v>91.08</v>
      </c>
      <c r="S725" s="16">
        <f t="shared" si="69"/>
        <v>50.211550377274094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>-</v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365.61191159522281</v>
      </c>
    </row>
    <row r="726" spans="1:28" x14ac:dyDescent="0.25">
      <c r="A726" s="8">
        <f>IFERROR(VLOOKUP(B726,'[1]DADOS (OCULTAR)'!$Q$3:$S$136,3,0),"")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LOIDE DA SILVA BATISTA DE ARAUJO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3241-15</v>
      </c>
      <c r="G726" s="13" t="str">
        <f>IF('[1]TCE - ANEXO III - Preencher'!H735="","",'[1]TCE - ANEXO III - Preencher'!H735)</f>
        <v>10/2025</v>
      </c>
      <c r="H726" s="14">
        <f>'[1]TCE - ANEXO III - Preencher'!I735</f>
        <v>0</v>
      </c>
      <c r="I726" s="14">
        <f>'[1]TCE - ANEXO III - Preencher'!J735</f>
        <v>322.6696</v>
      </c>
      <c r="J726" s="14">
        <f>'[1]TCE - ANEXO III - Preencher'!K735</f>
        <v>0</v>
      </c>
      <c r="K726" s="15">
        <f>'[1]TCE - ANEXO III - Preencher'!L735</f>
        <v>21.860761217948699</v>
      </c>
      <c r="L726" s="15">
        <f>'[1]TCE - ANEXO III - Preencher'!M735</f>
        <v>0</v>
      </c>
      <c r="M726" s="15">
        <f t="shared" si="67"/>
        <v>21.860761217948699</v>
      </c>
      <c r="N726" s="15">
        <f>'[1]TCE - ANEXO III - Preencher'!O735</f>
        <v>2.27</v>
      </c>
      <c r="O726" s="15">
        <f>'[1]TCE - ANEXO III - Preencher'!P735</f>
        <v>0</v>
      </c>
      <c r="P726" s="16">
        <f t="shared" si="68"/>
        <v>2.27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>-</v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346.8003612179487</v>
      </c>
    </row>
    <row r="727" spans="1:28" x14ac:dyDescent="0.25">
      <c r="A727" s="8">
        <f>IFERROR(VLOOKUP(B727,'[1]DADOS (OCULTAR)'!$Q$3:$S$136,3,0),"")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LORAYNE DE JESUS TAVARES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2235-05</v>
      </c>
      <c r="G727" s="13" t="str">
        <f>IF('[1]TCE - ANEXO III - Preencher'!H736="","",'[1]TCE - ANEXO III - Preencher'!H736)</f>
        <v>10/2025</v>
      </c>
      <c r="H727" s="14">
        <f>'[1]TCE - ANEXO III - Preencher'!I736</f>
        <v>0</v>
      </c>
      <c r="I727" s="14">
        <f>'[1]TCE - ANEXO III - Preencher'!J736</f>
        <v>435.88080000000002</v>
      </c>
      <c r="J727" s="14">
        <f>'[1]TCE - ANEXO III - Preencher'!K736</f>
        <v>0</v>
      </c>
      <c r="K727" s="15">
        <f>'[1]TCE - ANEXO III - Preencher'!L736</f>
        <v>21.860761217948699</v>
      </c>
      <c r="L727" s="15">
        <f>'[1]TCE - ANEXO III - Preencher'!M736</f>
        <v>0</v>
      </c>
      <c r="M727" s="15">
        <f t="shared" si="67"/>
        <v>21.860761217948699</v>
      </c>
      <c r="N727" s="15">
        <f>'[1]TCE - ANEXO III - Preencher'!O736</f>
        <v>4.7699999999999996</v>
      </c>
      <c r="O727" s="15">
        <f>'[1]TCE - ANEXO III - Preencher'!P736</f>
        <v>0</v>
      </c>
      <c r="P727" s="16">
        <f t="shared" si="68"/>
        <v>4.7699999999999996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>-</v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462.51156121794872</v>
      </c>
    </row>
    <row r="728" spans="1:28" x14ac:dyDescent="0.25">
      <c r="A728" s="8">
        <f>IFERROR(VLOOKUP(B728,'[1]DADOS (OCULTAR)'!$Q$3:$S$136,3,0),"")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LORENA RIBEIRO DE CARVALHO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2235-05</v>
      </c>
      <c r="G728" s="13" t="str">
        <f>IF('[1]TCE - ANEXO III - Preencher'!H737="","",'[1]TCE - ANEXO III - Preencher'!H737)</f>
        <v>10/2025</v>
      </c>
      <c r="H728" s="14">
        <f>'[1]TCE - ANEXO III - Preencher'!I737</f>
        <v>0</v>
      </c>
      <c r="I728" s="14">
        <f>'[1]TCE - ANEXO III - Preencher'!J737</f>
        <v>404.90159999999997</v>
      </c>
      <c r="J728" s="14">
        <f>'[1]TCE - ANEXO III - Preencher'!K737</f>
        <v>0</v>
      </c>
      <c r="K728" s="15">
        <f>'[1]TCE - ANEXO III - Preencher'!L737</f>
        <v>21.860761217948699</v>
      </c>
      <c r="L728" s="15">
        <f>'[1]TCE - ANEXO III - Preencher'!M737</f>
        <v>2.79</v>
      </c>
      <c r="M728" s="15">
        <f t="shared" si="67"/>
        <v>19.0707612179487</v>
      </c>
      <c r="N728" s="15">
        <f>'[1]TCE - ANEXO III - Preencher'!O737</f>
        <v>4.7699999999999996</v>
      </c>
      <c r="O728" s="15">
        <f>'[1]TCE - ANEXO III - Preencher'!P737</f>
        <v>0</v>
      </c>
      <c r="P728" s="16">
        <f t="shared" si="68"/>
        <v>4.7699999999999996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120.26</v>
      </c>
      <c r="U728" s="15">
        <f>'[1]TCE - ANEXO III - Preencher'!V737</f>
        <v>0</v>
      </c>
      <c r="V728" s="16">
        <f t="shared" si="70"/>
        <v>120.26</v>
      </c>
      <c r="W728" s="17" t="str">
        <f>IF('[1]TCE - ANEXO III - Preencher'!X737="","",'[1]TCE - ANEXO III - Preencher'!X737)</f>
        <v>Auxílio creche</v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549.00236121794865</v>
      </c>
    </row>
    <row r="729" spans="1:28" x14ac:dyDescent="0.25">
      <c r="A729" s="8">
        <f>IFERROR(VLOOKUP(B729,'[1]DADOS (OCULTAR)'!$Q$3:$S$136,3,0),"")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LOURENCO DA SILVA GENARIO MARIA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5143-20</v>
      </c>
      <c r="G729" s="13" t="str">
        <f>IF('[1]TCE - ANEXO III - Preencher'!H738="","",'[1]TCE - ANEXO III - Preencher'!H738)</f>
        <v>10/2025</v>
      </c>
      <c r="H729" s="14">
        <f>'[1]TCE - ANEXO III - Preencher'!I738</f>
        <v>0</v>
      </c>
      <c r="I729" s="14">
        <f>'[1]TCE - ANEXO III - Preencher'!J738</f>
        <v>187.00720000000001</v>
      </c>
      <c r="J729" s="14">
        <f>'[1]TCE - ANEXO III - Preencher'!K738</f>
        <v>0</v>
      </c>
      <c r="K729" s="15">
        <f>'[1]TCE - ANEXO III - Preencher'!L738</f>
        <v>21.860761217948699</v>
      </c>
      <c r="L729" s="15">
        <f>'[1]TCE - ANEXO III - Preencher'!M738</f>
        <v>30.36</v>
      </c>
      <c r="M729" s="15">
        <f t="shared" si="67"/>
        <v>-8.4992387820513002</v>
      </c>
      <c r="N729" s="15">
        <f>'[1]TCE - ANEXO III - Preencher'!O738</f>
        <v>2.27</v>
      </c>
      <c r="O729" s="15">
        <f>'[1]TCE - ANEXO III - Preencher'!P738</f>
        <v>0</v>
      </c>
      <c r="P729" s="16">
        <f t="shared" si="68"/>
        <v>2.27</v>
      </c>
      <c r="Q729" s="15">
        <f>'[1]TCE - ANEXO III - Preencher'!R738</f>
        <v>141.29155037727409</v>
      </c>
      <c r="R729" s="15">
        <f>'[1]TCE - ANEXO III - Preencher'!S738</f>
        <v>89.26</v>
      </c>
      <c r="S729" s="16">
        <f t="shared" si="69"/>
        <v>52.031550377274087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>-</v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232.80951159522283</v>
      </c>
    </row>
    <row r="730" spans="1:28" x14ac:dyDescent="0.25">
      <c r="A730" s="8">
        <f>IFERROR(VLOOKUP(B730,'[1]DADOS (OCULTAR)'!$Q$3:$S$136,3,0),"")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LUAN PREXEDES DA SILVA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2235-05</v>
      </c>
      <c r="G730" s="13" t="str">
        <f>IF('[1]TCE - ANEXO III - Preencher'!H739="","",'[1]TCE - ANEXO III - Preencher'!H739)</f>
        <v>10/2025</v>
      </c>
      <c r="H730" s="14">
        <f>'[1]TCE - ANEXO III - Preencher'!I739</f>
        <v>0</v>
      </c>
      <c r="I730" s="14">
        <f>'[1]TCE - ANEXO III - Preencher'!J739</f>
        <v>486.15600000000001</v>
      </c>
      <c r="J730" s="14">
        <f>'[1]TCE - ANEXO III - Preencher'!K739</f>
        <v>0</v>
      </c>
      <c r="K730" s="15">
        <f>'[1]TCE - ANEXO III - Preencher'!L739</f>
        <v>21.860761217948699</v>
      </c>
      <c r="L730" s="15">
        <f>'[1]TCE - ANEXO III - Preencher'!M739</f>
        <v>3.59</v>
      </c>
      <c r="M730" s="15">
        <f t="shared" si="67"/>
        <v>18.270761217948699</v>
      </c>
      <c r="N730" s="15">
        <f>'[1]TCE - ANEXO III - Preencher'!O739</f>
        <v>4.7699999999999996</v>
      </c>
      <c r="O730" s="15">
        <f>'[1]TCE - ANEXO III - Preencher'!P739</f>
        <v>0</v>
      </c>
      <c r="P730" s="16">
        <f t="shared" si="68"/>
        <v>4.7699999999999996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>-</v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509.19676121794868</v>
      </c>
    </row>
    <row r="731" spans="1:28" x14ac:dyDescent="0.25">
      <c r="A731" s="8">
        <f>IFERROR(VLOOKUP(B731,'[1]DADOS (OCULTAR)'!$Q$3:$S$136,3,0),"")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LUANA DE MEDEIROS SANTOS LIMA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2235-05</v>
      </c>
      <c r="G731" s="13" t="str">
        <f>IF('[1]TCE - ANEXO III - Preencher'!H740="","",'[1]TCE - ANEXO III - Preencher'!H740)</f>
        <v>10/2025</v>
      </c>
      <c r="H731" s="14">
        <f>'[1]TCE - ANEXO III - Preencher'!I740</f>
        <v>0</v>
      </c>
      <c r="I731" s="14">
        <f>'[1]TCE - ANEXO III - Preencher'!J740</f>
        <v>484.64319999999998</v>
      </c>
      <c r="J731" s="14">
        <f>'[1]TCE - ANEXO III - Preencher'!K740</f>
        <v>0</v>
      </c>
      <c r="K731" s="15">
        <f>'[1]TCE - ANEXO III - Preencher'!L740</f>
        <v>21.860761217948699</v>
      </c>
      <c r="L731" s="15">
        <f>'[1]TCE - ANEXO III - Preencher'!M740</f>
        <v>3.59</v>
      </c>
      <c r="M731" s="15">
        <f t="shared" si="67"/>
        <v>18.270761217948699</v>
      </c>
      <c r="N731" s="15">
        <f>'[1]TCE - ANEXO III - Preencher'!O740</f>
        <v>4.7699999999999996</v>
      </c>
      <c r="O731" s="15">
        <f>'[1]TCE - ANEXO III - Preencher'!P740</f>
        <v>0</v>
      </c>
      <c r="P731" s="16">
        <f t="shared" si="68"/>
        <v>4.7699999999999996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120.26</v>
      </c>
      <c r="U731" s="15">
        <f>'[1]TCE - ANEXO III - Preencher'!V740</f>
        <v>0</v>
      </c>
      <c r="V731" s="16">
        <f t="shared" si="70"/>
        <v>120.26</v>
      </c>
      <c r="W731" s="17" t="str">
        <f>IF('[1]TCE - ANEXO III - Preencher'!X740="","",'[1]TCE - ANEXO III - Preencher'!X740)</f>
        <v>Auxílio creche</v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627.94396121794864</v>
      </c>
    </row>
    <row r="732" spans="1:28" x14ac:dyDescent="0.25">
      <c r="A732" s="8">
        <f>IFERROR(VLOOKUP(B732,'[1]DADOS (OCULTAR)'!$Q$3:$S$136,3,0),"")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LUANA PATRICIA AMORIM DOS SANTOS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10/2025</v>
      </c>
      <c r="H732" s="14">
        <f>'[1]TCE - ANEXO III - Preencher'!I741</f>
        <v>0</v>
      </c>
      <c r="I732" s="14">
        <f>'[1]TCE - ANEXO III - Preencher'!J741</f>
        <v>309.8888</v>
      </c>
      <c r="J732" s="14">
        <f>'[1]TCE - ANEXO III - Preencher'!K741</f>
        <v>0</v>
      </c>
      <c r="K732" s="15">
        <f>'[1]TCE - ANEXO III - Preencher'!L741</f>
        <v>21.860761217948699</v>
      </c>
      <c r="L732" s="15">
        <f>'[1]TCE - ANEXO III - Preencher'!M741</f>
        <v>30.36</v>
      </c>
      <c r="M732" s="15">
        <f t="shared" si="67"/>
        <v>-8.4992387820513002</v>
      </c>
      <c r="N732" s="15">
        <f>'[1]TCE - ANEXO III - Preencher'!O741</f>
        <v>2.27</v>
      </c>
      <c r="O732" s="15">
        <f>'[1]TCE - ANEXO III - Preencher'!P741</f>
        <v>0</v>
      </c>
      <c r="P732" s="16">
        <f t="shared" si="68"/>
        <v>2.27</v>
      </c>
      <c r="Q732" s="15">
        <f>'[1]TCE - ANEXO III - Preencher'!R741</f>
        <v>141.29155037727409</v>
      </c>
      <c r="R732" s="15">
        <f>'[1]TCE - ANEXO III - Preencher'!S741</f>
        <v>91.08</v>
      </c>
      <c r="S732" s="16">
        <f t="shared" si="69"/>
        <v>50.211550377274094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>-</v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353.87111159522277</v>
      </c>
    </row>
    <row r="733" spans="1:28" x14ac:dyDescent="0.25">
      <c r="A733" s="8">
        <f>IFERROR(VLOOKUP(B733,'[1]DADOS (OCULTAR)'!$Q$3:$S$136,3,0),"")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LUANA PRISCILA FERREIRA DA ROCHA FRAGA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10/2025</v>
      </c>
      <c r="H733" s="14">
        <f>'[1]TCE - ANEXO III - Preencher'!I742</f>
        <v>0</v>
      </c>
      <c r="I733" s="14">
        <f>'[1]TCE - ANEXO III - Preencher'!J742</f>
        <v>333.32240000000002</v>
      </c>
      <c r="J733" s="14">
        <f>'[1]TCE - ANEXO III - Preencher'!K742</f>
        <v>0</v>
      </c>
      <c r="K733" s="15">
        <f>'[1]TCE - ANEXO III - Preencher'!L742</f>
        <v>21.860761217948699</v>
      </c>
      <c r="L733" s="15">
        <f>'[1]TCE - ANEXO III - Preencher'!M742</f>
        <v>0</v>
      </c>
      <c r="M733" s="15">
        <f t="shared" si="67"/>
        <v>21.860761217948699</v>
      </c>
      <c r="N733" s="15">
        <f>'[1]TCE - ANEXO III - Preencher'!O742</f>
        <v>2.27</v>
      </c>
      <c r="O733" s="15">
        <f>'[1]TCE - ANEXO III - Preencher'!P742</f>
        <v>0</v>
      </c>
      <c r="P733" s="16">
        <f t="shared" si="68"/>
        <v>2.27</v>
      </c>
      <c r="Q733" s="15">
        <f>'[1]TCE - ANEXO III - Preencher'!R742</f>
        <v>141.29155037727409</v>
      </c>
      <c r="R733" s="15">
        <f>'[1]TCE - ANEXO III - Preencher'!S742</f>
        <v>0</v>
      </c>
      <c r="S733" s="16">
        <f t="shared" si="69"/>
        <v>141.29155037727409</v>
      </c>
      <c r="T733" s="15">
        <f>'[1]TCE - ANEXO III - Preencher'!U742</f>
        <v>81.02</v>
      </c>
      <c r="U733" s="15">
        <f>'[1]TCE - ANEXO III - Preencher'!V742</f>
        <v>0</v>
      </c>
      <c r="V733" s="16">
        <f t="shared" si="70"/>
        <v>81.02</v>
      </c>
      <c r="W733" s="17" t="str">
        <f>IF('[1]TCE - ANEXO III - Preencher'!X742="","",'[1]TCE - ANEXO III - Preencher'!X742)</f>
        <v>Auxílio creche</v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579.76471159522282</v>
      </c>
    </row>
    <row r="734" spans="1:28" x14ac:dyDescent="0.25">
      <c r="A734" s="8">
        <f>IFERROR(VLOOKUP(B734,'[1]DADOS (OCULTAR)'!$Q$3:$S$136,3,0),"")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LUCAS DE MELO CAVALCANTI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5174-10</v>
      </c>
      <c r="G734" s="13" t="str">
        <f>IF('[1]TCE - ANEXO III - Preencher'!H743="","",'[1]TCE - ANEXO III - Preencher'!H743)</f>
        <v>10/2025</v>
      </c>
      <c r="H734" s="14">
        <f>'[1]TCE - ANEXO III - Preencher'!I743</f>
        <v>0</v>
      </c>
      <c r="I734" s="14">
        <f>'[1]TCE - ANEXO III - Preencher'!J743</f>
        <v>150.99359999999999</v>
      </c>
      <c r="J734" s="14">
        <f>'[1]TCE - ANEXO III - Preencher'!K743</f>
        <v>0</v>
      </c>
      <c r="K734" s="15">
        <f>'[1]TCE - ANEXO III - Preencher'!L743</f>
        <v>21.860761217948699</v>
      </c>
      <c r="L734" s="15">
        <f>'[1]TCE - ANEXO III - Preencher'!M743</f>
        <v>30.36</v>
      </c>
      <c r="M734" s="15">
        <f t="shared" si="67"/>
        <v>-8.4992387820513002</v>
      </c>
      <c r="N734" s="15">
        <f>'[1]TCE - ANEXO III - Preencher'!O743</f>
        <v>2.27</v>
      </c>
      <c r="O734" s="15">
        <f>'[1]TCE - ANEXO III - Preencher'!P743</f>
        <v>0</v>
      </c>
      <c r="P734" s="16">
        <f t="shared" si="68"/>
        <v>2.27</v>
      </c>
      <c r="Q734" s="15">
        <f>'[1]TCE - ANEXO III - Preencher'!R743</f>
        <v>141.29155037727409</v>
      </c>
      <c r="R734" s="15">
        <f>'[1]TCE - ANEXO III - Preencher'!S743</f>
        <v>91.08</v>
      </c>
      <c r="S734" s="16">
        <f t="shared" si="69"/>
        <v>50.211550377274094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>-</v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194.97591159522278</v>
      </c>
    </row>
    <row r="735" spans="1:28" x14ac:dyDescent="0.25">
      <c r="A735" s="8">
        <f>IFERROR(VLOOKUP(B735,'[1]DADOS (OCULTAR)'!$Q$3:$S$136,3,0),"")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LUCAS PESSOA MAIA DOS SANTOS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2235-05</v>
      </c>
      <c r="G735" s="13" t="str">
        <f>IF('[1]TCE - ANEXO III - Preencher'!H744="","",'[1]TCE - ANEXO III - Preencher'!H744)</f>
        <v>10/2025</v>
      </c>
      <c r="H735" s="14">
        <f>'[1]TCE - ANEXO III - Preencher'!I744</f>
        <v>0</v>
      </c>
      <c r="I735" s="14">
        <f>'[1]TCE - ANEXO III - Preencher'!J744</f>
        <v>503.83359999999999</v>
      </c>
      <c r="J735" s="14">
        <f>'[1]TCE - ANEXO III - Preencher'!K744</f>
        <v>0</v>
      </c>
      <c r="K735" s="15">
        <f>'[1]TCE - ANEXO III - Preencher'!L744</f>
        <v>21.860761217948699</v>
      </c>
      <c r="L735" s="15">
        <f>'[1]TCE - ANEXO III - Preencher'!M744</f>
        <v>0</v>
      </c>
      <c r="M735" s="15">
        <f t="shared" si="67"/>
        <v>21.860761217948699</v>
      </c>
      <c r="N735" s="15">
        <f>'[1]TCE - ANEXO III - Preencher'!O744</f>
        <v>4.7699999999999996</v>
      </c>
      <c r="O735" s="15">
        <f>'[1]TCE - ANEXO III - Preencher'!P744</f>
        <v>0</v>
      </c>
      <c r="P735" s="16">
        <f t="shared" si="68"/>
        <v>4.7699999999999996</v>
      </c>
      <c r="Q735" s="15">
        <f>'[1]TCE - ANEXO III - Preencher'!R744</f>
        <v>202.99815902761273</v>
      </c>
      <c r="R735" s="15">
        <f>'[1]TCE - ANEXO III - Preencher'!S744</f>
        <v>0</v>
      </c>
      <c r="S735" s="16">
        <f t="shared" si="69"/>
        <v>202.99815902761273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>-</v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733.46252024556134</v>
      </c>
    </row>
    <row r="736" spans="1:28" x14ac:dyDescent="0.25">
      <c r="A736" s="8">
        <f>IFERROR(VLOOKUP(B736,'[1]DADOS (OCULTAR)'!$Q$3:$S$136,3,0),"")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>LUCAS PRYSTHON MELLO DE ALBUQUERQUE CARDOSO</v>
      </c>
      <c r="E736" s="9" t="str">
        <f>IF('[1]TCE - ANEXO III - Preencher'!F745="4 - Assistência Odontológica","2 - Outros Profissionais da Saúde",'[1]TCE - ANEXO III - Preencher'!F745)</f>
        <v xml:space="preserve"> 1 - Médico</v>
      </c>
      <c r="F736" s="12" t="str">
        <f>'[1]TCE - ANEXO III - Preencher'!G745</f>
        <v>2251-25</v>
      </c>
      <c r="G736" s="13" t="str">
        <f>IF('[1]TCE - ANEXO III - Preencher'!H745="","",'[1]TCE - ANEXO III - Preencher'!H745)</f>
        <v>10/2025</v>
      </c>
      <c r="H736" s="14">
        <f>'[1]TCE - ANEXO III - Preencher'!I745</f>
        <v>0</v>
      </c>
      <c r="I736" s="14">
        <f>'[1]TCE - ANEXO III - Preencher'!J745</f>
        <v>711.2088</v>
      </c>
      <c r="J736" s="14">
        <f>'[1]TCE - ANEXO III - Preencher'!K745</f>
        <v>0</v>
      </c>
      <c r="K736" s="15">
        <f>'[1]TCE - ANEXO III - Preencher'!L745</f>
        <v>21.860761217948699</v>
      </c>
      <c r="L736" s="15">
        <f>'[1]TCE - ANEXO III - Preencher'!M745</f>
        <v>0</v>
      </c>
      <c r="M736" s="15">
        <f t="shared" si="67"/>
        <v>21.860761217948699</v>
      </c>
      <c r="N736" s="15">
        <f>'[1]TCE - ANEXO III - Preencher'!O745</f>
        <v>18.149999999999999</v>
      </c>
      <c r="O736" s="15">
        <f>'[1]TCE - ANEXO III - Preencher'!P745</f>
        <v>0</v>
      </c>
      <c r="P736" s="16">
        <f t="shared" si="68"/>
        <v>18.149999999999999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>-</v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751.21956121794869</v>
      </c>
    </row>
    <row r="737" spans="1:28" x14ac:dyDescent="0.25">
      <c r="A737" s="8">
        <f>IFERROR(VLOOKUP(B737,'[1]DADOS (OCULTAR)'!$Q$3:$S$136,3,0),"")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LUCAS STTERPHANN DE ARAUJO MATOS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2235-05</v>
      </c>
      <c r="G737" s="13" t="str">
        <f>IF('[1]TCE - ANEXO III - Preencher'!H746="","",'[1]TCE - ANEXO III - Preencher'!H746)</f>
        <v>10/2025</v>
      </c>
      <c r="H737" s="14">
        <f>'[1]TCE - ANEXO III - Preencher'!I746</f>
        <v>0</v>
      </c>
      <c r="I737" s="14">
        <f>'[1]TCE - ANEXO III - Preencher'!J746</f>
        <v>415.93040000000002</v>
      </c>
      <c r="J737" s="14">
        <f>'[1]TCE - ANEXO III - Preencher'!K746</f>
        <v>0</v>
      </c>
      <c r="K737" s="15">
        <f>'[1]TCE - ANEXO III - Preencher'!L746</f>
        <v>21.860761217948699</v>
      </c>
      <c r="L737" s="15">
        <f>'[1]TCE - ANEXO III - Preencher'!M746</f>
        <v>3.33</v>
      </c>
      <c r="M737" s="15">
        <f t="shared" si="67"/>
        <v>18.530761217948701</v>
      </c>
      <c r="N737" s="15">
        <f>'[1]TCE - ANEXO III - Preencher'!O746</f>
        <v>4.7699999999999996</v>
      </c>
      <c r="O737" s="15">
        <f>'[1]TCE - ANEXO III - Preencher'!P746</f>
        <v>0</v>
      </c>
      <c r="P737" s="16">
        <f t="shared" si="68"/>
        <v>4.7699999999999996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>-</v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439.23116121794868</v>
      </c>
    </row>
    <row r="738" spans="1:28" x14ac:dyDescent="0.25">
      <c r="A738" s="8">
        <f>IFERROR(VLOOKUP(B738,'[1]DADOS (OCULTAR)'!$Q$3:$S$136,3,0),"")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LUCELIA MARIA DE SANTANA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10/2025</v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21.860761217948699</v>
      </c>
      <c r="L738" s="15">
        <f>'[1]TCE - ANEXO III - Preencher'!M747</f>
        <v>0</v>
      </c>
      <c r="M738" s="15">
        <f t="shared" si="67"/>
        <v>21.860761217948699</v>
      </c>
      <c r="N738" s="15">
        <f>'[1]TCE - ANEXO III - Preencher'!O747</f>
        <v>2.27</v>
      </c>
      <c r="O738" s="15">
        <f>'[1]TCE - ANEXO III - Preencher'!P747</f>
        <v>0</v>
      </c>
      <c r="P738" s="16">
        <f t="shared" si="68"/>
        <v>2.27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>-</v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24.130761217948699</v>
      </c>
    </row>
    <row r="739" spans="1:28" x14ac:dyDescent="0.25">
      <c r="A739" s="8">
        <f>IFERROR(VLOOKUP(B739,'[1]DADOS (OCULTAR)'!$Q$3:$S$136,3,0),"")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LUCI NUNES DA SILVA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5134-30</v>
      </c>
      <c r="G739" s="13" t="str">
        <f>IF('[1]TCE - ANEXO III - Preencher'!H748="","",'[1]TCE - ANEXO III - Preencher'!H748)</f>
        <v>10/2025</v>
      </c>
      <c r="H739" s="14">
        <f>'[1]TCE - ANEXO III - Preencher'!I748</f>
        <v>0</v>
      </c>
      <c r="I739" s="14">
        <f>'[1]TCE - ANEXO III - Preencher'!J748</f>
        <v>154.4632</v>
      </c>
      <c r="J739" s="14">
        <f>'[1]TCE - ANEXO III - Preencher'!K748</f>
        <v>0</v>
      </c>
      <c r="K739" s="15">
        <f>'[1]TCE - ANEXO III - Preencher'!L748</f>
        <v>21.860761217948699</v>
      </c>
      <c r="L739" s="15">
        <f>'[1]TCE - ANEXO III - Preencher'!M748</f>
        <v>30.36</v>
      </c>
      <c r="M739" s="15">
        <f t="shared" si="67"/>
        <v>-8.4992387820513002</v>
      </c>
      <c r="N739" s="15">
        <f>'[1]TCE - ANEXO III - Preencher'!O748</f>
        <v>2.27</v>
      </c>
      <c r="O739" s="15">
        <f>'[1]TCE - ANEXO III - Preencher'!P748</f>
        <v>0</v>
      </c>
      <c r="P739" s="16">
        <f t="shared" si="68"/>
        <v>2.27</v>
      </c>
      <c r="Q739" s="15">
        <f>'[1]TCE - ANEXO III - Preencher'!R748</f>
        <v>264.70476767795128</v>
      </c>
      <c r="R739" s="15">
        <f>'[1]TCE - ANEXO III - Preencher'!S748</f>
        <v>91.08</v>
      </c>
      <c r="S739" s="16">
        <f t="shared" si="69"/>
        <v>173.6247676779513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>-</v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321.85872889590001</v>
      </c>
    </row>
    <row r="740" spans="1:28" x14ac:dyDescent="0.25">
      <c r="A740" s="8">
        <f>IFERROR(VLOOKUP(B740,'[1]DADOS (OCULTAR)'!$Q$3:$S$136,3,0),"")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LUCIANA DOS SANTOS SILVA LIMA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10/2025</v>
      </c>
      <c r="H740" s="14">
        <f>'[1]TCE - ANEXO III - Preencher'!I749</f>
        <v>0</v>
      </c>
      <c r="I740" s="14">
        <f>'[1]TCE - ANEXO III - Preencher'!J749</f>
        <v>290.1336</v>
      </c>
      <c r="J740" s="14">
        <f>'[1]TCE - ANEXO III - Preencher'!K749</f>
        <v>0</v>
      </c>
      <c r="K740" s="15">
        <f>'[1]TCE - ANEXO III - Preencher'!L749</f>
        <v>21.860761217948699</v>
      </c>
      <c r="L740" s="15">
        <f>'[1]TCE - ANEXO III - Preencher'!M749</f>
        <v>30.36</v>
      </c>
      <c r="M740" s="15">
        <f t="shared" si="67"/>
        <v>-8.4992387820513002</v>
      </c>
      <c r="N740" s="15">
        <f>'[1]TCE - ANEXO III - Preencher'!O749</f>
        <v>2.27</v>
      </c>
      <c r="O740" s="15">
        <f>'[1]TCE - ANEXO III - Preencher'!P749</f>
        <v>0</v>
      </c>
      <c r="P740" s="16">
        <f t="shared" si="68"/>
        <v>2.27</v>
      </c>
      <c r="Q740" s="15">
        <f>'[1]TCE - ANEXO III - Preencher'!R749</f>
        <v>114.84586095570042</v>
      </c>
      <c r="R740" s="15">
        <f>'[1]TCE - ANEXO III - Preencher'!S749</f>
        <v>86.83</v>
      </c>
      <c r="S740" s="16">
        <f t="shared" si="69"/>
        <v>28.015860955700418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>-</v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311.92022217364911</v>
      </c>
    </row>
    <row r="741" spans="1:28" x14ac:dyDescent="0.25">
      <c r="A741" s="8">
        <f>IFERROR(VLOOKUP(B741,'[1]DADOS (OCULTAR)'!$Q$3:$S$136,3,0),"")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LUCIANA MARIA NASCIMENTO DA SILVA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3222-05</v>
      </c>
      <c r="G741" s="13" t="str">
        <f>IF('[1]TCE - ANEXO III - Preencher'!H750="","",'[1]TCE - ANEXO III - Preencher'!H750)</f>
        <v>10/2025</v>
      </c>
      <c r="H741" s="14">
        <f>'[1]TCE - ANEXO III - Preencher'!I750</f>
        <v>0</v>
      </c>
      <c r="I741" s="14">
        <f>'[1]TCE - ANEXO III - Preencher'!J750</f>
        <v>326.0136</v>
      </c>
      <c r="J741" s="14">
        <f>'[1]TCE - ANEXO III - Preencher'!K750</f>
        <v>0</v>
      </c>
      <c r="K741" s="15">
        <f>'[1]TCE - ANEXO III - Preencher'!L750</f>
        <v>21.860761217948699</v>
      </c>
      <c r="L741" s="15">
        <f>'[1]TCE - ANEXO III - Preencher'!M750</f>
        <v>0</v>
      </c>
      <c r="M741" s="15">
        <f t="shared" si="67"/>
        <v>21.860761217948699</v>
      </c>
      <c r="N741" s="15">
        <f>'[1]TCE - ANEXO III - Preencher'!O750</f>
        <v>2.27</v>
      </c>
      <c r="O741" s="15">
        <f>'[1]TCE - ANEXO III - Preencher'!P750</f>
        <v>0</v>
      </c>
      <c r="P741" s="16">
        <f t="shared" si="68"/>
        <v>2.27</v>
      </c>
      <c r="Q741" s="15">
        <f>'[1]TCE - ANEXO III - Preencher'!R750</f>
        <v>0</v>
      </c>
      <c r="R741" s="15">
        <f>'[1]TCE - ANEXO III - Preencher'!S750</f>
        <v>88.8</v>
      </c>
      <c r="S741" s="16">
        <f t="shared" si="69"/>
        <v>-88.8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>-</v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261.34436121794869</v>
      </c>
    </row>
    <row r="742" spans="1:28" x14ac:dyDescent="0.25">
      <c r="A742" s="8">
        <f>IFERROR(VLOOKUP(B742,'[1]DADOS (OCULTAR)'!$Q$3:$S$136,3,0),"")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LUCIANA NASCIMENTO UMBELINO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2235-05</v>
      </c>
      <c r="G742" s="13" t="str">
        <f>IF('[1]TCE - ANEXO III - Preencher'!H751="","",'[1]TCE - ANEXO III - Preencher'!H751)</f>
        <v>10/2025</v>
      </c>
      <c r="H742" s="14">
        <f>'[1]TCE - ANEXO III - Preencher'!I751</f>
        <v>0</v>
      </c>
      <c r="I742" s="14">
        <f>'[1]TCE - ANEXO III - Preencher'!J751</f>
        <v>469.97359999999998</v>
      </c>
      <c r="J742" s="14">
        <f>'[1]TCE - ANEXO III - Preencher'!K751</f>
        <v>0</v>
      </c>
      <c r="K742" s="15">
        <f>'[1]TCE - ANEXO III - Preencher'!L751</f>
        <v>21.860761217948699</v>
      </c>
      <c r="L742" s="15">
        <f>'[1]TCE - ANEXO III - Preencher'!M751</f>
        <v>0</v>
      </c>
      <c r="M742" s="15">
        <f t="shared" si="67"/>
        <v>21.860761217948699</v>
      </c>
      <c r="N742" s="15">
        <f>'[1]TCE - ANEXO III - Preencher'!O751</f>
        <v>4.7699999999999996</v>
      </c>
      <c r="O742" s="15">
        <f>'[1]TCE - ANEXO III - Preencher'!P751</f>
        <v>0</v>
      </c>
      <c r="P742" s="16">
        <f t="shared" si="68"/>
        <v>4.7699999999999996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>-</v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496.60436121794868</v>
      </c>
    </row>
    <row r="743" spans="1:28" x14ac:dyDescent="0.25">
      <c r="A743" s="8">
        <f>IFERROR(VLOOKUP(B743,'[1]DADOS (OCULTAR)'!$Q$3:$S$136,3,0),"")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LUCIANE VIANA PAES BARRETO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10/2025</v>
      </c>
      <c r="H743" s="14">
        <f>'[1]TCE - ANEXO III - Preencher'!I752</f>
        <v>0</v>
      </c>
      <c r="I743" s="14">
        <f>'[1]TCE - ANEXO III - Preencher'!J752</f>
        <v>295.98880000000003</v>
      </c>
      <c r="J743" s="14">
        <f>'[1]TCE - ANEXO III - Preencher'!K752</f>
        <v>0</v>
      </c>
      <c r="K743" s="15">
        <f>'[1]TCE - ANEXO III - Preencher'!L752</f>
        <v>21.860761217948699</v>
      </c>
      <c r="L743" s="15">
        <f>'[1]TCE - ANEXO III - Preencher'!M752</f>
        <v>0</v>
      </c>
      <c r="M743" s="15">
        <f t="shared" si="67"/>
        <v>21.860761217948699</v>
      </c>
      <c r="N743" s="15">
        <f>'[1]TCE - ANEXO III - Preencher'!O752</f>
        <v>2.27</v>
      </c>
      <c r="O743" s="15">
        <f>'[1]TCE - ANEXO III - Preencher'!P752</f>
        <v>0</v>
      </c>
      <c r="P743" s="16">
        <f t="shared" si="68"/>
        <v>2.27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>-</v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320.11956121794873</v>
      </c>
    </row>
    <row r="744" spans="1:28" x14ac:dyDescent="0.25">
      <c r="A744" s="8">
        <f>IFERROR(VLOOKUP(B744,'[1]DADOS (OCULTAR)'!$Q$3:$S$136,3,0),"")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LUCIANO ALVES DIAS FILHO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4102-30</v>
      </c>
      <c r="G744" s="13" t="str">
        <f>IF('[1]TCE - ANEXO III - Preencher'!H753="","",'[1]TCE - ANEXO III - Preencher'!H753)</f>
        <v>10/2025</v>
      </c>
      <c r="H744" s="14">
        <f>'[1]TCE - ANEXO III - Preencher'!I753</f>
        <v>0</v>
      </c>
      <c r="I744" s="14">
        <f>'[1]TCE - ANEXO III - Preencher'!J753</f>
        <v>212.3424</v>
      </c>
      <c r="J744" s="14">
        <f>'[1]TCE - ANEXO III - Preencher'!K753</f>
        <v>0</v>
      </c>
      <c r="K744" s="15">
        <f>'[1]TCE - ANEXO III - Preencher'!L753</f>
        <v>21.860761217948699</v>
      </c>
      <c r="L744" s="15">
        <f>'[1]TCE - ANEXO III - Preencher'!M753</f>
        <v>44</v>
      </c>
      <c r="M744" s="15">
        <f t="shared" si="67"/>
        <v>-22.139238782051301</v>
      </c>
      <c r="N744" s="15">
        <f>'[1]TCE - ANEXO III - Preencher'!O753</f>
        <v>2.27</v>
      </c>
      <c r="O744" s="15">
        <f>'[1]TCE - ANEXO III - Preencher'!P753</f>
        <v>0</v>
      </c>
      <c r="P744" s="16">
        <f t="shared" si="68"/>
        <v>2.27</v>
      </c>
      <c r="Q744" s="15">
        <f>'[1]TCE - ANEXO III - Preencher'!R753</f>
        <v>202.99815902761273</v>
      </c>
      <c r="R744" s="15">
        <f>'[1]TCE - ANEXO III - Preencher'!S753</f>
        <v>159.26</v>
      </c>
      <c r="S744" s="16">
        <f t="shared" si="69"/>
        <v>43.738159027612738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>-</v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236.21132024556144</v>
      </c>
    </row>
    <row r="745" spans="1:28" x14ac:dyDescent="0.25">
      <c r="A745" s="8">
        <f>IFERROR(VLOOKUP(B745,'[1]DADOS (OCULTAR)'!$Q$3:$S$136,3,0),"")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LUCIANO ANTONIO DA SILVA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5174-10</v>
      </c>
      <c r="G745" s="13" t="str">
        <f>IF('[1]TCE - ANEXO III - Preencher'!H754="","",'[1]TCE - ANEXO III - Preencher'!H754)</f>
        <v>10/2025</v>
      </c>
      <c r="H745" s="14">
        <f>'[1]TCE - ANEXO III - Preencher'!I754</f>
        <v>0</v>
      </c>
      <c r="I745" s="14">
        <f>'[1]TCE - ANEXO III - Preencher'!J754</f>
        <v>121.44</v>
      </c>
      <c r="J745" s="14">
        <f>'[1]TCE - ANEXO III - Preencher'!K754</f>
        <v>0</v>
      </c>
      <c r="K745" s="15">
        <f>'[1]TCE - ANEXO III - Preencher'!L754</f>
        <v>21.860761217948699</v>
      </c>
      <c r="L745" s="15">
        <f>'[1]TCE - ANEXO III - Preencher'!M754</f>
        <v>30.36</v>
      </c>
      <c r="M745" s="15">
        <f t="shared" si="67"/>
        <v>-8.4992387820513002</v>
      </c>
      <c r="N745" s="15">
        <f>'[1]TCE - ANEXO III - Preencher'!O754</f>
        <v>2.27</v>
      </c>
      <c r="O745" s="15">
        <f>'[1]TCE - ANEXO III - Preencher'!P754</f>
        <v>0</v>
      </c>
      <c r="P745" s="16">
        <f t="shared" si="68"/>
        <v>2.27</v>
      </c>
      <c r="Q745" s="15">
        <f>'[1]TCE - ANEXO III - Preencher'!R754</f>
        <v>141.29155037727409</v>
      </c>
      <c r="R745" s="15">
        <f>'[1]TCE - ANEXO III - Preencher'!S754</f>
        <v>91.08</v>
      </c>
      <c r="S745" s="16">
        <f t="shared" si="69"/>
        <v>50.211550377274094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>-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165.42231159522279</v>
      </c>
    </row>
    <row r="746" spans="1:28" x14ac:dyDescent="0.25">
      <c r="A746" s="8">
        <f>IFERROR(VLOOKUP(B746,'[1]DADOS (OCULTAR)'!$Q$3:$S$136,3,0),"")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LUCIANO ANTONIO DE AQUINO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7243-15</v>
      </c>
      <c r="G746" s="13" t="str">
        <f>IF('[1]TCE - ANEXO III - Preencher'!H755="","",'[1]TCE - ANEXO III - Preencher'!H755)</f>
        <v>10/2025</v>
      </c>
      <c r="H746" s="14">
        <f>'[1]TCE - ANEXO III - Preencher'!I755</f>
        <v>0</v>
      </c>
      <c r="I746" s="14">
        <f>'[1]TCE - ANEXO III - Preencher'!J755</f>
        <v>196.5624</v>
      </c>
      <c r="J746" s="14">
        <f>'[1]TCE - ANEXO III - Preencher'!K755</f>
        <v>0</v>
      </c>
      <c r="K746" s="15">
        <f>'[1]TCE - ANEXO III - Preencher'!L755</f>
        <v>21.860761217948699</v>
      </c>
      <c r="L746" s="15">
        <f>'[1]TCE - ANEXO III - Preencher'!M755</f>
        <v>43.07</v>
      </c>
      <c r="M746" s="15">
        <f t="shared" si="67"/>
        <v>-21.209238782051301</v>
      </c>
      <c r="N746" s="15">
        <f>'[1]TCE - ANEXO III - Preencher'!O755</f>
        <v>2.27</v>
      </c>
      <c r="O746" s="15">
        <f>'[1]TCE - ANEXO III - Preencher'!P755</f>
        <v>0</v>
      </c>
      <c r="P746" s="16">
        <f t="shared" si="68"/>
        <v>2.27</v>
      </c>
      <c r="Q746" s="15">
        <f>'[1]TCE - ANEXO III - Preencher'!R755</f>
        <v>405.74844459301102</v>
      </c>
      <c r="R746" s="15">
        <f>'[1]TCE - ANEXO III - Preencher'!S755</f>
        <v>114.41</v>
      </c>
      <c r="S746" s="16">
        <f t="shared" si="69"/>
        <v>291.33844459301099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>-</v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468.96160581095967</v>
      </c>
    </row>
    <row r="747" spans="1:28" x14ac:dyDescent="0.25">
      <c r="A747" s="8">
        <f>IFERROR(VLOOKUP(B747,'[1]DADOS (OCULTAR)'!$Q$3:$S$136,3,0),"")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LUCIANO DE FREITAS E SILVA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2235-05</v>
      </c>
      <c r="G747" s="13" t="str">
        <f>IF('[1]TCE - ANEXO III - Preencher'!H756="","",'[1]TCE - ANEXO III - Preencher'!H756)</f>
        <v>10/2025</v>
      </c>
      <c r="H747" s="14">
        <f>'[1]TCE - ANEXO III - Preencher'!I756</f>
        <v>0</v>
      </c>
      <c r="I747" s="14">
        <f>'[1]TCE - ANEXO III - Preencher'!J756</f>
        <v>454.99200000000002</v>
      </c>
      <c r="J747" s="14">
        <f>'[1]TCE - ANEXO III - Preencher'!K756</f>
        <v>0</v>
      </c>
      <c r="K747" s="15">
        <f>'[1]TCE - ANEXO III - Preencher'!L756</f>
        <v>21.860761217948699</v>
      </c>
      <c r="L747" s="15">
        <f>'[1]TCE - ANEXO III - Preencher'!M756</f>
        <v>3.59</v>
      </c>
      <c r="M747" s="15">
        <f t="shared" si="67"/>
        <v>18.270761217948699</v>
      </c>
      <c r="N747" s="15">
        <f>'[1]TCE - ANEXO III - Preencher'!O756</f>
        <v>4.7699999999999996</v>
      </c>
      <c r="O747" s="15">
        <f>'[1]TCE - ANEXO III - Preencher'!P756</f>
        <v>0</v>
      </c>
      <c r="P747" s="16">
        <f t="shared" si="68"/>
        <v>4.7699999999999996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>-</v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478.03276121794869</v>
      </c>
    </row>
    <row r="748" spans="1:28" x14ac:dyDescent="0.25">
      <c r="A748" s="8">
        <f>IFERROR(VLOOKUP(B748,'[1]DADOS (OCULTAR)'!$Q$3:$S$136,3,0),"")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>LUCIANO DE LIMA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9511-05</v>
      </c>
      <c r="G748" s="13" t="str">
        <f>IF('[1]TCE - ANEXO III - Preencher'!H757="","",'[1]TCE - ANEXO III - Preencher'!H757)</f>
        <v>10/2025</v>
      </c>
      <c r="H748" s="14">
        <f>'[1]TCE - ANEXO III - Preencher'!I757</f>
        <v>0</v>
      </c>
      <c r="I748" s="14">
        <f>'[1]TCE - ANEXO III - Preencher'!J757</f>
        <v>278.33120000000002</v>
      </c>
      <c r="J748" s="14">
        <f>'[1]TCE - ANEXO III - Preencher'!K757</f>
        <v>0</v>
      </c>
      <c r="K748" s="15">
        <f>'[1]TCE - ANEXO III - Preencher'!L757</f>
        <v>21.860761217948699</v>
      </c>
      <c r="L748" s="15">
        <f>'[1]TCE - ANEXO III - Preencher'!M757</f>
        <v>43.07</v>
      </c>
      <c r="M748" s="15">
        <f t="shared" si="67"/>
        <v>-21.209238782051301</v>
      </c>
      <c r="N748" s="15">
        <f>'[1]TCE - ANEXO III - Preencher'!O757</f>
        <v>2.27</v>
      </c>
      <c r="O748" s="15">
        <f>'[1]TCE - ANEXO III - Preencher'!P757</f>
        <v>0</v>
      </c>
      <c r="P748" s="16">
        <f t="shared" si="68"/>
        <v>2.27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>-</v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259.39196121794873</v>
      </c>
    </row>
    <row r="749" spans="1:28" x14ac:dyDescent="0.25">
      <c r="A749" s="8">
        <f>IFERROR(VLOOKUP(B749,'[1]DADOS (OCULTAR)'!$Q$3:$S$136,3,0),"")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LUCIANO TEIXEIRA DO CARMO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3241-15</v>
      </c>
      <c r="G749" s="13" t="str">
        <f>IF('[1]TCE - ANEXO III - Preencher'!H758="","",'[1]TCE - ANEXO III - Preencher'!H758)</f>
        <v>10/2025</v>
      </c>
      <c r="H749" s="14">
        <f>'[1]TCE - ANEXO III - Preencher'!I758</f>
        <v>0</v>
      </c>
      <c r="I749" s="14">
        <f>'[1]TCE - ANEXO III - Preencher'!J758</f>
        <v>322.6696</v>
      </c>
      <c r="J749" s="14">
        <f>'[1]TCE - ANEXO III - Preencher'!K758</f>
        <v>0</v>
      </c>
      <c r="K749" s="15">
        <f>'[1]TCE - ANEXO III - Preencher'!L758</f>
        <v>21.860761217948699</v>
      </c>
      <c r="L749" s="15">
        <f>'[1]TCE - ANEXO III - Preencher'!M758</f>
        <v>0</v>
      </c>
      <c r="M749" s="15">
        <f t="shared" si="67"/>
        <v>21.860761217948699</v>
      </c>
      <c r="N749" s="15">
        <f>'[1]TCE - ANEXO III - Preencher'!O758</f>
        <v>2.27</v>
      </c>
      <c r="O749" s="15">
        <f>'[1]TCE - ANEXO III - Preencher'!P758</f>
        <v>0</v>
      </c>
      <c r="P749" s="16">
        <f t="shared" si="68"/>
        <v>2.27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>-</v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346.8003612179487</v>
      </c>
    </row>
    <row r="750" spans="1:28" x14ac:dyDescent="0.25">
      <c r="A750" s="8">
        <f>IFERROR(VLOOKUP(B750,'[1]DADOS (OCULTAR)'!$Q$3:$S$136,3,0),"")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LUCICLEIDE DOS SANTOS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10/2025</v>
      </c>
      <c r="H750" s="14">
        <f>'[1]TCE - ANEXO III - Preencher'!I759</f>
        <v>0</v>
      </c>
      <c r="I750" s="14">
        <f>'[1]TCE - ANEXO III - Preencher'!J759</f>
        <v>309.03440000000001</v>
      </c>
      <c r="J750" s="14">
        <f>'[1]TCE - ANEXO III - Preencher'!K759</f>
        <v>0</v>
      </c>
      <c r="K750" s="15">
        <f>'[1]TCE - ANEXO III - Preencher'!L759</f>
        <v>21.860761217948699</v>
      </c>
      <c r="L750" s="15">
        <f>'[1]TCE - ANEXO III - Preencher'!M759</f>
        <v>30.36</v>
      </c>
      <c r="M750" s="15">
        <f t="shared" si="67"/>
        <v>-8.4992387820513002</v>
      </c>
      <c r="N750" s="15">
        <f>'[1]TCE - ANEXO III - Preencher'!O759</f>
        <v>2.27</v>
      </c>
      <c r="O750" s="15">
        <f>'[1]TCE - ANEXO III - Preencher'!P759</f>
        <v>0</v>
      </c>
      <c r="P750" s="16">
        <f t="shared" si="68"/>
        <v>2.27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>-</v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302.80516121794869</v>
      </c>
    </row>
    <row r="751" spans="1:28" x14ac:dyDescent="0.25">
      <c r="A751" s="8">
        <f>IFERROR(VLOOKUP(B751,'[1]DADOS (OCULTAR)'!$Q$3:$S$136,3,0),"")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LUCICLEIDE INACIA DA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10/2025</v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21.860761217948699</v>
      </c>
      <c r="L751" s="15">
        <f>'[1]TCE - ANEXO III - Preencher'!M760</f>
        <v>0</v>
      </c>
      <c r="M751" s="15">
        <f t="shared" si="67"/>
        <v>21.860761217948699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>-</v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21.860761217948699</v>
      </c>
    </row>
    <row r="752" spans="1:28" x14ac:dyDescent="0.25">
      <c r="A752" s="8">
        <f>IFERROR(VLOOKUP(B752,'[1]DADOS (OCULTAR)'!$Q$3:$S$136,3,0),"")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LUCICLEIDE JUSTINO DE ALMEIDA SILVA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10/2025</v>
      </c>
      <c r="H752" s="14">
        <f>'[1]TCE - ANEXO III - Preencher'!I761</f>
        <v>0</v>
      </c>
      <c r="I752" s="14">
        <f>'[1]TCE - ANEXO III - Preencher'!J761</f>
        <v>406.58800000000002</v>
      </c>
      <c r="J752" s="14">
        <f>'[1]TCE - ANEXO III - Preencher'!K761</f>
        <v>0</v>
      </c>
      <c r="K752" s="15">
        <f>'[1]TCE - ANEXO III - Preencher'!L761</f>
        <v>21.860761217948699</v>
      </c>
      <c r="L752" s="15">
        <f>'[1]TCE - ANEXO III - Preencher'!M761</f>
        <v>30.36</v>
      </c>
      <c r="M752" s="15">
        <f t="shared" si="67"/>
        <v>-8.4992387820513002</v>
      </c>
      <c r="N752" s="15">
        <f>'[1]TCE - ANEXO III - Preencher'!O761</f>
        <v>2.27</v>
      </c>
      <c r="O752" s="15">
        <f>'[1]TCE - ANEXO III - Preencher'!P761</f>
        <v>0</v>
      </c>
      <c r="P752" s="16">
        <f t="shared" si="68"/>
        <v>2.27</v>
      </c>
      <c r="Q752" s="15">
        <f>'[1]TCE - ANEXO III - Preencher'!R761</f>
        <v>9.0631032694056408</v>
      </c>
      <c r="R752" s="15">
        <f>'[1]TCE - ANEXO III - Preencher'!S761</f>
        <v>0</v>
      </c>
      <c r="S752" s="16">
        <f t="shared" si="69"/>
        <v>9.0631032694056408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>-</v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409.42186448735436</v>
      </c>
    </row>
    <row r="753" spans="1:28" x14ac:dyDescent="0.25">
      <c r="A753" s="8">
        <f>IFERROR(VLOOKUP(B753,'[1]DADOS (OCULTAR)'!$Q$3:$S$136,3,0),"")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LUCIENE DE SOUZA LIMA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10/2025</v>
      </c>
      <c r="H753" s="14">
        <f>'[1]TCE - ANEXO III - Preencher'!I762</f>
        <v>0</v>
      </c>
      <c r="I753" s="14">
        <f>'[1]TCE - ANEXO III - Preencher'!J762</f>
        <v>297.5976</v>
      </c>
      <c r="J753" s="14">
        <f>'[1]TCE - ANEXO III - Preencher'!K762</f>
        <v>0</v>
      </c>
      <c r="K753" s="15">
        <f>'[1]TCE - ANEXO III - Preencher'!L762</f>
        <v>21.860761217948699</v>
      </c>
      <c r="L753" s="15">
        <f>'[1]TCE - ANEXO III - Preencher'!M762</f>
        <v>30.36</v>
      </c>
      <c r="M753" s="15">
        <f t="shared" si="67"/>
        <v>-8.4992387820513002</v>
      </c>
      <c r="N753" s="15">
        <f>'[1]TCE - ANEXO III - Preencher'!O762</f>
        <v>2.27</v>
      </c>
      <c r="O753" s="15">
        <f>'[1]TCE - ANEXO III - Preencher'!P762</f>
        <v>0</v>
      </c>
      <c r="P753" s="16">
        <f t="shared" si="68"/>
        <v>2.27</v>
      </c>
      <c r="Q753" s="15">
        <f>'[1]TCE - ANEXO III - Preencher'!R762</f>
        <v>0</v>
      </c>
      <c r="R753" s="15">
        <f>'[1]TCE - ANEXO III - Preencher'!S762</f>
        <v>91.08</v>
      </c>
      <c r="S753" s="16">
        <f t="shared" si="69"/>
        <v>-91.08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>-</v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200.2883612179487</v>
      </c>
    </row>
    <row r="754" spans="1:28" x14ac:dyDescent="0.25">
      <c r="A754" s="8">
        <f>IFERROR(VLOOKUP(B754,'[1]DADOS (OCULTAR)'!$Q$3:$S$136,3,0),"")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LUCIENE GONCALVES PESSOA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5174-10</v>
      </c>
      <c r="G754" s="13" t="str">
        <f>IF('[1]TCE - ANEXO III - Preencher'!H763="","",'[1]TCE - ANEXO III - Preencher'!H763)</f>
        <v>10/2025</v>
      </c>
      <c r="H754" s="14">
        <f>'[1]TCE - ANEXO III - Preencher'!I763</f>
        <v>0</v>
      </c>
      <c r="I754" s="14">
        <f>'[1]TCE - ANEXO III - Preencher'!J763</f>
        <v>171.9632</v>
      </c>
      <c r="J754" s="14">
        <f>'[1]TCE - ANEXO III - Preencher'!K763</f>
        <v>0</v>
      </c>
      <c r="K754" s="15">
        <f>'[1]TCE - ANEXO III - Preencher'!L763</f>
        <v>21.860761217948699</v>
      </c>
      <c r="L754" s="15">
        <f>'[1]TCE - ANEXO III - Preencher'!M763</f>
        <v>30.36</v>
      </c>
      <c r="M754" s="15">
        <f t="shared" si="67"/>
        <v>-8.4992387820513002</v>
      </c>
      <c r="N754" s="15">
        <f>'[1]TCE - ANEXO III - Preencher'!O763</f>
        <v>2.27</v>
      </c>
      <c r="O754" s="15">
        <f>'[1]TCE - ANEXO III - Preencher'!P763</f>
        <v>0</v>
      </c>
      <c r="P754" s="16">
        <f t="shared" si="68"/>
        <v>2.27</v>
      </c>
      <c r="Q754" s="15">
        <f>'[1]TCE - ANEXO III - Preencher'!R763</f>
        <v>141.29155037727409</v>
      </c>
      <c r="R754" s="15">
        <f>'[1]TCE - ANEXO III - Preencher'!S763</f>
        <v>91.08</v>
      </c>
      <c r="S754" s="16">
        <f t="shared" si="69"/>
        <v>50.211550377274094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>-</v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215.9455115952228</v>
      </c>
    </row>
    <row r="755" spans="1:28" x14ac:dyDescent="0.25">
      <c r="A755" s="8">
        <f>IFERROR(VLOOKUP(B755,'[1]DADOS (OCULTAR)'!$Q$3:$S$136,3,0),"")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LUCIENE MARIA DE SOUSA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3242-05</v>
      </c>
      <c r="G755" s="13" t="str">
        <f>IF('[1]TCE - ANEXO III - Preencher'!H764="","",'[1]TCE - ANEXO III - Preencher'!H764)</f>
        <v>10/2025</v>
      </c>
      <c r="H755" s="14">
        <f>'[1]TCE - ANEXO III - Preencher'!I764</f>
        <v>0</v>
      </c>
      <c r="I755" s="14">
        <f>'[1]TCE - ANEXO III - Preencher'!J764</f>
        <v>165.21600000000001</v>
      </c>
      <c r="J755" s="14">
        <f>'[1]TCE - ANEXO III - Preencher'!K764</f>
        <v>0</v>
      </c>
      <c r="K755" s="15">
        <f>'[1]TCE - ANEXO III - Preencher'!L764</f>
        <v>21.860761217948699</v>
      </c>
      <c r="L755" s="15">
        <f>'[1]TCE - ANEXO III - Preencher'!M764</f>
        <v>33.549999999999997</v>
      </c>
      <c r="M755" s="15">
        <f t="shared" si="67"/>
        <v>-11.689238782051298</v>
      </c>
      <c r="N755" s="15">
        <f>'[1]TCE - ANEXO III - Preencher'!O764</f>
        <v>2.27</v>
      </c>
      <c r="O755" s="15">
        <f>'[1]TCE - ANEXO III - Preencher'!P764</f>
        <v>0</v>
      </c>
      <c r="P755" s="16">
        <f t="shared" si="68"/>
        <v>2.27</v>
      </c>
      <c r="Q755" s="15">
        <f>'[1]TCE - ANEXO III - Preencher'!R764</f>
        <v>176.55246960603904</v>
      </c>
      <c r="R755" s="15">
        <f>'[1]TCE - ANEXO III - Preencher'!S764</f>
        <v>0</v>
      </c>
      <c r="S755" s="16">
        <f t="shared" si="69"/>
        <v>176.55246960603904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>-</v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332.3492308239878</v>
      </c>
    </row>
    <row r="756" spans="1:28" x14ac:dyDescent="0.25">
      <c r="A756" s="8">
        <f>IFERROR(VLOOKUP(B756,'[1]DADOS (OCULTAR)'!$Q$3:$S$136,3,0),"")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LUCIENE MARIA DOS SANTOS RODRIGUES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10/2025</v>
      </c>
      <c r="H756" s="14">
        <f>'[1]TCE - ANEXO III - Preencher'!I765</f>
        <v>0</v>
      </c>
      <c r="I756" s="14">
        <f>'[1]TCE - ANEXO III - Preencher'!J765</f>
        <v>362.7672</v>
      </c>
      <c r="J756" s="14">
        <f>'[1]TCE - ANEXO III - Preencher'!K765</f>
        <v>0</v>
      </c>
      <c r="K756" s="15">
        <f>'[1]TCE - ANEXO III - Preencher'!L765</f>
        <v>21.860761217948699</v>
      </c>
      <c r="L756" s="15">
        <f>'[1]TCE - ANEXO III - Preencher'!M765</f>
        <v>30.36</v>
      </c>
      <c r="M756" s="15">
        <f t="shared" si="67"/>
        <v>-8.4992387820513002</v>
      </c>
      <c r="N756" s="15">
        <f>'[1]TCE - ANEXO III - Preencher'!O765</f>
        <v>2.27</v>
      </c>
      <c r="O756" s="15">
        <f>'[1]TCE - ANEXO III - Preencher'!P765</f>
        <v>0</v>
      </c>
      <c r="P756" s="16">
        <f t="shared" si="68"/>
        <v>2.27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>-</v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356.53796121794869</v>
      </c>
    </row>
    <row r="757" spans="1:28" x14ac:dyDescent="0.25">
      <c r="A757" s="8">
        <f>IFERROR(VLOOKUP(B757,'[1]DADOS (OCULTAR)'!$Q$3:$S$136,3,0),"")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LUCIENE MARIA GOMES DA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10/2025</v>
      </c>
      <c r="H757" s="14">
        <f>'[1]TCE - ANEXO III - Preencher'!I766</f>
        <v>0</v>
      </c>
      <c r="I757" s="14">
        <f>'[1]TCE - ANEXO III - Preencher'!J766</f>
        <v>286.44720000000001</v>
      </c>
      <c r="J757" s="14">
        <f>'[1]TCE - ANEXO III - Preencher'!K766</f>
        <v>0</v>
      </c>
      <c r="K757" s="15">
        <f>'[1]TCE - ANEXO III - Preencher'!L766</f>
        <v>21.860761217948699</v>
      </c>
      <c r="L757" s="15">
        <f>'[1]TCE - ANEXO III - Preencher'!M766</f>
        <v>0</v>
      </c>
      <c r="M757" s="15">
        <f t="shared" si="67"/>
        <v>21.860761217948699</v>
      </c>
      <c r="N757" s="15">
        <f>'[1]TCE - ANEXO III - Preencher'!O766</f>
        <v>2.27</v>
      </c>
      <c r="O757" s="15">
        <f>'[1]TCE - ANEXO III - Preencher'!P766</f>
        <v>0</v>
      </c>
      <c r="P757" s="16">
        <f t="shared" si="68"/>
        <v>2.27</v>
      </c>
      <c r="Q757" s="15">
        <f>'[1]TCE - ANEXO III - Preencher'!R766</f>
        <v>141.29155037727409</v>
      </c>
      <c r="R757" s="15">
        <f>'[1]TCE - ANEXO III - Preencher'!S766</f>
        <v>78.819999999999993</v>
      </c>
      <c r="S757" s="16">
        <f t="shared" si="69"/>
        <v>62.471550377274099</v>
      </c>
      <c r="T757" s="15">
        <f>'[1]TCE - ANEXO III - Preencher'!U766</f>
        <v>72.92</v>
      </c>
      <c r="U757" s="15">
        <f>'[1]TCE - ANEXO III - Preencher'!V766</f>
        <v>0</v>
      </c>
      <c r="V757" s="16">
        <f t="shared" si="70"/>
        <v>72.92</v>
      </c>
      <c r="W757" s="17" t="str">
        <f>IF('[1]TCE - ANEXO III - Preencher'!X766="","",'[1]TCE - ANEXO III - Preencher'!X766)</f>
        <v>Auxílio creche</v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445.96951159522285</v>
      </c>
    </row>
    <row r="758" spans="1:28" x14ac:dyDescent="0.25">
      <c r="A758" s="8">
        <f>IFERROR(VLOOKUP(B758,'[1]DADOS (OCULTAR)'!$Q$3:$S$136,3,0),"")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LUCIENE SANTOS DE SANTANA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10/2025</v>
      </c>
      <c r="H758" s="14">
        <f>'[1]TCE - ANEXO III - Preencher'!I767</f>
        <v>0</v>
      </c>
      <c r="I758" s="14">
        <f>'[1]TCE - ANEXO III - Preencher'!J767</f>
        <v>365.37200000000001</v>
      </c>
      <c r="J758" s="14">
        <f>'[1]TCE - ANEXO III - Preencher'!K767</f>
        <v>0</v>
      </c>
      <c r="K758" s="15">
        <f>'[1]TCE - ANEXO III - Preencher'!L767</f>
        <v>21.860761217948699</v>
      </c>
      <c r="L758" s="15">
        <f>'[1]TCE - ANEXO III - Preencher'!M767</f>
        <v>30.36</v>
      </c>
      <c r="M758" s="15">
        <f t="shared" si="67"/>
        <v>-8.4992387820513002</v>
      </c>
      <c r="N758" s="15">
        <f>'[1]TCE - ANEXO III - Preencher'!O767</f>
        <v>2.27</v>
      </c>
      <c r="O758" s="15">
        <f>'[1]TCE - ANEXO III - Preencher'!P767</f>
        <v>0</v>
      </c>
      <c r="P758" s="16">
        <f t="shared" si="68"/>
        <v>2.27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>-</v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359.1427612179487</v>
      </c>
    </row>
    <row r="759" spans="1:28" x14ac:dyDescent="0.25">
      <c r="A759" s="8">
        <f>IFERROR(VLOOKUP(B759,'[1]DADOS (OCULTAR)'!$Q$3:$S$136,3,0),"")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LUCILIANA OLIVEIRA DE ARAUJO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5143-20</v>
      </c>
      <c r="G759" s="13" t="str">
        <f>IF('[1]TCE - ANEXO III - Preencher'!H768="","",'[1]TCE - ANEXO III - Preencher'!H768)</f>
        <v>10/2025</v>
      </c>
      <c r="H759" s="14">
        <f>'[1]TCE - ANEXO III - Preencher'!I768</f>
        <v>0</v>
      </c>
      <c r="I759" s="14">
        <f>'[1]TCE - ANEXO III - Preencher'!J768</f>
        <v>169.82239999999999</v>
      </c>
      <c r="J759" s="14">
        <f>'[1]TCE - ANEXO III - Preencher'!K768</f>
        <v>0</v>
      </c>
      <c r="K759" s="15">
        <f>'[1]TCE - ANEXO III - Preencher'!L768</f>
        <v>21.860761217948699</v>
      </c>
      <c r="L759" s="15">
        <f>'[1]TCE - ANEXO III - Preencher'!M768</f>
        <v>30.36</v>
      </c>
      <c r="M759" s="15">
        <f t="shared" si="67"/>
        <v>-8.4992387820513002</v>
      </c>
      <c r="N759" s="15">
        <f>'[1]TCE - ANEXO III - Preencher'!O768</f>
        <v>2.27</v>
      </c>
      <c r="O759" s="15">
        <f>'[1]TCE - ANEXO III - Preencher'!P768</f>
        <v>0</v>
      </c>
      <c r="P759" s="16">
        <f t="shared" si="68"/>
        <v>2.27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>-</v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163.5931612179487</v>
      </c>
    </row>
    <row r="760" spans="1:28" x14ac:dyDescent="0.25">
      <c r="A760" s="8">
        <f>IFERROR(VLOOKUP(B760,'[1]DADOS (OCULTAR)'!$Q$3:$S$136,3,0),"")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LUCY CARLA GOMES BARBOSA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3242-05</v>
      </c>
      <c r="G760" s="13" t="str">
        <f>IF('[1]TCE - ANEXO III - Preencher'!H769="","",'[1]TCE - ANEXO III - Preencher'!H769)</f>
        <v>10/2025</v>
      </c>
      <c r="H760" s="14">
        <f>'[1]TCE - ANEXO III - Preencher'!I769</f>
        <v>0</v>
      </c>
      <c r="I760" s="14">
        <f>'[1]TCE - ANEXO III - Preencher'!J769</f>
        <v>206.124</v>
      </c>
      <c r="J760" s="14">
        <f>'[1]TCE - ANEXO III - Preencher'!K769</f>
        <v>0</v>
      </c>
      <c r="K760" s="15">
        <f>'[1]TCE - ANEXO III - Preencher'!L769</f>
        <v>21.860761217948699</v>
      </c>
      <c r="L760" s="15">
        <f>'[1]TCE - ANEXO III - Preencher'!M769</f>
        <v>0</v>
      </c>
      <c r="M760" s="15">
        <f t="shared" si="67"/>
        <v>21.860761217948699</v>
      </c>
      <c r="N760" s="15">
        <f>'[1]TCE - ANEXO III - Preencher'!O769</f>
        <v>2.27</v>
      </c>
      <c r="O760" s="15">
        <f>'[1]TCE - ANEXO III - Preencher'!P769</f>
        <v>0</v>
      </c>
      <c r="P760" s="16">
        <f t="shared" si="68"/>
        <v>2.27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>-</v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230.2547612179487</v>
      </c>
    </row>
    <row r="761" spans="1:28" x14ac:dyDescent="0.25">
      <c r="A761" s="8">
        <f>IFERROR(VLOOKUP(B761,'[1]DADOS (OCULTAR)'!$Q$3:$S$136,3,0),"")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LUDMILLA BANDEIRA MORENO DE ARRUDA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2235-05</v>
      </c>
      <c r="G761" s="13" t="str">
        <f>IF('[1]TCE - ANEXO III - Preencher'!H770="","",'[1]TCE - ANEXO III - Preencher'!H770)</f>
        <v>10/2025</v>
      </c>
      <c r="H761" s="14">
        <f>'[1]TCE - ANEXO III - Preencher'!I770</f>
        <v>0</v>
      </c>
      <c r="I761" s="14">
        <f>'[1]TCE - ANEXO III - Preencher'!J770</f>
        <v>470.32159999999999</v>
      </c>
      <c r="J761" s="14">
        <f>'[1]TCE - ANEXO III - Preencher'!K770</f>
        <v>0</v>
      </c>
      <c r="K761" s="15">
        <f>'[1]TCE - ANEXO III - Preencher'!L770</f>
        <v>21.860761217948699</v>
      </c>
      <c r="L761" s="15">
        <f>'[1]TCE - ANEXO III - Preencher'!M770</f>
        <v>0</v>
      </c>
      <c r="M761" s="15">
        <f t="shared" si="67"/>
        <v>21.860761217948699</v>
      </c>
      <c r="N761" s="15">
        <f>'[1]TCE - ANEXO III - Preencher'!O770</f>
        <v>4.7699999999999996</v>
      </c>
      <c r="O761" s="15">
        <f>'[1]TCE - ANEXO III - Preencher'!P770</f>
        <v>0</v>
      </c>
      <c r="P761" s="16">
        <f t="shared" si="68"/>
        <v>4.7699999999999996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>-</v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496.95236121794869</v>
      </c>
    </row>
    <row r="762" spans="1:28" x14ac:dyDescent="0.25">
      <c r="A762" s="8">
        <f>IFERROR(VLOOKUP(B762,'[1]DADOS (OCULTAR)'!$Q$3:$S$136,3,0),"")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LUIS CARLOS PEREIRA MATTOS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5151-10</v>
      </c>
      <c r="G762" s="13" t="str">
        <f>IF('[1]TCE - ANEXO III - Preencher'!H771="","",'[1]TCE - ANEXO III - Preencher'!H771)</f>
        <v>10/2025</v>
      </c>
      <c r="H762" s="14">
        <f>'[1]TCE - ANEXO III - Preencher'!I771</f>
        <v>0</v>
      </c>
      <c r="I762" s="14">
        <f>'[1]TCE - ANEXO III - Preencher'!J771</f>
        <v>169.6712</v>
      </c>
      <c r="J762" s="14">
        <f>'[1]TCE - ANEXO III - Preencher'!K771</f>
        <v>0</v>
      </c>
      <c r="K762" s="15">
        <f>'[1]TCE - ANEXO III - Preencher'!L771</f>
        <v>21.860761217948699</v>
      </c>
      <c r="L762" s="15">
        <f>'[1]TCE - ANEXO III - Preencher'!M771</f>
        <v>30.36</v>
      </c>
      <c r="M762" s="15">
        <f t="shared" si="67"/>
        <v>-8.4992387820513002</v>
      </c>
      <c r="N762" s="15">
        <f>'[1]TCE - ANEXO III - Preencher'!O771</f>
        <v>2.27</v>
      </c>
      <c r="O762" s="15">
        <f>'[1]TCE - ANEXO III - Preencher'!P771</f>
        <v>0</v>
      </c>
      <c r="P762" s="16">
        <f t="shared" si="68"/>
        <v>2.27</v>
      </c>
      <c r="Q762" s="15">
        <f>'[1]TCE - ANEXO III - Preencher'!R771</f>
        <v>141.29155037727409</v>
      </c>
      <c r="R762" s="15">
        <f>'[1]TCE - ANEXO III - Preencher'!S771</f>
        <v>91.08</v>
      </c>
      <c r="S762" s="16">
        <f t="shared" si="69"/>
        <v>50.211550377274094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>-</v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213.65351159522282</v>
      </c>
    </row>
    <row r="763" spans="1:28" x14ac:dyDescent="0.25">
      <c r="A763" s="8">
        <f>IFERROR(VLOOKUP(B763,'[1]DADOS (OCULTAR)'!$Q$3:$S$136,3,0),"")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LUISA BEATRIZ MELO DA COSTA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4110-10</v>
      </c>
      <c r="G763" s="13" t="str">
        <f>IF('[1]TCE - ANEXO III - Preencher'!H772="","",'[1]TCE - ANEXO III - Preencher'!H772)</f>
        <v>10/2025</v>
      </c>
      <c r="H763" s="14">
        <f>'[1]TCE - ANEXO III - Preencher'!I772</f>
        <v>0</v>
      </c>
      <c r="I763" s="14">
        <f>'[1]TCE - ANEXO III - Preencher'!J772</f>
        <v>13.9466</v>
      </c>
      <c r="J763" s="14">
        <f>'[1]TCE - ANEXO III - Preencher'!K772</f>
        <v>0</v>
      </c>
      <c r="K763" s="15">
        <f>'[1]TCE - ANEXO III - Preencher'!L772</f>
        <v>21.860761217948699</v>
      </c>
      <c r="L763" s="15">
        <f>'[1]TCE - ANEXO III - Preencher'!M772</f>
        <v>0</v>
      </c>
      <c r="M763" s="15">
        <f t="shared" si="67"/>
        <v>21.860761217948699</v>
      </c>
      <c r="N763" s="15">
        <f>'[1]TCE - ANEXO III - Preencher'!O772</f>
        <v>2.27</v>
      </c>
      <c r="O763" s="15">
        <f>'[1]TCE - ANEXO III - Preencher'!P772</f>
        <v>0</v>
      </c>
      <c r="P763" s="16">
        <f t="shared" si="68"/>
        <v>2.27</v>
      </c>
      <c r="Q763" s="15">
        <f>'[1]TCE - ANEXO III - Preencher'!R772</f>
        <v>238.41870911681048</v>
      </c>
      <c r="R763" s="15">
        <f>'[1]TCE - ANEXO III - Preencher'!S772</f>
        <v>42.12</v>
      </c>
      <c r="S763" s="16">
        <f t="shared" si="69"/>
        <v>196.29870911681047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>-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234.37607033475916</v>
      </c>
    </row>
    <row r="764" spans="1:28" x14ac:dyDescent="0.25">
      <c r="A764" s="8">
        <f>IFERROR(VLOOKUP(B764,'[1]DADOS (OCULTAR)'!$Q$3:$S$136,3,0),"")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LUIZ CARLOS BEZERRA DA SILVA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5151-10</v>
      </c>
      <c r="G764" s="13" t="str">
        <f>IF('[1]TCE - ANEXO III - Preencher'!H773="","",'[1]TCE - ANEXO III - Preencher'!H773)</f>
        <v>10/2025</v>
      </c>
      <c r="H764" s="14">
        <f>'[1]TCE - ANEXO III - Preencher'!I773</f>
        <v>0</v>
      </c>
      <c r="I764" s="14">
        <f>'[1]TCE - ANEXO III - Preencher'!J773</f>
        <v>145.72800000000001</v>
      </c>
      <c r="J764" s="14">
        <f>'[1]TCE - ANEXO III - Preencher'!K773</f>
        <v>0</v>
      </c>
      <c r="K764" s="15">
        <f>'[1]TCE - ANEXO III - Preencher'!L773</f>
        <v>21.860761217948699</v>
      </c>
      <c r="L764" s="15">
        <f>'[1]TCE - ANEXO III - Preencher'!M773</f>
        <v>30.36</v>
      </c>
      <c r="M764" s="15">
        <f t="shared" si="67"/>
        <v>-8.4992387820513002</v>
      </c>
      <c r="N764" s="15">
        <f>'[1]TCE - ANEXO III - Preencher'!O773</f>
        <v>2.27</v>
      </c>
      <c r="O764" s="15">
        <f>'[1]TCE - ANEXO III - Preencher'!P773</f>
        <v>0</v>
      </c>
      <c r="P764" s="16">
        <f t="shared" si="68"/>
        <v>2.27</v>
      </c>
      <c r="Q764" s="15">
        <f>'[1]TCE - ANEXO III - Preencher'!R773</f>
        <v>114.84586095570042</v>
      </c>
      <c r="R764" s="15">
        <f>'[1]TCE - ANEXO III - Preencher'!S773</f>
        <v>91.08</v>
      </c>
      <c r="S764" s="16">
        <f t="shared" si="69"/>
        <v>23.765860955700418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>-</v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163.26462217364914</v>
      </c>
    </row>
    <row r="765" spans="1:28" x14ac:dyDescent="0.25">
      <c r="A765" s="8">
        <f>IFERROR(VLOOKUP(B765,'[1]DADOS (OCULTAR)'!$Q$3:$S$136,3,0),"")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LUIZ CARLOS DA SILVA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5163-45</v>
      </c>
      <c r="G765" s="13" t="str">
        <f>IF('[1]TCE - ANEXO III - Preencher'!H774="","",'[1]TCE - ANEXO III - Preencher'!H774)</f>
        <v>10/2025</v>
      </c>
      <c r="H765" s="14">
        <f>'[1]TCE - ANEXO III - Preencher'!I774</f>
        <v>0</v>
      </c>
      <c r="I765" s="14">
        <f>'[1]TCE - ANEXO III - Preencher'!J774</f>
        <v>176.41919999999999</v>
      </c>
      <c r="J765" s="14">
        <f>'[1]TCE - ANEXO III - Preencher'!K774</f>
        <v>0</v>
      </c>
      <c r="K765" s="15">
        <f>'[1]TCE - ANEXO III - Preencher'!L774</f>
        <v>21.860761217948699</v>
      </c>
      <c r="L765" s="15">
        <f>'[1]TCE - ANEXO III - Preencher'!M774</f>
        <v>0</v>
      </c>
      <c r="M765" s="15">
        <f t="shared" si="67"/>
        <v>21.860761217948699</v>
      </c>
      <c r="N765" s="15">
        <f>'[1]TCE - ANEXO III - Preencher'!O774</f>
        <v>2.27</v>
      </c>
      <c r="O765" s="15">
        <f>'[1]TCE - ANEXO III - Preencher'!P774</f>
        <v>0</v>
      </c>
      <c r="P765" s="16">
        <f t="shared" si="68"/>
        <v>2.27</v>
      </c>
      <c r="Q765" s="15">
        <f>'[1]TCE - ANEXO III - Preencher'!R774</f>
        <v>264.70476767795128</v>
      </c>
      <c r="R765" s="15">
        <f>'[1]TCE - ANEXO III - Preencher'!S774</f>
        <v>91.08</v>
      </c>
      <c r="S765" s="16">
        <f t="shared" si="69"/>
        <v>173.6247676779513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>-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374.17472889589999</v>
      </c>
    </row>
    <row r="766" spans="1:28" x14ac:dyDescent="0.25">
      <c r="A766" s="8">
        <f>IFERROR(VLOOKUP(B766,'[1]DADOS (OCULTAR)'!$Q$3:$S$136,3,0),"")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LUIZ CARLOS DA SILVA MELO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5151-10</v>
      </c>
      <c r="G766" s="13" t="str">
        <f>IF('[1]TCE - ANEXO III - Preencher'!H775="","",'[1]TCE - ANEXO III - Preencher'!H775)</f>
        <v>10/2025</v>
      </c>
      <c r="H766" s="14">
        <f>'[1]TCE - ANEXO III - Preencher'!I775</f>
        <v>0</v>
      </c>
      <c r="I766" s="14">
        <f>'[1]TCE - ANEXO III - Preencher'!J775</f>
        <v>232.2944</v>
      </c>
      <c r="J766" s="14">
        <f>'[1]TCE - ANEXO III - Preencher'!K775</f>
        <v>0</v>
      </c>
      <c r="K766" s="15">
        <f>'[1]TCE - ANEXO III - Preencher'!L775</f>
        <v>21.860761217948699</v>
      </c>
      <c r="L766" s="15">
        <f>'[1]TCE - ANEXO III - Preencher'!M775</f>
        <v>30.36</v>
      </c>
      <c r="M766" s="15">
        <f t="shared" si="67"/>
        <v>-8.4992387820513002</v>
      </c>
      <c r="N766" s="15">
        <f>'[1]TCE - ANEXO III - Preencher'!O775</f>
        <v>2.27</v>
      </c>
      <c r="O766" s="15">
        <f>'[1]TCE - ANEXO III - Preencher'!P775</f>
        <v>0</v>
      </c>
      <c r="P766" s="16">
        <f t="shared" si="68"/>
        <v>2.27</v>
      </c>
      <c r="Q766" s="15">
        <f>'[1]TCE - ANEXO III - Preencher'!R775</f>
        <v>141.29155037727409</v>
      </c>
      <c r="R766" s="15">
        <f>'[1]TCE - ANEXO III - Preencher'!S775</f>
        <v>91.08</v>
      </c>
      <c r="S766" s="16">
        <f t="shared" si="69"/>
        <v>50.211550377274094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>-</v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276.27671159522282</v>
      </c>
    </row>
    <row r="767" spans="1:28" x14ac:dyDescent="0.25">
      <c r="A767" s="8">
        <f>IFERROR(VLOOKUP(B767,'[1]DADOS (OCULTAR)'!$Q$3:$S$136,3,0),"")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LUIZ CLAUDIO MATTOS SANDES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2236-05</v>
      </c>
      <c r="G767" s="13" t="str">
        <f>IF('[1]TCE - ANEXO III - Preencher'!H776="","",'[1]TCE - ANEXO III - Preencher'!H776)</f>
        <v>10/2025</v>
      </c>
      <c r="H767" s="14">
        <f>'[1]TCE - ANEXO III - Preencher'!I776</f>
        <v>0</v>
      </c>
      <c r="I767" s="14">
        <f>'[1]TCE - ANEXO III - Preencher'!J776</f>
        <v>204.98320000000001</v>
      </c>
      <c r="J767" s="14">
        <f>'[1]TCE - ANEXO III - Preencher'!K776</f>
        <v>0</v>
      </c>
      <c r="K767" s="15">
        <f>'[1]TCE - ANEXO III - Preencher'!L776</f>
        <v>21.860761217948699</v>
      </c>
      <c r="L767" s="15">
        <f>'[1]TCE - ANEXO III - Preencher'!M776</f>
        <v>2.95</v>
      </c>
      <c r="M767" s="15">
        <f t="shared" si="67"/>
        <v>18.9107612179487</v>
      </c>
      <c r="N767" s="15">
        <f>'[1]TCE - ANEXO III - Preencher'!O776</f>
        <v>4.7699999999999996</v>
      </c>
      <c r="O767" s="15">
        <f>'[1]TCE - ANEXO III - Preencher'!P776</f>
        <v>0</v>
      </c>
      <c r="P767" s="16">
        <f t="shared" si="68"/>
        <v>4.7699999999999996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>-</v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228.66396121794872</v>
      </c>
    </row>
    <row r="768" spans="1:28" x14ac:dyDescent="0.25">
      <c r="A768" s="8">
        <f>IFERROR(VLOOKUP(B768,'[1]DADOS (OCULTAR)'!$Q$3:$S$136,3,0),"")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LUIZ FILIPE DA SILVA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10/2025</v>
      </c>
      <c r="H768" s="14">
        <f>'[1]TCE - ANEXO III - Preencher'!I777</f>
        <v>0</v>
      </c>
      <c r="I768" s="14">
        <f>'[1]TCE - ANEXO III - Preencher'!J777</f>
        <v>354.27199999999999</v>
      </c>
      <c r="J768" s="14">
        <f>'[1]TCE - ANEXO III - Preencher'!K777</f>
        <v>0</v>
      </c>
      <c r="K768" s="15">
        <f>'[1]TCE - ANEXO III - Preencher'!L777</f>
        <v>21.860761217948699</v>
      </c>
      <c r="L768" s="15">
        <f>'[1]TCE - ANEXO III - Preencher'!M777</f>
        <v>0</v>
      </c>
      <c r="M768" s="15">
        <f t="shared" si="67"/>
        <v>21.860761217948699</v>
      </c>
      <c r="N768" s="15">
        <f>'[1]TCE - ANEXO III - Preencher'!O777</f>
        <v>2.27</v>
      </c>
      <c r="O768" s="15">
        <f>'[1]TCE - ANEXO III - Preencher'!P777</f>
        <v>0</v>
      </c>
      <c r="P768" s="16">
        <f t="shared" si="68"/>
        <v>2.27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>-</v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378.40276121794869</v>
      </c>
    </row>
    <row r="769" spans="1:28" x14ac:dyDescent="0.25">
      <c r="A769" s="8">
        <f>IFERROR(VLOOKUP(B769,'[1]DADOS (OCULTAR)'!$Q$3:$S$136,3,0),"")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LUIZ HENRIQUE DE SOUZA PIMENTA</v>
      </c>
      <c r="E769" s="9" t="str">
        <f>IF('[1]TCE - ANEXO III - Preencher'!F778="4 - Assistência Odontológica","2 - Outros Profissionais da Saúde",'[1]TCE - ANEXO III - Preencher'!F778)</f>
        <v xml:space="preserve"> 1 - Médico</v>
      </c>
      <c r="F769" s="12" t="str">
        <f>'[1]TCE - ANEXO III - Preencher'!G778</f>
        <v>2251-25</v>
      </c>
      <c r="G769" s="13" t="str">
        <f>IF('[1]TCE - ANEXO III - Preencher'!H778="","",'[1]TCE - ANEXO III - Preencher'!H778)</f>
        <v>10/2025</v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121060.75</v>
      </c>
      <c r="K769" s="15">
        <f>'[1]TCE - ANEXO III - Preencher'!L778</f>
        <v>21.860761217948699</v>
      </c>
      <c r="L769" s="15">
        <f>'[1]TCE - ANEXO III - Preencher'!M778</f>
        <v>0</v>
      </c>
      <c r="M769" s="15">
        <f t="shared" si="67"/>
        <v>21.860761217948699</v>
      </c>
      <c r="N769" s="15">
        <f>'[1]TCE - ANEXO III - Preencher'!O778</f>
        <v>18.149999999999999</v>
      </c>
      <c r="O769" s="15">
        <f>'[1]TCE - ANEXO III - Preencher'!P778</f>
        <v>0</v>
      </c>
      <c r="P769" s="16">
        <f t="shared" si="68"/>
        <v>18.149999999999999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>-</v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121100.76076121794</v>
      </c>
    </row>
    <row r="770" spans="1:28" x14ac:dyDescent="0.25">
      <c r="A770" s="8">
        <f>IFERROR(VLOOKUP(B770,'[1]DADOS (OCULTAR)'!$Q$3:$S$136,3,0),"")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LUIZ HENRIQUE PEREIRA JUNIOR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4102-20</v>
      </c>
      <c r="G770" s="13" t="str">
        <f>IF('[1]TCE - ANEXO III - Preencher'!H779="","",'[1]TCE - ANEXO III - Preencher'!H779)</f>
        <v>10/2025</v>
      </c>
      <c r="H770" s="14">
        <f>'[1]TCE - ANEXO III - Preencher'!I779</f>
        <v>0</v>
      </c>
      <c r="I770" s="14">
        <f>'[1]TCE - ANEXO III - Preencher'!J779</f>
        <v>121.44</v>
      </c>
      <c r="J770" s="14">
        <f>'[1]TCE - ANEXO III - Preencher'!K779</f>
        <v>0</v>
      </c>
      <c r="K770" s="15">
        <f>'[1]TCE - ANEXO III - Preencher'!L779</f>
        <v>21.860761217948699</v>
      </c>
      <c r="L770" s="15">
        <f>'[1]TCE - ANEXO III - Preencher'!M779</f>
        <v>30.36</v>
      </c>
      <c r="M770" s="15">
        <f t="shared" si="67"/>
        <v>-8.4992387820513002</v>
      </c>
      <c r="N770" s="15">
        <f>'[1]TCE - ANEXO III - Preencher'!O779</f>
        <v>2.27</v>
      </c>
      <c r="O770" s="15">
        <f>'[1]TCE - ANEXO III - Preencher'!P779</f>
        <v>0</v>
      </c>
      <c r="P770" s="16">
        <f t="shared" si="68"/>
        <v>2.27</v>
      </c>
      <c r="Q770" s="15">
        <f>'[1]TCE - ANEXO III - Preencher'!R779</f>
        <v>202.99815902761273</v>
      </c>
      <c r="R770" s="15">
        <f>'[1]TCE - ANEXO III - Preencher'!S779</f>
        <v>91.08</v>
      </c>
      <c r="S770" s="16">
        <f t="shared" si="69"/>
        <v>111.91815902761273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>-</v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227.12892024556143</v>
      </c>
    </row>
    <row r="771" spans="1:28" x14ac:dyDescent="0.25">
      <c r="A771" s="8">
        <f>IFERROR(VLOOKUP(B771,'[1]DADOS (OCULTAR)'!$Q$3:$S$136,3,0),"")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LUIZ MARTINS DE PONTES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5174-10</v>
      </c>
      <c r="G771" s="13" t="str">
        <f>IF('[1]TCE - ANEXO III - Preencher'!H780="","",'[1]TCE - ANEXO III - Preencher'!H780)</f>
        <v>10/2025</v>
      </c>
      <c r="H771" s="14">
        <f>'[1]TCE - ANEXO III - Preencher'!I780</f>
        <v>0</v>
      </c>
      <c r="I771" s="14">
        <f>'[1]TCE - ANEXO III - Preencher'!J780</f>
        <v>180.78720000000001</v>
      </c>
      <c r="J771" s="14">
        <f>'[1]TCE - ANEXO III - Preencher'!K780</f>
        <v>0</v>
      </c>
      <c r="K771" s="15">
        <f>'[1]TCE - ANEXO III - Preencher'!L780</f>
        <v>21.860761217948699</v>
      </c>
      <c r="L771" s="15">
        <f>'[1]TCE - ANEXO III - Preencher'!M780</f>
        <v>30.36</v>
      </c>
      <c r="M771" s="15">
        <f t="shared" si="67"/>
        <v>-8.4992387820513002</v>
      </c>
      <c r="N771" s="15">
        <f>'[1]TCE - ANEXO III - Preencher'!O780</f>
        <v>2.27</v>
      </c>
      <c r="O771" s="15">
        <f>'[1]TCE - ANEXO III - Preencher'!P780</f>
        <v>0</v>
      </c>
      <c r="P771" s="16">
        <f t="shared" si="68"/>
        <v>2.27</v>
      </c>
      <c r="Q771" s="15">
        <f>'[1]TCE - ANEXO III - Preencher'!R780</f>
        <v>141.29155037727409</v>
      </c>
      <c r="R771" s="15">
        <f>'[1]TCE - ANEXO III - Preencher'!S780</f>
        <v>88.04</v>
      </c>
      <c r="S771" s="16">
        <f t="shared" si="69"/>
        <v>53.251550377274086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>-</v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227.80951159522283</v>
      </c>
    </row>
    <row r="772" spans="1:28" x14ac:dyDescent="0.25">
      <c r="A772" s="8">
        <f>IFERROR(VLOOKUP(B772,'[1]DADOS (OCULTAR)'!$Q$3:$S$136,3,0),"")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LUIZA CAVALCANTE DA SILVA LIMA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10/2025</v>
      </c>
      <c r="H772" s="14">
        <f>'[1]TCE - ANEXO III - Preencher'!I781</f>
        <v>0</v>
      </c>
      <c r="I772" s="14">
        <f>'[1]TCE - ANEXO III - Preencher'!J781</f>
        <v>291.72399999999999</v>
      </c>
      <c r="J772" s="14">
        <f>'[1]TCE - ANEXO III - Preencher'!K781</f>
        <v>0</v>
      </c>
      <c r="K772" s="15">
        <f>'[1]TCE - ANEXO III - Preencher'!L781</f>
        <v>21.860761217948699</v>
      </c>
      <c r="L772" s="15">
        <f>'[1]TCE - ANEXO III - Preencher'!M781</f>
        <v>0</v>
      </c>
      <c r="M772" s="15">
        <f t="shared" ref="M772:M835" si="73">K772-L772</f>
        <v>21.860761217948699</v>
      </c>
      <c r="N772" s="15">
        <f>'[1]TCE - ANEXO III - Preencher'!O781</f>
        <v>2.27</v>
      </c>
      <c r="O772" s="15">
        <f>'[1]TCE - ANEXO III - Preencher'!P781</f>
        <v>0</v>
      </c>
      <c r="P772" s="16">
        <f t="shared" ref="P772:P835" si="74">N772-O772</f>
        <v>2.27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>-</v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315.85476121794869</v>
      </c>
    </row>
    <row r="773" spans="1:28" x14ac:dyDescent="0.25">
      <c r="A773" s="8">
        <f>IFERROR(VLOOKUP(B773,'[1]DADOS (OCULTAR)'!$Q$3:$S$136,3,0),"")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LUIZA MARIA DE OLIVEIRA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2235-05</v>
      </c>
      <c r="G773" s="13" t="str">
        <f>IF('[1]TCE - ANEXO III - Preencher'!H782="","",'[1]TCE - ANEXO III - Preencher'!H782)</f>
        <v>10/2025</v>
      </c>
      <c r="H773" s="14">
        <f>'[1]TCE - ANEXO III - Preencher'!I782</f>
        <v>0</v>
      </c>
      <c r="I773" s="14">
        <f>'[1]TCE - ANEXO III - Preencher'!J782</f>
        <v>229.11920000000001</v>
      </c>
      <c r="J773" s="14">
        <f>'[1]TCE - ANEXO III - Preencher'!K782</f>
        <v>0</v>
      </c>
      <c r="K773" s="15">
        <f>'[1]TCE - ANEXO III - Preencher'!L782</f>
        <v>21.860761217948699</v>
      </c>
      <c r="L773" s="15">
        <f>'[1]TCE - ANEXO III - Preencher'!M782</f>
        <v>2.79</v>
      </c>
      <c r="M773" s="15">
        <f t="shared" si="73"/>
        <v>19.0707612179487</v>
      </c>
      <c r="N773" s="15">
        <f>'[1]TCE - ANEXO III - Preencher'!O782</f>
        <v>4.7699999999999996</v>
      </c>
      <c r="O773" s="15">
        <f>'[1]TCE - ANEXO III - Preencher'!P782</f>
        <v>0</v>
      </c>
      <c r="P773" s="16">
        <f t="shared" si="74"/>
        <v>4.7699999999999996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>-</v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252.95996121794872</v>
      </c>
    </row>
    <row r="774" spans="1:28" x14ac:dyDescent="0.25">
      <c r="A774" s="8">
        <f>IFERROR(VLOOKUP(B774,'[1]DADOS (OCULTAR)'!$Q$3:$S$136,3,0),"")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LURDES PAULA PAZ CARNEIRO PINHEIRO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2237-10</v>
      </c>
      <c r="G774" s="13" t="str">
        <f>IF('[1]TCE - ANEXO III - Preencher'!H783="","",'[1]TCE - ANEXO III - Preencher'!H783)</f>
        <v>10/2025</v>
      </c>
      <c r="H774" s="14">
        <f>'[1]TCE - ANEXO III - Preencher'!I783</f>
        <v>0</v>
      </c>
      <c r="I774" s="14">
        <f>'[1]TCE - ANEXO III - Preencher'!J783</f>
        <v>67.678399999999996</v>
      </c>
      <c r="J774" s="14">
        <f>'[1]TCE - ANEXO III - Preencher'!K783</f>
        <v>0</v>
      </c>
      <c r="K774" s="15">
        <f>'[1]TCE - ANEXO III - Preencher'!L783</f>
        <v>21.860761217948699</v>
      </c>
      <c r="L774" s="15">
        <f>'[1]TCE - ANEXO III - Preencher'!M783</f>
        <v>0</v>
      </c>
      <c r="M774" s="15">
        <f t="shared" si="73"/>
        <v>21.860761217948699</v>
      </c>
      <c r="N774" s="15">
        <f>'[1]TCE - ANEXO III - Preencher'!O783</f>
        <v>2.27</v>
      </c>
      <c r="O774" s="15">
        <f>'[1]TCE - ANEXO III - Preencher'!P783</f>
        <v>0</v>
      </c>
      <c r="P774" s="16">
        <f t="shared" si="74"/>
        <v>2.27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>-</v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91.809161217948699</v>
      </c>
    </row>
    <row r="775" spans="1:28" x14ac:dyDescent="0.25">
      <c r="A775" s="8">
        <f>IFERROR(VLOOKUP(B775,'[1]DADOS (OCULTAR)'!$Q$3:$S$136,3,0),"")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LUZIA MARIA AUGUSTA DE LIMA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10/2025</v>
      </c>
      <c r="H775" s="14">
        <f>'[1]TCE - ANEXO III - Preencher'!I784</f>
        <v>0</v>
      </c>
      <c r="I775" s="14">
        <f>'[1]TCE - ANEXO III - Preencher'!J784</f>
        <v>322.084</v>
      </c>
      <c r="J775" s="14">
        <f>'[1]TCE - ANEXO III - Preencher'!K784</f>
        <v>0</v>
      </c>
      <c r="K775" s="15">
        <f>'[1]TCE - ANEXO III - Preencher'!L784</f>
        <v>21.860761217948699</v>
      </c>
      <c r="L775" s="15">
        <f>'[1]TCE - ANEXO III - Preencher'!M784</f>
        <v>0</v>
      </c>
      <c r="M775" s="15">
        <f t="shared" si="73"/>
        <v>21.860761217948699</v>
      </c>
      <c r="N775" s="15">
        <f>'[1]TCE - ANEXO III - Preencher'!O784</f>
        <v>2.27</v>
      </c>
      <c r="O775" s="15">
        <f>'[1]TCE - ANEXO III - Preencher'!P784</f>
        <v>0</v>
      </c>
      <c r="P775" s="16">
        <f t="shared" si="74"/>
        <v>2.27</v>
      </c>
      <c r="Q775" s="15">
        <f>'[1]TCE - ANEXO III - Preencher'!R784</f>
        <v>202.99815902761273</v>
      </c>
      <c r="R775" s="15">
        <f>'[1]TCE - ANEXO III - Preencher'!S784</f>
        <v>0</v>
      </c>
      <c r="S775" s="16">
        <f t="shared" si="75"/>
        <v>202.99815902761273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>-</v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549.21292024556146</v>
      </c>
    </row>
    <row r="776" spans="1:28" x14ac:dyDescent="0.25">
      <c r="A776" s="8">
        <f>IFERROR(VLOOKUP(B776,'[1]DADOS (OCULTAR)'!$Q$3:$S$136,3,0),"")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LUZINEIDE JOSE DA SILVA NASCIMENTO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10/2025</v>
      </c>
      <c r="H776" s="14">
        <f>'[1]TCE - ANEXO III - Preencher'!I785</f>
        <v>0</v>
      </c>
      <c r="I776" s="14">
        <f>'[1]TCE - ANEXO III - Preencher'!J785</f>
        <v>290.98239999999998</v>
      </c>
      <c r="J776" s="14">
        <f>'[1]TCE - ANEXO III - Preencher'!K785</f>
        <v>0</v>
      </c>
      <c r="K776" s="15">
        <f>'[1]TCE - ANEXO III - Preencher'!L785</f>
        <v>21.860761217948699</v>
      </c>
      <c r="L776" s="15">
        <f>'[1]TCE - ANEXO III - Preencher'!M785</f>
        <v>30.36</v>
      </c>
      <c r="M776" s="15">
        <f t="shared" si="73"/>
        <v>-8.4992387820513002</v>
      </c>
      <c r="N776" s="15">
        <f>'[1]TCE - ANEXO III - Preencher'!O785</f>
        <v>2.27</v>
      </c>
      <c r="O776" s="15">
        <f>'[1]TCE - ANEXO III - Preencher'!P785</f>
        <v>0</v>
      </c>
      <c r="P776" s="16">
        <f t="shared" si="74"/>
        <v>2.27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>-</v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284.75316121794867</v>
      </c>
    </row>
    <row r="777" spans="1:28" x14ac:dyDescent="0.25">
      <c r="A777" s="8">
        <f>IFERROR(VLOOKUP(B777,'[1]DADOS (OCULTAR)'!$Q$3:$S$136,3,0),"")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MACILENE LIRA DE ANDRADE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4110-10</v>
      </c>
      <c r="G777" s="13" t="str">
        <f>IF('[1]TCE - ANEXO III - Preencher'!H786="","",'[1]TCE - ANEXO III - Preencher'!H786)</f>
        <v>10/2025</v>
      </c>
      <c r="H777" s="14">
        <f>'[1]TCE - ANEXO III - Preencher'!I786</f>
        <v>0</v>
      </c>
      <c r="I777" s="14">
        <f>'[1]TCE - ANEXO III - Preencher'!J786</f>
        <v>125.4064</v>
      </c>
      <c r="J777" s="14">
        <f>'[1]TCE - ANEXO III - Preencher'!K786</f>
        <v>0</v>
      </c>
      <c r="K777" s="15">
        <f>'[1]TCE - ANEXO III - Preencher'!L786</f>
        <v>21.860761217948699</v>
      </c>
      <c r="L777" s="15">
        <f>'[1]TCE - ANEXO III - Preencher'!M786</f>
        <v>30.36</v>
      </c>
      <c r="M777" s="15">
        <f t="shared" si="73"/>
        <v>-8.4992387820513002</v>
      </c>
      <c r="N777" s="15">
        <f>'[1]TCE - ANEXO III - Preencher'!O786</f>
        <v>2.27</v>
      </c>
      <c r="O777" s="15">
        <f>'[1]TCE - ANEXO III - Preencher'!P786</f>
        <v>0</v>
      </c>
      <c r="P777" s="16">
        <f t="shared" si="74"/>
        <v>2.27</v>
      </c>
      <c r="Q777" s="15">
        <f>'[1]TCE - ANEXO III - Preencher'!R786</f>
        <v>141.29155037727409</v>
      </c>
      <c r="R777" s="15">
        <f>'[1]TCE - ANEXO III - Preencher'!S786</f>
        <v>91.08</v>
      </c>
      <c r="S777" s="16">
        <f t="shared" si="75"/>
        <v>50.211550377274094</v>
      </c>
      <c r="T777" s="15">
        <f>'[1]TCE - ANEXO III - Preencher'!U786</f>
        <v>83.7</v>
      </c>
      <c r="U777" s="15">
        <f>'[1]TCE - ANEXO III - Preencher'!V786</f>
        <v>0</v>
      </c>
      <c r="V777" s="16">
        <f t="shared" si="76"/>
        <v>83.7</v>
      </c>
      <c r="W777" s="17" t="str">
        <f>IF('[1]TCE - ANEXO III - Preencher'!X786="","",'[1]TCE - ANEXO III - Preencher'!X786)</f>
        <v>Auxílio creche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253.08871159522278</v>
      </c>
    </row>
    <row r="778" spans="1:28" x14ac:dyDescent="0.25">
      <c r="A778" s="8">
        <f>IFERROR(VLOOKUP(B778,'[1]DADOS (OCULTAR)'!$Q$3:$S$136,3,0),"")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MAGDA APOLONIA MARQUES DA ROCHA SOUZA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4110-10</v>
      </c>
      <c r="G778" s="13" t="str">
        <f>IF('[1]TCE - ANEXO III - Preencher'!H787="","",'[1]TCE - ANEXO III - Preencher'!H787)</f>
        <v>10/2025</v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21.860761217948699</v>
      </c>
      <c r="L778" s="15">
        <f>'[1]TCE - ANEXO III - Preencher'!M787</f>
        <v>0</v>
      </c>
      <c r="M778" s="15">
        <f t="shared" si="73"/>
        <v>21.860761217948699</v>
      </c>
      <c r="N778" s="15">
        <f>'[1]TCE - ANEXO III - Preencher'!O787</f>
        <v>2.27</v>
      </c>
      <c r="O778" s="15">
        <f>'[1]TCE - ANEXO III - Preencher'!P787</f>
        <v>0</v>
      </c>
      <c r="P778" s="16">
        <f t="shared" si="74"/>
        <v>2.27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>-</v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24.130761217948699</v>
      </c>
    </row>
    <row r="779" spans="1:28" x14ac:dyDescent="0.25">
      <c r="A779" s="8">
        <f>IFERROR(VLOOKUP(B779,'[1]DADOS (OCULTAR)'!$Q$3:$S$136,3,0),"")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MAGDA MARIA GERVASIO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4131-15</v>
      </c>
      <c r="G779" s="13" t="str">
        <f>IF('[1]TCE - ANEXO III - Preencher'!H788="","",'[1]TCE - ANEXO III - Preencher'!H788)</f>
        <v>10/2025</v>
      </c>
      <c r="H779" s="14">
        <f>'[1]TCE - ANEXO III - Preencher'!I788</f>
        <v>0</v>
      </c>
      <c r="I779" s="14">
        <f>'[1]TCE - ANEXO III - Preencher'!J788</f>
        <v>200.73759999999999</v>
      </c>
      <c r="J779" s="14">
        <f>'[1]TCE - ANEXO III - Preencher'!K788</f>
        <v>0</v>
      </c>
      <c r="K779" s="15">
        <f>'[1]TCE - ANEXO III - Preencher'!L788</f>
        <v>21.860761217948699</v>
      </c>
      <c r="L779" s="15">
        <f>'[1]TCE - ANEXO III - Preencher'!M788</f>
        <v>43.64</v>
      </c>
      <c r="M779" s="15">
        <f t="shared" si="73"/>
        <v>-21.779238782051301</v>
      </c>
      <c r="N779" s="15">
        <f>'[1]TCE - ANEXO III - Preencher'!O788</f>
        <v>2.27</v>
      </c>
      <c r="O779" s="15">
        <f>'[1]TCE - ANEXO III - Preencher'!P788</f>
        <v>0</v>
      </c>
      <c r="P779" s="16">
        <f t="shared" si="74"/>
        <v>2.27</v>
      </c>
      <c r="Q779" s="15">
        <f>'[1]TCE - ANEXO III - Preencher'!R788</f>
        <v>202.99815902761273</v>
      </c>
      <c r="R779" s="15">
        <f>'[1]TCE - ANEXO III - Preencher'!S788</f>
        <v>130.91999999999999</v>
      </c>
      <c r="S779" s="16">
        <f t="shared" si="75"/>
        <v>72.078159027612742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>-</v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253.30652024556144</v>
      </c>
    </row>
    <row r="780" spans="1:28" x14ac:dyDescent="0.25">
      <c r="A780" s="8">
        <f>IFERROR(VLOOKUP(B780,'[1]DADOS (OCULTAR)'!$Q$3:$S$136,3,0),"")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MAITE MARIA DA CONCEICAO DA SILVA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5143-20</v>
      </c>
      <c r="G780" s="13" t="str">
        <f>IF('[1]TCE - ANEXO III - Preencher'!H789="","",'[1]TCE - ANEXO III - Preencher'!H789)</f>
        <v>10/2025</v>
      </c>
      <c r="H780" s="14">
        <f>'[1]TCE - ANEXO III - Preencher'!I789</f>
        <v>0</v>
      </c>
      <c r="I780" s="14">
        <f>'[1]TCE - ANEXO III - Preencher'!J789</f>
        <v>170.01599999999999</v>
      </c>
      <c r="J780" s="14">
        <f>'[1]TCE - ANEXO III - Preencher'!K789</f>
        <v>0</v>
      </c>
      <c r="K780" s="15">
        <f>'[1]TCE - ANEXO III - Preencher'!L789</f>
        <v>21.860761217948699</v>
      </c>
      <c r="L780" s="15">
        <f>'[1]TCE - ANEXO III - Preencher'!M789</f>
        <v>30.36</v>
      </c>
      <c r="M780" s="15">
        <f t="shared" si="73"/>
        <v>-8.4992387820513002</v>
      </c>
      <c r="N780" s="15">
        <f>'[1]TCE - ANEXO III - Preencher'!O789</f>
        <v>2.27</v>
      </c>
      <c r="O780" s="15">
        <f>'[1]TCE - ANEXO III - Preencher'!P789</f>
        <v>0</v>
      </c>
      <c r="P780" s="16">
        <f t="shared" si="74"/>
        <v>2.27</v>
      </c>
      <c r="Q780" s="15">
        <f>'[1]TCE - ANEXO III - Preencher'!R789</f>
        <v>132.47632057008286</v>
      </c>
      <c r="R780" s="15">
        <f>'[1]TCE - ANEXO III - Preencher'!S789</f>
        <v>85.62</v>
      </c>
      <c r="S780" s="16">
        <f t="shared" si="75"/>
        <v>46.856320570082858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>-</v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210.64308178803157</v>
      </c>
    </row>
    <row r="781" spans="1:28" x14ac:dyDescent="0.25">
      <c r="A781" s="8">
        <f>IFERROR(VLOOKUP(B781,'[1]DADOS (OCULTAR)'!$Q$3:$S$136,3,0),"")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MANAYARA NASCIMENTO DA SILVA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5174-10</v>
      </c>
      <c r="G781" s="13" t="str">
        <f>IF('[1]TCE - ANEXO III - Preencher'!H790="","",'[1]TCE - ANEXO III - Preencher'!H790)</f>
        <v>10/2025</v>
      </c>
      <c r="H781" s="14">
        <f>'[1]TCE - ANEXO III - Preencher'!I790</f>
        <v>0</v>
      </c>
      <c r="I781" s="14">
        <f>'[1]TCE - ANEXO III - Preencher'!J790</f>
        <v>186.21119999999999</v>
      </c>
      <c r="J781" s="14">
        <f>'[1]TCE - ANEXO III - Preencher'!K790</f>
        <v>0</v>
      </c>
      <c r="K781" s="15">
        <f>'[1]TCE - ANEXO III - Preencher'!L790</f>
        <v>21.860761217948699</v>
      </c>
      <c r="L781" s="15">
        <f>'[1]TCE - ANEXO III - Preencher'!M790</f>
        <v>30.36</v>
      </c>
      <c r="M781" s="15">
        <f t="shared" si="73"/>
        <v>-8.4992387820513002</v>
      </c>
      <c r="N781" s="15">
        <f>'[1]TCE - ANEXO III - Preencher'!O790</f>
        <v>2.27</v>
      </c>
      <c r="O781" s="15">
        <f>'[1]TCE - ANEXO III - Preencher'!P790</f>
        <v>0</v>
      </c>
      <c r="P781" s="16">
        <f t="shared" si="74"/>
        <v>2.27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>-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179.98196121794871</v>
      </c>
    </row>
    <row r="782" spans="1:28" x14ac:dyDescent="0.25">
      <c r="A782" s="8">
        <f>IFERROR(VLOOKUP(B782,'[1]DADOS (OCULTAR)'!$Q$3:$S$136,3,0),"")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MANOELA DA SILVA TABOSA CARNEIRO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2235-05</v>
      </c>
      <c r="G782" s="13" t="str">
        <f>IF('[1]TCE - ANEXO III - Preencher'!H791="","",'[1]TCE - ANEXO III - Preencher'!H791)</f>
        <v>10/2025</v>
      </c>
      <c r="H782" s="14">
        <f>'[1]TCE - ANEXO III - Preencher'!I791</f>
        <v>0</v>
      </c>
      <c r="I782" s="14">
        <f>'[1]TCE - ANEXO III - Preencher'!J791</f>
        <v>642.20079999999996</v>
      </c>
      <c r="J782" s="14">
        <f>'[1]TCE - ANEXO III - Preencher'!K791</f>
        <v>0</v>
      </c>
      <c r="K782" s="15">
        <f>'[1]TCE - ANEXO III - Preencher'!L791</f>
        <v>21.860761217948699</v>
      </c>
      <c r="L782" s="15">
        <f>'[1]TCE - ANEXO III - Preencher'!M791</f>
        <v>3.59</v>
      </c>
      <c r="M782" s="15">
        <f t="shared" si="73"/>
        <v>18.270761217948699</v>
      </c>
      <c r="N782" s="15">
        <f>'[1]TCE - ANEXO III - Preencher'!O791</f>
        <v>4.7699999999999996</v>
      </c>
      <c r="O782" s="15">
        <f>'[1]TCE - ANEXO III - Preencher'!P791</f>
        <v>0</v>
      </c>
      <c r="P782" s="16">
        <f t="shared" si="74"/>
        <v>4.7699999999999996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>-</v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665.24156121794863</v>
      </c>
    </row>
    <row r="783" spans="1:28" x14ac:dyDescent="0.25">
      <c r="A783" s="8">
        <f>IFERROR(VLOOKUP(B783,'[1]DADOS (OCULTAR)'!$Q$3:$S$136,3,0),"")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MANUELA DE ABREU LIMA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10/2025</v>
      </c>
      <c r="H783" s="14">
        <f>'[1]TCE - ANEXO III - Preencher'!I792</f>
        <v>0</v>
      </c>
      <c r="I783" s="14">
        <f>'[1]TCE - ANEXO III - Preencher'!J792</f>
        <v>285.65199999999999</v>
      </c>
      <c r="J783" s="14">
        <f>'[1]TCE - ANEXO III - Preencher'!K792</f>
        <v>0</v>
      </c>
      <c r="K783" s="15">
        <f>'[1]TCE - ANEXO III - Preencher'!L792</f>
        <v>21.860761217948699</v>
      </c>
      <c r="L783" s="15">
        <f>'[1]TCE - ANEXO III - Preencher'!M792</f>
        <v>30.36</v>
      </c>
      <c r="M783" s="15">
        <f t="shared" si="73"/>
        <v>-8.4992387820513002</v>
      </c>
      <c r="N783" s="15">
        <f>'[1]TCE - ANEXO III - Preencher'!O792</f>
        <v>2.27</v>
      </c>
      <c r="O783" s="15">
        <f>'[1]TCE - ANEXO III - Preencher'!P792</f>
        <v>0</v>
      </c>
      <c r="P783" s="16">
        <f t="shared" si="74"/>
        <v>2.27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>-</v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279.42276121794868</v>
      </c>
    </row>
    <row r="784" spans="1:28" x14ac:dyDescent="0.25">
      <c r="A784" s="8">
        <f>IFERROR(VLOOKUP(B784,'[1]DADOS (OCULTAR)'!$Q$3:$S$136,3,0),"")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MARAIZA FARIAS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5211-30</v>
      </c>
      <c r="G784" s="13" t="str">
        <f>IF('[1]TCE - ANEXO III - Preencher'!H793="","",'[1]TCE - ANEXO III - Preencher'!H793)</f>
        <v>10/2025</v>
      </c>
      <c r="H784" s="14">
        <f>'[1]TCE - ANEXO III - Preencher'!I793</f>
        <v>0</v>
      </c>
      <c r="I784" s="14">
        <f>'[1]TCE - ANEXO III - Preencher'!J793</f>
        <v>185.1448</v>
      </c>
      <c r="J784" s="14">
        <f>'[1]TCE - ANEXO III - Preencher'!K793</f>
        <v>0</v>
      </c>
      <c r="K784" s="15">
        <f>'[1]TCE - ANEXO III - Preencher'!L793</f>
        <v>21.860761217948699</v>
      </c>
      <c r="L784" s="15">
        <f>'[1]TCE - ANEXO III - Preencher'!M793</f>
        <v>0</v>
      </c>
      <c r="M784" s="15">
        <f t="shared" si="73"/>
        <v>21.860761217948699</v>
      </c>
      <c r="N784" s="15">
        <f>'[1]TCE - ANEXO III - Preencher'!O793</f>
        <v>2.27</v>
      </c>
      <c r="O784" s="15">
        <f>'[1]TCE - ANEXO III - Preencher'!P793</f>
        <v>0</v>
      </c>
      <c r="P784" s="16">
        <f t="shared" si="74"/>
        <v>2.27</v>
      </c>
      <c r="Q784" s="15">
        <f>'[1]TCE - ANEXO III - Preencher'!R793</f>
        <v>141.29155037727409</v>
      </c>
      <c r="R784" s="15">
        <f>'[1]TCE - ANEXO III - Preencher'!S793</f>
        <v>0</v>
      </c>
      <c r="S784" s="16">
        <f t="shared" si="75"/>
        <v>141.29155037727409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>-</v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350.5671115952228</v>
      </c>
    </row>
    <row r="785" spans="1:28" x14ac:dyDescent="0.25">
      <c r="A785" s="8">
        <f>IFERROR(VLOOKUP(B785,'[1]DADOS (OCULTAR)'!$Q$3:$S$136,3,0),"")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MARCELA CRISTINA DA SILVA MARTINS AMORIM LOPES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2235-05</v>
      </c>
      <c r="G785" s="13" t="str">
        <f>IF('[1]TCE - ANEXO III - Preencher'!H794="","",'[1]TCE - ANEXO III - Preencher'!H794)</f>
        <v>10/2025</v>
      </c>
      <c r="H785" s="14">
        <f>'[1]TCE - ANEXO III - Preencher'!I794</f>
        <v>0</v>
      </c>
      <c r="I785" s="14">
        <f>'[1]TCE - ANEXO III - Preencher'!J794</f>
        <v>415.7912</v>
      </c>
      <c r="J785" s="14">
        <f>'[1]TCE - ANEXO III - Preencher'!K794</f>
        <v>0</v>
      </c>
      <c r="K785" s="15">
        <f>'[1]TCE - ANEXO III - Preencher'!L794</f>
        <v>21.860761217948699</v>
      </c>
      <c r="L785" s="15">
        <f>'[1]TCE - ANEXO III - Preencher'!M794</f>
        <v>2.79</v>
      </c>
      <c r="M785" s="15">
        <f t="shared" si="73"/>
        <v>19.0707612179487</v>
      </c>
      <c r="N785" s="15">
        <f>'[1]TCE - ANEXO III - Preencher'!O794</f>
        <v>4.7699999999999996</v>
      </c>
      <c r="O785" s="15">
        <f>'[1]TCE - ANEXO III - Preencher'!P794</f>
        <v>0</v>
      </c>
      <c r="P785" s="16">
        <f t="shared" si="74"/>
        <v>4.7699999999999996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>-</v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439.63196121794869</v>
      </c>
    </row>
    <row r="786" spans="1:28" x14ac:dyDescent="0.25">
      <c r="A786" s="8">
        <f>IFERROR(VLOOKUP(B786,'[1]DADOS (OCULTAR)'!$Q$3:$S$136,3,0),"")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MARCELA DA ROCHA RODRIGUES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5143-20</v>
      </c>
      <c r="G786" s="13" t="str">
        <f>IF('[1]TCE - ANEXO III - Preencher'!H795="","",'[1]TCE - ANEXO III - Preencher'!H795)</f>
        <v>10/2025</v>
      </c>
      <c r="H786" s="14">
        <f>'[1]TCE - ANEXO III - Preencher'!I795</f>
        <v>0</v>
      </c>
      <c r="I786" s="14">
        <f>'[1]TCE - ANEXO III - Preencher'!J795</f>
        <v>210.08320000000001</v>
      </c>
      <c r="J786" s="14">
        <f>'[1]TCE - ANEXO III - Preencher'!K795</f>
        <v>0</v>
      </c>
      <c r="K786" s="15">
        <f>'[1]TCE - ANEXO III - Preencher'!L795</f>
        <v>21.860761217948699</v>
      </c>
      <c r="L786" s="15">
        <f>'[1]TCE - ANEXO III - Preencher'!M795</f>
        <v>30.36</v>
      </c>
      <c r="M786" s="15">
        <f t="shared" si="73"/>
        <v>-8.4992387820513002</v>
      </c>
      <c r="N786" s="15">
        <f>'[1]TCE - ANEXO III - Preencher'!O795</f>
        <v>2.27</v>
      </c>
      <c r="O786" s="15">
        <f>'[1]TCE - ANEXO III - Preencher'!P795</f>
        <v>0</v>
      </c>
      <c r="P786" s="16">
        <f t="shared" si="74"/>
        <v>2.27</v>
      </c>
      <c r="Q786" s="15">
        <f>'[1]TCE - ANEXO III - Preencher'!R795</f>
        <v>141.29155037727409</v>
      </c>
      <c r="R786" s="15">
        <f>'[1]TCE - ANEXO III - Preencher'!S795</f>
        <v>89.26</v>
      </c>
      <c r="S786" s="16">
        <f t="shared" si="75"/>
        <v>52.031550377274087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>-</v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255.88551159522279</v>
      </c>
    </row>
    <row r="787" spans="1:28" x14ac:dyDescent="0.25">
      <c r="A787" s="8">
        <f>IFERROR(VLOOKUP(B787,'[1]DADOS (OCULTAR)'!$Q$3:$S$136,3,0),"")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MARCELLA LOHANA CARVALHO BARBOSA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4110-10</v>
      </c>
      <c r="G787" s="13" t="str">
        <f>IF('[1]TCE - ANEXO III - Preencher'!H796="","",'[1]TCE - ANEXO III - Preencher'!H796)</f>
        <v>10/2025</v>
      </c>
      <c r="H787" s="14">
        <f>'[1]TCE - ANEXO III - Preencher'!I796</f>
        <v>0</v>
      </c>
      <c r="I787" s="14">
        <f>'[1]TCE - ANEXO III - Preencher'!J796</f>
        <v>121.44</v>
      </c>
      <c r="J787" s="14">
        <f>'[1]TCE - ANEXO III - Preencher'!K796</f>
        <v>0</v>
      </c>
      <c r="K787" s="15">
        <f>'[1]TCE - ANEXO III - Preencher'!L796</f>
        <v>21.860761217948699</v>
      </c>
      <c r="L787" s="15">
        <f>'[1]TCE - ANEXO III - Preencher'!M796</f>
        <v>30.36</v>
      </c>
      <c r="M787" s="15">
        <f t="shared" si="73"/>
        <v>-8.4992387820513002</v>
      </c>
      <c r="N787" s="15">
        <f>'[1]TCE - ANEXO III - Preencher'!O796</f>
        <v>2.27</v>
      </c>
      <c r="O787" s="15">
        <f>'[1]TCE - ANEXO III - Preencher'!P796</f>
        <v>0</v>
      </c>
      <c r="P787" s="16">
        <f t="shared" si="74"/>
        <v>2.27</v>
      </c>
      <c r="Q787" s="15">
        <f>'[1]TCE - ANEXO III - Preencher'!R796</f>
        <v>202.99815902761273</v>
      </c>
      <c r="R787" s="15">
        <f>'[1]TCE - ANEXO III - Preencher'!S796</f>
        <v>91.08</v>
      </c>
      <c r="S787" s="16">
        <f t="shared" si="75"/>
        <v>111.91815902761273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>-</v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227.12892024556143</v>
      </c>
    </row>
    <row r="788" spans="1:28" x14ac:dyDescent="0.25">
      <c r="A788" s="8">
        <f>IFERROR(VLOOKUP(B788,'[1]DADOS (OCULTAR)'!$Q$3:$S$136,3,0),"")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MARCELO ROBSON OLIVEIRA PEREIRA MATOS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2235-05</v>
      </c>
      <c r="G788" s="13" t="str">
        <f>IF('[1]TCE - ANEXO III - Preencher'!H797="","",'[1]TCE - ANEXO III - Preencher'!H797)</f>
        <v>10/2025</v>
      </c>
      <c r="H788" s="14">
        <f>'[1]TCE - ANEXO III - Preencher'!I797</f>
        <v>0</v>
      </c>
      <c r="I788" s="14">
        <f>'[1]TCE - ANEXO III - Preencher'!J797</f>
        <v>476.88400000000001</v>
      </c>
      <c r="J788" s="14">
        <f>'[1]TCE - ANEXO III - Preencher'!K797</f>
        <v>0</v>
      </c>
      <c r="K788" s="15">
        <f>'[1]TCE - ANEXO III - Preencher'!L797</f>
        <v>21.860761217948699</v>
      </c>
      <c r="L788" s="15">
        <f>'[1]TCE - ANEXO III - Preencher'!M797</f>
        <v>0</v>
      </c>
      <c r="M788" s="15">
        <f t="shared" si="73"/>
        <v>21.860761217948699</v>
      </c>
      <c r="N788" s="15">
        <f>'[1]TCE - ANEXO III - Preencher'!O797</f>
        <v>4.7699999999999996</v>
      </c>
      <c r="O788" s="15">
        <f>'[1]TCE - ANEXO III - Preencher'!P797</f>
        <v>0</v>
      </c>
      <c r="P788" s="16">
        <f t="shared" si="74"/>
        <v>4.7699999999999996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>-</v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503.51476121794872</v>
      </c>
    </row>
    <row r="789" spans="1:28" x14ac:dyDescent="0.25">
      <c r="A789" s="8">
        <f>IFERROR(VLOOKUP(B789,'[1]DADOS (OCULTAR)'!$Q$3:$S$136,3,0),"")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MARCIA AMERICO DO NASCIMENTO ANDRADE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10/2025</v>
      </c>
      <c r="H789" s="14">
        <f>'[1]TCE - ANEXO III - Preencher'!I798</f>
        <v>0</v>
      </c>
      <c r="I789" s="14">
        <f>'[1]TCE - ANEXO III - Preencher'!J798</f>
        <v>344.2296</v>
      </c>
      <c r="J789" s="14">
        <f>'[1]TCE - ANEXO III - Preencher'!K798</f>
        <v>0</v>
      </c>
      <c r="K789" s="15">
        <f>'[1]TCE - ANEXO III - Preencher'!L798</f>
        <v>21.860761217948699</v>
      </c>
      <c r="L789" s="15">
        <f>'[1]TCE - ANEXO III - Preencher'!M798</f>
        <v>0</v>
      </c>
      <c r="M789" s="15">
        <f t="shared" si="73"/>
        <v>21.860761217948699</v>
      </c>
      <c r="N789" s="15">
        <f>'[1]TCE - ANEXO III - Preencher'!O798</f>
        <v>2.27</v>
      </c>
      <c r="O789" s="15">
        <f>'[1]TCE - ANEXO III - Preencher'!P798</f>
        <v>0</v>
      </c>
      <c r="P789" s="16">
        <f t="shared" si="74"/>
        <v>2.27</v>
      </c>
      <c r="Q789" s="15">
        <f>'[1]TCE - ANEXO III - Preencher'!R798</f>
        <v>141.29155037727409</v>
      </c>
      <c r="R789" s="15">
        <f>'[1]TCE - ANEXO III - Preencher'!S798</f>
        <v>91.08</v>
      </c>
      <c r="S789" s="16">
        <f t="shared" si="75"/>
        <v>50.211550377274094</v>
      </c>
      <c r="T789" s="15">
        <f>'[1]TCE - ANEXO III - Preencher'!U798</f>
        <v>81.02</v>
      </c>
      <c r="U789" s="15">
        <f>'[1]TCE - ANEXO III - Preencher'!V798</f>
        <v>0</v>
      </c>
      <c r="V789" s="16">
        <f t="shared" si="76"/>
        <v>81.02</v>
      </c>
      <c r="W789" s="17" t="str">
        <f>IF('[1]TCE - ANEXO III - Preencher'!X798="","",'[1]TCE - ANEXO III - Preencher'!X798)</f>
        <v>Auxílio creche</v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499.59191159522277</v>
      </c>
    </row>
    <row r="790" spans="1:28" x14ac:dyDescent="0.25">
      <c r="A790" s="8">
        <f>IFERROR(VLOOKUP(B790,'[1]DADOS (OCULTAR)'!$Q$3:$S$136,3,0),"")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MARCIA BARBOSA DA SILVA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4110-10</v>
      </c>
      <c r="G790" s="13" t="str">
        <f>IF('[1]TCE - ANEXO III - Preencher'!H799="","",'[1]TCE - ANEXO III - Preencher'!H799)</f>
        <v>10/2025</v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780.74</v>
      </c>
      <c r="K790" s="15">
        <f>'[1]TCE - ANEXO III - Preencher'!L799</f>
        <v>21.860761217948699</v>
      </c>
      <c r="L790" s="15">
        <f>'[1]TCE - ANEXO III - Preencher'!M799</f>
        <v>0</v>
      </c>
      <c r="M790" s="15">
        <f t="shared" si="73"/>
        <v>21.860761217948699</v>
      </c>
      <c r="N790" s="15">
        <f>'[1]TCE - ANEXO III - Preencher'!O799</f>
        <v>2.27</v>
      </c>
      <c r="O790" s="15">
        <f>'[1]TCE - ANEXO III - Preencher'!P799</f>
        <v>0</v>
      </c>
      <c r="P790" s="16">
        <f t="shared" si="74"/>
        <v>2.27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>-</v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804.87076121794871</v>
      </c>
    </row>
    <row r="791" spans="1:28" x14ac:dyDescent="0.25">
      <c r="A791" s="8">
        <f>IFERROR(VLOOKUP(B791,'[1]DADOS (OCULTAR)'!$Q$3:$S$136,3,0),"")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MARCIA MARIA DA SILVA MONTEIRO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10/2025</v>
      </c>
      <c r="H791" s="14">
        <f>'[1]TCE - ANEXO III - Preencher'!I800</f>
        <v>0</v>
      </c>
      <c r="I791" s="14">
        <f>'[1]TCE - ANEXO III - Preencher'!J800</f>
        <v>388.91120000000001</v>
      </c>
      <c r="J791" s="14">
        <f>'[1]TCE - ANEXO III - Preencher'!K800</f>
        <v>0</v>
      </c>
      <c r="K791" s="15">
        <f>'[1]TCE - ANEXO III - Preencher'!L800</f>
        <v>21.860761217948699</v>
      </c>
      <c r="L791" s="15">
        <f>'[1]TCE - ANEXO III - Preencher'!M800</f>
        <v>30.36</v>
      </c>
      <c r="M791" s="15">
        <f t="shared" si="73"/>
        <v>-8.4992387820513002</v>
      </c>
      <c r="N791" s="15">
        <f>'[1]TCE - ANEXO III - Preencher'!O800</f>
        <v>2.27</v>
      </c>
      <c r="O791" s="15">
        <f>'[1]TCE - ANEXO III - Preencher'!P800</f>
        <v>0</v>
      </c>
      <c r="P791" s="16">
        <f t="shared" si="74"/>
        <v>2.27</v>
      </c>
      <c r="Q791" s="15">
        <f>'[1]TCE - ANEXO III - Preencher'!R800</f>
        <v>9.0631032694056408</v>
      </c>
      <c r="R791" s="15">
        <f>'[1]TCE - ANEXO III - Preencher'!S800</f>
        <v>0</v>
      </c>
      <c r="S791" s="16">
        <f t="shared" si="75"/>
        <v>9.0631032694056408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>-</v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391.74506448735434</v>
      </c>
    </row>
    <row r="792" spans="1:28" x14ac:dyDescent="0.25">
      <c r="A792" s="8">
        <f>IFERROR(VLOOKUP(B792,'[1]DADOS (OCULTAR)'!$Q$3:$S$136,3,0),"")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MARCIA PIGNATA DA CRUZ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10/2025</v>
      </c>
      <c r="H792" s="14">
        <f>'[1]TCE - ANEXO III - Preencher'!I801</f>
        <v>0</v>
      </c>
      <c r="I792" s="14">
        <f>'[1]TCE - ANEXO III - Preencher'!J801</f>
        <v>291.48480000000001</v>
      </c>
      <c r="J792" s="14">
        <f>'[1]TCE - ANEXO III - Preencher'!K801</f>
        <v>0</v>
      </c>
      <c r="K792" s="15">
        <f>'[1]TCE - ANEXO III - Preencher'!L801</f>
        <v>21.860761217948699</v>
      </c>
      <c r="L792" s="15">
        <f>'[1]TCE - ANEXO III - Preencher'!M801</f>
        <v>0</v>
      </c>
      <c r="M792" s="15">
        <f t="shared" si="73"/>
        <v>21.860761217948699</v>
      </c>
      <c r="N792" s="15">
        <f>'[1]TCE - ANEXO III - Preencher'!O801</f>
        <v>2.27</v>
      </c>
      <c r="O792" s="15">
        <f>'[1]TCE - ANEXO III - Preencher'!P801</f>
        <v>0</v>
      </c>
      <c r="P792" s="16">
        <f t="shared" si="74"/>
        <v>2.27</v>
      </c>
      <c r="Q792" s="15">
        <f>'[1]TCE - ANEXO III - Preencher'!R801</f>
        <v>141.29155037727409</v>
      </c>
      <c r="R792" s="15">
        <f>'[1]TCE - ANEXO III - Preencher'!S801</f>
        <v>91.08</v>
      </c>
      <c r="S792" s="16">
        <f t="shared" si="75"/>
        <v>50.211550377274094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>-</v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365.82711159522279</v>
      </c>
    </row>
    <row r="793" spans="1:28" x14ac:dyDescent="0.25">
      <c r="A793" s="8">
        <f>IFERROR(VLOOKUP(B793,'[1]DADOS (OCULTAR)'!$Q$3:$S$136,3,0),"")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MARCIA REGINA FERRAZ DE VASCONCELOS DOS SANTOS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10/2025</v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7712.75</v>
      </c>
      <c r="K793" s="15">
        <f>'[1]TCE - ANEXO III - Preencher'!L802</f>
        <v>21.860761217948699</v>
      </c>
      <c r="L793" s="15">
        <f>'[1]TCE - ANEXO III - Preencher'!M802</f>
        <v>0</v>
      </c>
      <c r="M793" s="15">
        <f t="shared" si="73"/>
        <v>21.860761217948699</v>
      </c>
      <c r="N793" s="15">
        <f>'[1]TCE - ANEXO III - Preencher'!O802</f>
        <v>2.27</v>
      </c>
      <c r="O793" s="15">
        <f>'[1]TCE - ANEXO III - Preencher'!P802</f>
        <v>0</v>
      </c>
      <c r="P793" s="16">
        <f t="shared" si="74"/>
        <v>2.27</v>
      </c>
      <c r="Q793" s="15">
        <f>'[1]TCE - ANEXO III - Preencher'!R802</f>
        <v>132.47632057008286</v>
      </c>
      <c r="R793" s="15">
        <f>'[1]TCE - ANEXO III - Preencher'!S802</f>
        <v>86</v>
      </c>
      <c r="S793" s="16">
        <f t="shared" si="75"/>
        <v>46.476320570082862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>-</v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7783.3570817880318</v>
      </c>
    </row>
    <row r="794" spans="1:28" x14ac:dyDescent="0.25">
      <c r="A794" s="8">
        <f>IFERROR(VLOOKUP(B794,'[1]DADOS (OCULTAR)'!$Q$3:$S$136,3,0),"")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 xml:space="preserve">MARCILIO ANDRE SOARES DE OLIVEIRA 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5174-10</v>
      </c>
      <c r="G794" s="13" t="str">
        <f>IF('[1]TCE - ANEXO III - Preencher'!H803="","",'[1]TCE - ANEXO III - Preencher'!H803)</f>
        <v>10/2025</v>
      </c>
      <c r="H794" s="14">
        <f>'[1]TCE - ANEXO III - Preencher'!I803</f>
        <v>0</v>
      </c>
      <c r="I794" s="14">
        <f>'[1]TCE - ANEXO III - Preencher'!J803</f>
        <v>112.63200000000001</v>
      </c>
      <c r="J794" s="14">
        <f>'[1]TCE - ANEXO III - Preencher'!K803</f>
        <v>0</v>
      </c>
      <c r="K794" s="15">
        <f>'[1]TCE - ANEXO III - Preencher'!L803</f>
        <v>21.860761217948699</v>
      </c>
      <c r="L794" s="15">
        <f>'[1]TCE - ANEXO III - Preencher'!M803</f>
        <v>30.36</v>
      </c>
      <c r="M794" s="15">
        <f t="shared" si="73"/>
        <v>-8.4992387820513002</v>
      </c>
      <c r="N794" s="15">
        <f>'[1]TCE - ANEXO III - Preencher'!O803</f>
        <v>2.27</v>
      </c>
      <c r="O794" s="15">
        <f>'[1]TCE - ANEXO III - Preencher'!P803</f>
        <v>0</v>
      </c>
      <c r="P794" s="16">
        <f t="shared" si="74"/>
        <v>2.27</v>
      </c>
      <c r="Q794" s="15">
        <f>'[1]TCE - ANEXO III - Preencher'!R803</f>
        <v>132.47632057008286</v>
      </c>
      <c r="R794" s="15">
        <f>'[1]TCE - ANEXO III - Preencher'!S803</f>
        <v>66.790000000000006</v>
      </c>
      <c r="S794" s="16">
        <f t="shared" si="75"/>
        <v>65.686320570082856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>-</v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172.08908178803156</v>
      </c>
    </row>
    <row r="795" spans="1:28" x14ac:dyDescent="0.25">
      <c r="A795" s="8">
        <f>IFERROR(VLOOKUP(B795,'[1]DADOS (OCULTAR)'!$Q$3:$S$136,3,0),"")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MARCIO RODRIGUES DA SILVA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5174-10</v>
      </c>
      <c r="G795" s="13" t="str">
        <f>IF('[1]TCE - ANEXO III - Preencher'!H804="","",'[1]TCE - ANEXO III - Preencher'!H804)</f>
        <v>10/2025</v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121.44</v>
      </c>
      <c r="K795" s="15">
        <f>'[1]TCE - ANEXO III - Preencher'!L804</f>
        <v>21.860761217948699</v>
      </c>
      <c r="L795" s="15">
        <f>'[1]TCE - ANEXO III - Preencher'!M804</f>
        <v>30.36</v>
      </c>
      <c r="M795" s="15">
        <f t="shared" si="73"/>
        <v>-8.4992387820513002</v>
      </c>
      <c r="N795" s="15">
        <f>'[1]TCE - ANEXO III - Preencher'!O804</f>
        <v>2.27</v>
      </c>
      <c r="O795" s="15">
        <f>'[1]TCE - ANEXO III - Preencher'!P804</f>
        <v>0</v>
      </c>
      <c r="P795" s="16">
        <f t="shared" si="74"/>
        <v>2.27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>-</v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115.2107612179487</v>
      </c>
    </row>
    <row r="796" spans="1:28" x14ac:dyDescent="0.25">
      <c r="A796" s="8">
        <f>IFERROR(VLOOKUP(B796,'[1]DADOS (OCULTAR)'!$Q$3:$S$136,3,0),"")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MARCIO ROGERIO CARNEIRO DE CARVALHO</v>
      </c>
      <c r="E796" s="9" t="str">
        <f>IF('[1]TCE - ANEXO III - Preencher'!F805="4 - Assistência Odontológica","2 - Outros Profissionais da Saúde",'[1]TCE - ANEXO III - Preencher'!F805)</f>
        <v xml:space="preserve"> 1 - Médico</v>
      </c>
      <c r="F796" s="12" t="str">
        <f>'[1]TCE - ANEXO III - Preencher'!G805</f>
        <v>2252-25</v>
      </c>
      <c r="G796" s="13" t="str">
        <f>IF('[1]TCE - ANEXO III - Preencher'!H805="","",'[1]TCE - ANEXO III - Preencher'!H805)</f>
        <v>10/2025</v>
      </c>
      <c r="H796" s="14">
        <f>'[1]TCE - ANEXO III - Preencher'!I805</f>
        <v>0</v>
      </c>
      <c r="I796" s="14">
        <f>'[1]TCE - ANEXO III - Preencher'!J805</f>
        <v>1562.9128000000001</v>
      </c>
      <c r="J796" s="14">
        <f>'[1]TCE - ANEXO III - Preencher'!K805</f>
        <v>0</v>
      </c>
      <c r="K796" s="15">
        <f>'[1]TCE - ANEXO III - Preencher'!L805</f>
        <v>21.860761217948699</v>
      </c>
      <c r="L796" s="15">
        <f>'[1]TCE - ANEXO III - Preencher'!M805</f>
        <v>0</v>
      </c>
      <c r="M796" s="15">
        <f t="shared" si="73"/>
        <v>21.860761217948699</v>
      </c>
      <c r="N796" s="15">
        <f>'[1]TCE - ANEXO III - Preencher'!O805</f>
        <v>18.149999999999999</v>
      </c>
      <c r="O796" s="15">
        <f>'[1]TCE - ANEXO III - Preencher'!P805</f>
        <v>0</v>
      </c>
      <c r="P796" s="16">
        <f t="shared" si="74"/>
        <v>18.149999999999999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>-</v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1602.9235612179489</v>
      </c>
    </row>
    <row r="797" spans="1:28" x14ac:dyDescent="0.25">
      <c r="A797" s="8">
        <f>IFERROR(VLOOKUP(B797,'[1]DADOS (OCULTAR)'!$Q$3:$S$136,3,0),"")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MARCONDES JULIO DO NASCIMENTO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5174-10</v>
      </c>
      <c r="G797" s="13" t="str">
        <f>IF('[1]TCE - ANEXO III - Preencher'!H806="","",'[1]TCE - ANEXO III - Preencher'!H806)</f>
        <v>10/2025</v>
      </c>
      <c r="H797" s="14">
        <f>'[1]TCE - ANEXO III - Preencher'!I806</f>
        <v>0</v>
      </c>
      <c r="I797" s="14">
        <f>'[1]TCE - ANEXO III - Preencher'!J806</f>
        <v>121.44</v>
      </c>
      <c r="J797" s="14">
        <f>'[1]TCE - ANEXO III - Preencher'!K806</f>
        <v>0</v>
      </c>
      <c r="K797" s="15">
        <f>'[1]TCE - ANEXO III - Preencher'!L806</f>
        <v>21.860761217948699</v>
      </c>
      <c r="L797" s="15">
        <f>'[1]TCE - ANEXO III - Preencher'!M806</f>
        <v>30.36</v>
      </c>
      <c r="M797" s="15">
        <f t="shared" si="73"/>
        <v>-8.4992387820513002</v>
      </c>
      <c r="N797" s="15">
        <f>'[1]TCE - ANEXO III - Preencher'!O806</f>
        <v>2.27</v>
      </c>
      <c r="O797" s="15">
        <f>'[1]TCE - ANEXO III - Preencher'!P806</f>
        <v>0</v>
      </c>
      <c r="P797" s="16">
        <f t="shared" si="74"/>
        <v>2.27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>-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115.2107612179487</v>
      </c>
    </row>
    <row r="798" spans="1:28" x14ac:dyDescent="0.25">
      <c r="A798" s="8">
        <f>IFERROR(VLOOKUP(B798,'[1]DADOS (OCULTAR)'!$Q$3:$S$136,3,0),"")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MARCONE JOSE DE OLIVEIRA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5151-10</v>
      </c>
      <c r="G798" s="13" t="str">
        <f>IF('[1]TCE - ANEXO III - Preencher'!H807="","",'[1]TCE - ANEXO III - Preencher'!H807)</f>
        <v>10/2025</v>
      </c>
      <c r="H798" s="14">
        <f>'[1]TCE - ANEXO III - Preencher'!I807</f>
        <v>0</v>
      </c>
      <c r="I798" s="14">
        <f>'[1]TCE - ANEXO III - Preencher'!J807</f>
        <v>163.94399999999999</v>
      </c>
      <c r="J798" s="14">
        <f>'[1]TCE - ANEXO III - Preencher'!K807</f>
        <v>0</v>
      </c>
      <c r="K798" s="15">
        <f>'[1]TCE - ANEXO III - Preencher'!L807</f>
        <v>21.860761217948699</v>
      </c>
      <c r="L798" s="15">
        <f>'[1]TCE - ANEXO III - Preencher'!M807</f>
        <v>30.36</v>
      </c>
      <c r="M798" s="15">
        <f t="shared" si="73"/>
        <v>-8.4992387820513002</v>
      </c>
      <c r="N798" s="15">
        <f>'[1]TCE - ANEXO III - Preencher'!O807</f>
        <v>2.27</v>
      </c>
      <c r="O798" s="15">
        <f>'[1]TCE - ANEXO III - Preencher'!P807</f>
        <v>0</v>
      </c>
      <c r="P798" s="16">
        <f t="shared" si="74"/>
        <v>2.27</v>
      </c>
      <c r="Q798" s="15">
        <f>'[1]TCE - ANEXO III - Preencher'!R807</f>
        <v>132.47632057008286</v>
      </c>
      <c r="R798" s="15">
        <f>'[1]TCE - ANEXO III - Preencher'!S807</f>
        <v>91.08</v>
      </c>
      <c r="S798" s="16">
        <f t="shared" si="75"/>
        <v>41.396320570082864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>-</v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199.11108178803158</v>
      </c>
    </row>
    <row r="799" spans="1:28" x14ac:dyDescent="0.25">
      <c r="A799" s="8">
        <f>IFERROR(VLOOKUP(B799,'[1]DADOS (OCULTAR)'!$Q$3:$S$136,3,0),"")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MARCOS ANTONIO BERNARDO DA SILVA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10/2025</v>
      </c>
      <c r="H799" s="14">
        <f>'[1]TCE - ANEXO III - Preencher'!I808</f>
        <v>0</v>
      </c>
      <c r="I799" s="14">
        <f>'[1]TCE - ANEXO III - Preencher'!J808</f>
        <v>315.41199999999998</v>
      </c>
      <c r="J799" s="14">
        <f>'[1]TCE - ANEXO III - Preencher'!K808</f>
        <v>0</v>
      </c>
      <c r="K799" s="15">
        <f>'[1]TCE - ANEXO III - Preencher'!L808</f>
        <v>21.860761217948699</v>
      </c>
      <c r="L799" s="15">
        <f>'[1]TCE - ANEXO III - Preencher'!M808</f>
        <v>30.36</v>
      </c>
      <c r="M799" s="15">
        <f t="shared" si="73"/>
        <v>-8.4992387820513002</v>
      </c>
      <c r="N799" s="15">
        <f>'[1]TCE - ANEXO III - Preencher'!O808</f>
        <v>2.27</v>
      </c>
      <c r="O799" s="15">
        <f>'[1]TCE - ANEXO III - Preencher'!P808</f>
        <v>0</v>
      </c>
      <c r="P799" s="16">
        <f t="shared" si="74"/>
        <v>2.27</v>
      </c>
      <c r="Q799" s="15">
        <f>'[1]TCE - ANEXO III - Preencher'!R808</f>
        <v>141.29155037727409</v>
      </c>
      <c r="R799" s="15">
        <f>'[1]TCE - ANEXO III - Preencher'!S808</f>
        <v>0</v>
      </c>
      <c r="S799" s="16">
        <f t="shared" si="75"/>
        <v>141.29155037727409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>-</v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450.47431159522273</v>
      </c>
    </row>
    <row r="800" spans="1:28" x14ac:dyDescent="0.25">
      <c r="A800" s="8">
        <f>IFERROR(VLOOKUP(B800,'[1]DADOS (OCULTAR)'!$Q$3:$S$136,3,0),"")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MARCOS ANTONIO LIMA DOS SANTOS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4110-10</v>
      </c>
      <c r="G800" s="13" t="str">
        <f>IF('[1]TCE - ANEXO III - Preencher'!H809="","",'[1]TCE - ANEXO III - Preencher'!H809)</f>
        <v>10/2025</v>
      </c>
      <c r="H800" s="14">
        <f>'[1]TCE - ANEXO III - Preencher'!I809</f>
        <v>0</v>
      </c>
      <c r="I800" s="14">
        <f>'[1]TCE - ANEXO III - Preencher'!J809</f>
        <v>136.89599999999999</v>
      </c>
      <c r="J800" s="14">
        <f>'[1]TCE - ANEXO III - Preencher'!K809</f>
        <v>0</v>
      </c>
      <c r="K800" s="15">
        <f>'[1]TCE - ANEXO III - Preencher'!L809</f>
        <v>21.860761217948699</v>
      </c>
      <c r="L800" s="15">
        <f>'[1]TCE - ANEXO III - Preencher'!M809</f>
        <v>30.36</v>
      </c>
      <c r="M800" s="15">
        <f t="shared" si="73"/>
        <v>-8.4992387820513002</v>
      </c>
      <c r="N800" s="15">
        <f>'[1]TCE - ANEXO III - Preencher'!O809</f>
        <v>2.27</v>
      </c>
      <c r="O800" s="15">
        <f>'[1]TCE - ANEXO III - Preencher'!P809</f>
        <v>0</v>
      </c>
      <c r="P800" s="16">
        <f t="shared" si="74"/>
        <v>2.27</v>
      </c>
      <c r="Q800" s="15">
        <f>'[1]TCE - ANEXO III - Preencher'!R809</f>
        <v>0</v>
      </c>
      <c r="R800" s="15">
        <f>'[1]TCE - ANEXO III - Preencher'!S809</f>
        <v>91.08</v>
      </c>
      <c r="S800" s="16">
        <f t="shared" si="75"/>
        <v>-91.08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>-</v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39.586761217948705</v>
      </c>
    </row>
    <row r="801" spans="1:28" x14ac:dyDescent="0.25">
      <c r="A801" s="8">
        <f>IFERROR(VLOOKUP(B801,'[1]DADOS (OCULTAR)'!$Q$3:$S$136,3,0),"")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MARCOS EDVALDO FERREIRA DOS SANTOS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5211-30</v>
      </c>
      <c r="G801" s="13" t="str">
        <f>IF('[1]TCE - ANEXO III - Preencher'!H810="","",'[1]TCE - ANEXO III - Preencher'!H810)</f>
        <v>10/2025</v>
      </c>
      <c r="H801" s="14">
        <f>'[1]TCE - ANEXO III - Preencher'!I810</f>
        <v>0</v>
      </c>
      <c r="I801" s="14">
        <f>'[1]TCE - ANEXO III - Preencher'!J810</f>
        <v>168.5744</v>
      </c>
      <c r="J801" s="14">
        <f>'[1]TCE - ANEXO III - Preencher'!K810</f>
        <v>0</v>
      </c>
      <c r="K801" s="15">
        <f>'[1]TCE - ANEXO III - Preencher'!L810</f>
        <v>21.860761217948699</v>
      </c>
      <c r="L801" s="15">
        <f>'[1]TCE - ANEXO III - Preencher'!M810</f>
        <v>0</v>
      </c>
      <c r="M801" s="15">
        <f t="shared" si="73"/>
        <v>21.860761217948699</v>
      </c>
      <c r="N801" s="15">
        <f>'[1]TCE - ANEXO III - Preencher'!O810</f>
        <v>2.27</v>
      </c>
      <c r="O801" s="15">
        <f>'[1]TCE - ANEXO III - Preencher'!P810</f>
        <v>0</v>
      </c>
      <c r="P801" s="16">
        <f t="shared" si="74"/>
        <v>2.27</v>
      </c>
      <c r="Q801" s="15">
        <f>'[1]TCE - ANEXO III - Preencher'!R810</f>
        <v>282.33522729233374</v>
      </c>
      <c r="R801" s="15">
        <f>'[1]TCE - ANEXO III - Preencher'!S810</f>
        <v>100.42</v>
      </c>
      <c r="S801" s="16">
        <f t="shared" si="75"/>
        <v>181.91522729233373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>-</v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374.6203885102824</v>
      </c>
    </row>
    <row r="802" spans="1:28" x14ac:dyDescent="0.25">
      <c r="A802" s="8">
        <f>IFERROR(VLOOKUP(B802,'[1]DADOS (OCULTAR)'!$Q$3:$S$136,3,0),"")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MARIA APARECIDA DA SILVA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3516-05</v>
      </c>
      <c r="G802" s="13" t="str">
        <f>IF('[1]TCE - ANEXO III - Preencher'!H811="","",'[1]TCE - ANEXO III - Preencher'!H811)</f>
        <v>10/2025</v>
      </c>
      <c r="H802" s="14">
        <f>'[1]TCE - ANEXO III - Preencher'!I811</f>
        <v>0</v>
      </c>
      <c r="I802" s="14">
        <f>'[1]TCE - ANEXO III - Preencher'!J811</f>
        <v>193.56639999999999</v>
      </c>
      <c r="J802" s="14">
        <f>'[1]TCE - ANEXO III - Preencher'!K811</f>
        <v>0</v>
      </c>
      <c r="K802" s="15">
        <f>'[1]TCE - ANEXO III - Preencher'!L811</f>
        <v>21.860761217948699</v>
      </c>
      <c r="L802" s="15">
        <f>'[1]TCE - ANEXO III - Preencher'!M811</f>
        <v>44</v>
      </c>
      <c r="M802" s="15">
        <f t="shared" si="73"/>
        <v>-22.139238782051301</v>
      </c>
      <c r="N802" s="15">
        <f>'[1]TCE - ANEXO III - Preencher'!O811</f>
        <v>2.27</v>
      </c>
      <c r="O802" s="15">
        <f>'[1]TCE - ANEXO III - Preencher'!P811</f>
        <v>0</v>
      </c>
      <c r="P802" s="16">
        <f t="shared" si="74"/>
        <v>2.27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>-</v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173.69716121794869</v>
      </c>
    </row>
    <row r="803" spans="1:28" x14ac:dyDescent="0.25">
      <c r="A803" s="8">
        <f>IFERROR(VLOOKUP(B803,'[1]DADOS (OCULTAR)'!$Q$3:$S$136,3,0),"")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MARIA APARECIDA DA SILVA FIRMO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10/2025</v>
      </c>
      <c r="H803" s="14">
        <f>'[1]TCE - ANEXO III - Preencher'!I812</f>
        <v>0</v>
      </c>
      <c r="I803" s="14">
        <f>'[1]TCE - ANEXO III - Preencher'!J812</f>
        <v>325.76</v>
      </c>
      <c r="J803" s="14">
        <f>'[1]TCE - ANEXO III - Preencher'!K812</f>
        <v>0</v>
      </c>
      <c r="K803" s="15">
        <f>'[1]TCE - ANEXO III - Preencher'!L812</f>
        <v>21.860761217948699</v>
      </c>
      <c r="L803" s="15">
        <f>'[1]TCE - ANEXO III - Preencher'!M812</f>
        <v>0</v>
      </c>
      <c r="M803" s="15">
        <f t="shared" si="73"/>
        <v>21.860761217948699</v>
      </c>
      <c r="N803" s="15">
        <f>'[1]TCE - ANEXO III - Preencher'!O812</f>
        <v>2.27</v>
      </c>
      <c r="O803" s="15">
        <f>'[1]TCE - ANEXO III - Preencher'!P812</f>
        <v>0</v>
      </c>
      <c r="P803" s="16">
        <f t="shared" si="74"/>
        <v>2.27</v>
      </c>
      <c r="Q803" s="15">
        <f>'[1]TCE - ANEXO III - Preencher'!R812</f>
        <v>141.29155037727409</v>
      </c>
      <c r="R803" s="15">
        <f>'[1]TCE - ANEXO III - Preencher'!S812</f>
        <v>91.08</v>
      </c>
      <c r="S803" s="16">
        <f t="shared" si="75"/>
        <v>50.211550377274094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>-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400.10231159522277</v>
      </c>
    </row>
    <row r="804" spans="1:28" x14ac:dyDescent="0.25">
      <c r="A804" s="8">
        <f>IFERROR(VLOOKUP(B804,'[1]DADOS (OCULTAR)'!$Q$3:$S$136,3,0),"")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MARIA BEATRIZ MONTEIRO DE OLIVEIRA</v>
      </c>
      <c r="E804" s="9" t="str">
        <f>IF('[1]TCE - ANEXO III - Preencher'!F813="4 - Assistência Odontológica","2 - Outros Profissionais da Saúde",'[1]TCE - ANEXO III - Preencher'!F813)</f>
        <v xml:space="preserve"> 1 - Médico</v>
      </c>
      <c r="F804" s="12" t="str">
        <f>'[1]TCE - ANEXO III - Preencher'!G813</f>
        <v>2251-25</v>
      </c>
      <c r="G804" s="13" t="str">
        <f>IF('[1]TCE - ANEXO III - Preencher'!H813="","",'[1]TCE - ANEXO III - Preencher'!H813)</f>
        <v>10/2025</v>
      </c>
      <c r="H804" s="14">
        <f>'[1]TCE - ANEXO III - Preencher'!I813</f>
        <v>0</v>
      </c>
      <c r="I804" s="14">
        <f>'[1]TCE - ANEXO III - Preencher'!J813</f>
        <v>978.24800000000005</v>
      </c>
      <c r="J804" s="14">
        <f>'[1]TCE - ANEXO III - Preencher'!K813</f>
        <v>0</v>
      </c>
      <c r="K804" s="15">
        <f>'[1]TCE - ANEXO III - Preencher'!L813</f>
        <v>21.860761217948699</v>
      </c>
      <c r="L804" s="15">
        <f>'[1]TCE - ANEXO III - Preencher'!M813</f>
        <v>0</v>
      </c>
      <c r="M804" s="15">
        <f t="shared" si="73"/>
        <v>21.860761217948699</v>
      </c>
      <c r="N804" s="15">
        <f>'[1]TCE - ANEXO III - Preencher'!O813</f>
        <v>18.149999999999999</v>
      </c>
      <c r="O804" s="15">
        <f>'[1]TCE - ANEXO III - Preencher'!P813</f>
        <v>0</v>
      </c>
      <c r="P804" s="16">
        <f t="shared" si="74"/>
        <v>18.149999999999999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>-</v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1018.2587612179487</v>
      </c>
    </row>
    <row r="805" spans="1:28" x14ac:dyDescent="0.25">
      <c r="A805" s="8">
        <f>IFERROR(VLOOKUP(B805,'[1]DADOS (OCULTAR)'!$Q$3:$S$136,3,0),"")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MARIA BETANIA CORREIA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10/2025</v>
      </c>
      <c r="H805" s="14">
        <f>'[1]TCE - ANEXO III - Preencher'!I814</f>
        <v>0</v>
      </c>
      <c r="I805" s="14">
        <f>'[1]TCE - ANEXO III - Preencher'!J814</f>
        <v>385.66079999999999</v>
      </c>
      <c r="J805" s="14">
        <f>'[1]TCE - ANEXO III - Preencher'!K814</f>
        <v>0</v>
      </c>
      <c r="K805" s="15">
        <f>'[1]TCE - ANEXO III - Preencher'!L814</f>
        <v>21.860761217948699</v>
      </c>
      <c r="L805" s="15">
        <f>'[1]TCE - ANEXO III - Preencher'!M814</f>
        <v>0</v>
      </c>
      <c r="M805" s="15">
        <f t="shared" si="73"/>
        <v>21.860761217948699</v>
      </c>
      <c r="N805" s="15">
        <f>'[1]TCE - ANEXO III - Preencher'!O814</f>
        <v>2.27</v>
      </c>
      <c r="O805" s="15">
        <f>'[1]TCE - ANEXO III - Preencher'!P814</f>
        <v>0</v>
      </c>
      <c r="P805" s="16">
        <f t="shared" si="74"/>
        <v>2.27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>-</v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409.7915612179487</v>
      </c>
    </row>
    <row r="806" spans="1:28" x14ac:dyDescent="0.25">
      <c r="A806" s="8">
        <f>IFERROR(VLOOKUP(B806,'[1]DADOS (OCULTAR)'!$Q$3:$S$136,3,0),"")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MARIA CAROLINA DE SOUZA SANTOS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10/2025</v>
      </c>
      <c r="H806" s="14">
        <f>'[1]TCE - ANEXO III - Preencher'!I815</f>
        <v>0</v>
      </c>
      <c r="I806" s="14">
        <f>'[1]TCE - ANEXO III - Preencher'!J815</f>
        <v>297.79599999999999</v>
      </c>
      <c r="J806" s="14">
        <f>'[1]TCE - ANEXO III - Preencher'!K815</f>
        <v>0</v>
      </c>
      <c r="K806" s="15">
        <f>'[1]TCE - ANEXO III - Preencher'!L815</f>
        <v>21.860761217948699</v>
      </c>
      <c r="L806" s="15">
        <f>'[1]TCE - ANEXO III - Preencher'!M815</f>
        <v>30.36</v>
      </c>
      <c r="M806" s="15">
        <f t="shared" si="73"/>
        <v>-8.4992387820513002</v>
      </c>
      <c r="N806" s="15">
        <f>'[1]TCE - ANEXO III - Preencher'!O815</f>
        <v>2.27</v>
      </c>
      <c r="O806" s="15">
        <f>'[1]TCE - ANEXO III - Preencher'!P815</f>
        <v>0</v>
      </c>
      <c r="P806" s="16">
        <f t="shared" si="74"/>
        <v>2.27</v>
      </c>
      <c r="Q806" s="15">
        <f>'[1]TCE - ANEXO III - Preencher'!R815</f>
        <v>141.29155037727409</v>
      </c>
      <c r="R806" s="15">
        <f>'[1]TCE - ANEXO III - Preencher'!S815</f>
        <v>91.08</v>
      </c>
      <c r="S806" s="16">
        <f t="shared" si="75"/>
        <v>50.211550377274094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>-</v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341.77831159522276</v>
      </c>
    </row>
    <row r="807" spans="1:28" x14ac:dyDescent="0.25">
      <c r="A807" s="8">
        <f>IFERROR(VLOOKUP(B807,'[1]DADOS (OCULTAR)'!$Q$3:$S$136,3,0),"")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MARIA CLARA CABRAL LUCAS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2235-05</v>
      </c>
      <c r="G807" s="13" t="str">
        <f>IF('[1]TCE - ANEXO III - Preencher'!H816="","",'[1]TCE - ANEXO III - Preencher'!H816)</f>
        <v>10/2025</v>
      </c>
      <c r="H807" s="14">
        <f>'[1]TCE - ANEXO III - Preencher'!I816</f>
        <v>0</v>
      </c>
      <c r="I807" s="14">
        <f>'[1]TCE - ANEXO III - Preencher'!J816</f>
        <v>403.36320000000001</v>
      </c>
      <c r="J807" s="14">
        <f>'[1]TCE - ANEXO III - Preencher'!K816</f>
        <v>0</v>
      </c>
      <c r="K807" s="15">
        <f>'[1]TCE - ANEXO III - Preencher'!L816</f>
        <v>21.860761217948699</v>
      </c>
      <c r="L807" s="15">
        <f>'[1]TCE - ANEXO III - Preencher'!M816</f>
        <v>3.05</v>
      </c>
      <c r="M807" s="15">
        <f t="shared" si="73"/>
        <v>18.810761217948698</v>
      </c>
      <c r="N807" s="15">
        <f>'[1]TCE - ANEXO III - Preencher'!O816</f>
        <v>4.7699999999999996</v>
      </c>
      <c r="O807" s="15">
        <f>'[1]TCE - ANEXO III - Preencher'!P816</f>
        <v>0</v>
      </c>
      <c r="P807" s="16">
        <f t="shared" si="74"/>
        <v>4.7699999999999996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112.24</v>
      </c>
      <c r="U807" s="15">
        <f>'[1]TCE - ANEXO III - Preencher'!V816</f>
        <v>0</v>
      </c>
      <c r="V807" s="16">
        <f t="shared" si="76"/>
        <v>112.24</v>
      </c>
      <c r="W807" s="17" t="str">
        <f>IF('[1]TCE - ANEXO III - Preencher'!X816="","",'[1]TCE - ANEXO III - Preencher'!X816)</f>
        <v>Auxílio creche</v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539.18396121794865</v>
      </c>
    </row>
    <row r="808" spans="1:28" x14ac:dyDescent="0.25">
      <c r="A808" s="8">
        <f>IFERROR(VLOOKUP(B808,'[1]DADOS (OCULTAR)'!$Q$3:$S$136,3,0),"")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MARIA CLAUDIA BEZERRA PEREIRA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10/2025</v>
      </c>
      <c r="H808" s="14">
        <f>'[1]TCE - ANEXO III - Preencher'!I817</f>
        <v>0</v>
      </c>
      <c r="I808" s="14">
        <f>'[1]TCE - ANEXO III - Preencher'!J817</f>
        <v>352.096</v>
      </c>
      <c r="J808" s="14">
        <f>'[1]TCE - ANEXO III - Preencher'!K817</f>
        <v>0</v>
      </c>
      <c r="K808" s="15">
        <f>'[1]TCE - ANEXO III - Preencher'!L817</f>
        <v>21.860761217948699</v>
      </c>
      <c r="L808" s="15">
        <f>'[1]TCE - ANEXO III - Preencher'!M817</f>
        <v>30.36</v>
      </c>
      <c r="M808" s="15">
        <f t="shared" si="73"/>
        <v>-8.4992387820513002</v>
      </c>
      <c r="N808" s="15">
        <f>'[1]TCE - ANEXO III - Preencher'!O817</f>
        <v>2.27</v>
      </c>
      <c r="O808" s="15">
        <f>'[1]TCE - ANEXO III - Preencher'!P817</f>
        <v>0</v>
      </c>
      <c r="P808" s="16">
        <f t="shared" si="74"/>
        <v>2.27</v>
      </c>
      <c r="Q808" s="15">
        <f>'[1]TCE - ANEXO III - Preencher'!R817</f>
        <v>282.33522729233374</v>
      </c>
      <c r="R808" s="15">
        <f>'[1]TCE - ANEXO III - Preencher'!S817</f>
        <v>91.08</v>
      </c>
      <c r="S808" s="16">
        <f t="shared" si="75"/>
        <v>191.25522729233376</v>
      </c>
      <c r="T808" s="15">
        <f>'[1]TCE - ANEXO III - Preencher'!U817</f>
        <v>81.02</v>
      </c>
      <c r="U808" s="15">
        <f>'[1]TCE - ANEXO III - Preencher'!V817</f>
        <v>0</v>
      </c>
      <c r="V808" s="16">
        <f t="shared" si="76"/>
        <v>81.02</v>
      </c>
      <c r="W808" s="17" t="str">
        <f>IF('[1]TCE - ANEXO III - Preencher'!X817="","",'[1]TCE - ANEXO III - Preencher'!X817)</f>
        <v>Auxílio creche</v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618.14198851028243</v>
      </c>
    </row>
    <row r="809" spans="1:28" x14ac:dyDescent="0.25">
      <c r="A809" s="8">
        <f>IFERROR(VLOOKUP(B809,'[1]DADOS (OCULTAR)'!$Q$3:$S$136,3,0),"")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>MARIA CLAUDIA RAMOS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10/2025</v>
      </c>
      <c r="H809" s="14">
        <f>'[1]TCE - ANEXO III - Preencher'!I818</f>
        <v>0</v>
      </c>
      <c r="I809" s="14">
        <f>'[1]TCE - ANEXO III - Preencher'!J818</f>
        <v>361.57119999999998</v>
      </c>
      <c r="J809" s="14">
        <f>'[1]TCE - ANEXO III - Preencher'!K818</f>
        <v>0</v>
      </c>
      <c r="K809" s="15">
        <f>'[1]TCE - ANEXO III - Preencher'!L818</f>
        <v>21.860761217948699</v>
      </c>
      <c r="L809" s="15">
        <f>'[1]TCE - ANEXO III - Preencher'!M818</f>
        <v>30.36</v>
      </c>
      <c r="M809" s="15">
        <f t="shared" si="73"/>
        <v>-8.4992387820513002</v>
      </c>
      <c r="N809" s="15">
        <f>'[1]TCE - ANEXO III - Preencher'!O818</f>
        <v>2.27</v>
      </c>
      <c r="O809" s="15">
        <f>'[1]TCE - ANEXO III - Preencher'!P818</f>
        <v>0</v>
      </c>
      <c r="P809" s="16">
        <f t="shared" si="74"/>
        <v>2.27</v>
      </c>
      <c r="Q809" s="15">
        <f>'[1]TCE - ANEXO III - Preencher'!R818</f>
        <v>141.29155037727409</v>
      </c>
      <c r="R809" s="15">
        <f>'[1]TCE - ANEXO III - Preencher'!S818</f>
        <v>0</v>
      </c>
      <c r="S809" s="16">
        <f t="shared" si="75"/>
        <v>141.29155037727409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>-</v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496.63351159522279</v>
      </c>
    </row>
    <row r="810" spans="1:28" x14ac:dyDescent="0.25">
      <c r="A810" s="8">
        <f>IFERROR(VLOOKUP(B810,'[1]DADOS (OCULTAR)'!$Q$3:$S$136,3,0),"")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MARIA CRISTINA PEREIRA DA SILVA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5163-45</v>
      </c>
      <c r="G810" s="13" t="str">
        <f>IF('[1]TCE - ANEXO III - Preencher'!H819="","",'[1]TCE - ANEXO III - Preencher'!H819)</f>
        <v>10/2025</v>
      </c>
      <c r="H810" s="14">
        <f>'[1]TCE - ANEXO III - Preencher'!I819</f>
        <v>0</v>
      </c>
      <c r="I810" s="14">
        <f>'[1]TCE - ANEXO III - Preencher'!J819</f>
        <v>182.49119999999999</v>
      </c>
      <c r="J810" s="14">
        <f>'[1]TCE - ANEXO III - Preencher'!K819</f>
        <v>0</v>
      </c>
      <c r="K810" s="15">
        <f>'[1]TCE - ANEXO III - Preencher'!L819</f>
        <v>21.860761217948699</v>
      </c>
      <c r="L810" s="15">
        <f>'[1]TCE - ANEXO III - Preencher'!M819</f>
        <v>0</v>
      </c>
      <c r="M810" s="15">
        <f t="shared" si="73"/>
        <v>21.860761217948699</v>
      </c>
      <c r="N810" s="15">
        <f>'[1]TCE - ANEXO III - Preencher'!O819</f>
        <v>2.27</v>
      </c>
      <c r="O810" s="15">
        <f>'[1]TCE - ANEXO III - Preencher'!P819</f>
        <v>0</v>
      </c>
      <c r="P810" s="16">
        <f t="shared" si="74"/>
        <v>2.27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>-</v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206.62196121794869</v>
      </c>
    </row>
    <row r="811" spans="1:28" x14ac:dyDescent="0.25">
      <c r="A811" s="8">
        <f>IFERROR(VLOOKUP(B811,'[1]DADOS (OCULTAR)'!$Q$3:$S$136,3,0),"")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MARIA DA CONCEICAO ALMEIDA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3241-15</v>
      </c>
      <c r="G811" s="13" t="str">
        <f>IF('[1]TCE - ANEXO III - Preencher'!H820="","",'[1]TCE - ANEXO III - Preencher'!H820)</f>
        <v>10/2025</v>
      </c>
      <c r="H811" s="14">
        <f>'[1]TCE - ANEXO III - Preencher'!I820</f>
        <v>0</v>
      </c>
      <c r="I811" s="14">
        <f>'[1]TCE - ANEXO III - Preencher'!J820</f>
        <v>321.72879999999998</v>
      </c>
      <c r="J811" s="14">
        <f>'[1]TCE - ANEXO III - Preencher'!K820</f>
        <v>0</v>
      </c>
      <c r="K811" s="15">
        <f>'[1]TCE - ANEXO III - Preencher'!L820</f>
        <v>21.860761217948699</v>
      </c>
      <c r="L811" s="15">
        <f>'[1]TCE - ANEXO III - Preencher'!M820</f>
        <v>0</v>
      </c>
      <c r="M811" s="15">
        <f t="shared" si="73"/>
        <v>21.860761217948699</v>
      </c>
      <c r="N811" s="15">
        <f>'[1]TCE - ANEXO III - Preencher'!O820</f>
        <v>2.27</v>
      </c>
      <c r="O811" s="15">
        <f>'[1]TCE - ANEXO III - Preencher'!P820</f>
        <v>0</v>
      </c>
      <c r="P811" s="16">
        <f t="shared" si="74"/>
        <v>2.27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>-</v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345.85956121794868</v>
      </c>
    </row>
    <row r="812" spans="1:28" x14ac:dyDescent="0.25">
      <c r="A812" s="8">
        <f>IFERROR(VLOOKUP(B812,'[1]DADOS (OCULTAR)'!$Q$3:$S$136,3,0),"")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MARIA DA CONCEICAO BESERRA NASCIMENTO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3242-05</v>
      </c>
      <c r="G812" s="13" t="str">
        <f>IF('[1]TCE - ANEXO III - Preencher'!H821="","",'[1]TCE - ANEXO III - Preencher'!H821)</f>
        <v>10/2025</v>
      </c>
      <c r="H812" s="14">
        <f>'[1]TCE - ANEXO III - Preencher'!I821</f>
        <v>0</v>
      </c>
      <c r="I812" s="14">
        <f>'[1]TCE - ANEXO III - Preencher'!J821</f>
        <v>198.00479999999999</v>
      </c>
      <c r="J812" s="14">
        <f>'[1]TCE - ANEXO III - Preencher'!K821</f>
        <v>0</v>
      </c>
      <c r="K812" s="15">
        <f>'[1]TCE - ANEXO III - Preencher'!L821</f>
        <v>21.860761217948699</v>
      </c>
      <c r="L812" s="15">
        <f>'[1]TCE - ANEXO III - Preencher'!M821</f>
        <v>0</v>
      </c>
      <c r="M812" s="15">
        <f t="shared" si="73"/>
        <v>21.860761217948699</v>
      </c>
      <c r="N812" s="15">
        <f>'[1]TCE - ANEXO III - Preencher'!O821</f>
        <v>2.27</v>
      </c>
      <c r="O812" s="15">
        <f>'[1]TCE - ANEXO III - Preencher'!P821</f>
        <v>0</v>
      </c>
      <c r="P812" s="16">
        <f t="shared" si="74"/>
        <v>2.27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>-</v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222.13556121794869</v>
      </c>
    </row>
    <row r="813" spans="1:28" x14ac:dyDescent="0.25">
      <c r="A813" s="8">
        <f>IFERROR(VLOOKUP(B813,'[1]DADOS (OCULTAR)'!$Q$3:$S$136,3,0),"")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MARIA DA CONCEICAO DA SILVA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5135-05</v>
      </c>
      <c r="G813" s="13" t="str">
        <f>IF('[1]TCE - ANEXO III - Preencher'!H822="","",'[1]TCE - ANEXO III - Preencher'!H822)</f>
        <v>10/2025</v>
      </c>
      <c r="H813" s="14">
        <f>'[1]TCE - ANEXO III - Preencher'!I822</f>
        <v>0</v>
      </c>
      <c r="I813" s="14">
        <f>'[1]TCE - ANEXO III - Preencher'!J822</f>
        <v>157.87200000000001</v>
      </c>
      <c r="J813" s="14">
        <f>'[1]TCE - ANEXO III - Preencher'!K822</f>
        <v>0</v>
      </c>
      <c r="K813" s="15">
        <f>'[1]TCE - ANEXO III - Preencher'!L822</f>
        <v>21.860761217948699</v>
      </c>
      <c r="L813" s="15">
        <f>'[1]TCE - ANEXO III - Preencher'!M822</f>
        <v>30.36</v>
      </c>
      <c r="M813" s="15">
        <f t="shared" si="73"/>
        <v>-8.4992387820513002</v>
      </c>
      <c r="N813" s="15">
        <f>'[1]TCE - ANEXO III - Preencher'!O822</f>
        <v>2.27</v>
      </c>
      <c r="O813" s="15">
        <f>'[1]TCE - ANEXO III - Preencher'!P822</f>
        <v>0</v>
      </c>
      <c r="P813" s="16">
        <f t="shared" si="74"/>
        <v>2.27</v>
      </c>
      <c r="Q813" s="15">
        <f>'[1]TCE - ANEXO III - Preencher'!R822</f>
        <v>132.47632057008286</v>
      </c>
      <c r="R813" s="15">
        <f>'[1]TCE - ANEXO III - Preencher'!S822</f>
        <v>91.08</v>
      </c>
      <c r="S813" s="16">
        <f t="shared" si="75"/>
        <v>41.396320570082864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>-</v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193.03908178803158</v>
      </c>
    </row>
    <row r="814" spans="1:28" x14ac:dyDescent="0.25">
      <c r="A814" s="8">
        <f>IFERROR(VLOOKUP(B814,'[1]DADOS (OCULTAR)'!$Q$3:$S$136,3,0),"")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MARIA DA CONCEICAO GONCALVES COSTA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5134-30</v>
      </c>
      <c r="G814" s="13" t="str">
        <f>IF('[1]TCE - ANEXO III - Preencher'!H823="","",'[1]TCE - ANEXO III - Preencher'!H823)</f>
        <v>10/2025</v>
      </c>
      <c r="H814" s="14">
        <f>'[1]TCE - ANEXO III - Preencher'!I823</f>
        <v>0</v>
      </c>
      <c r="I814" s="14">
        <f>'[1]TCE - ANEXO III - Preencher'!J823</f>
        <v>151.80000000000001</v>
      </c>
      <c r="J814" s="14">
        <f>'[1]TCE - ANEXO III - Preencher'!K823</f>
        <v>0</v>
      </c>
      <c r="K814" s="15">
        <f>'[1]TCE - ANEXO III - Preencher'!L823</f>
        <v>21.860761217948699</v>
      </c>
      <c r="L814" s="15">
        <f>'[1]TCE - ANEXO III - Preencher'!M823</f>
        <v>30.36</v>
      </c>
      <c r="M814" s="15">
        <f t="shared" si="73"/>
        <v>-8.4992387820513002</v>
      </c>
      <c r="N814" s="15">
        <f>'[1]TCE - ANEXO III - Preencher'!O823</f>
        <v>2.27</v>
      </c>
      <c r="O814" s="15">
        <f>'[1]TCE - ANEXO III - Preencher'!P823</f>
        <v>0</v>
      </c>
      <c r="P814" s="16">
        <f t="shared" si="74"/>
        <v>2.27</v>
      </c>
      <c r="Q814" s="15">
        <f>'[1]TCE - ANEXO III - Preencher'!R823</f>
        <v>141.29155037727409</v>
      </c>
      <c r="R814" s="15">
        <f>'[1]TCE - ANEXO III - Preencher'!S823</f>
        <v>0</v>
      </c>
      <c r="S814" s="16">
        <f t="shared" si="75"/>
        <v>141.29155037727409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>-</v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286.86231159522282</v>
      </c>
    </row>
    <row r="815" spans="1:28" x14ac:dyDescent="0.25">
      <c r="A815" s="8">
        <f>IFERROR(VLOOKUP(B815,'[1]DADOS (OCULTAR)'!$Q$3:$S$136,3,0),"")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MARIA DA CONCEICAO SOARES DE SANTANA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10/2025</v>
      </c>
      <c r="H815" s="14">
        <f>'[1]TCE - ANEXO III - Preencher'!I824</f>
        <v>0</v>
      </c>
      <c r="I815" s="14">
        <f>'[1]TCE - ANEXO III - Preencher'!J824</f>
        <v>363.94880000000001</v>
      </c>
      <c r="J815" s="14">
        <f>'[1]TCE - ANEXO III - Preencher'!K824</f>
        <v>0</v>
      </c>
      <c r="K815" s="15">
        <f>'[1]TCE - ANEXO III - Preencher'!L824</f>
        <v>21.860761217948699</v>
      </c>
      <c r="L815" s="15">
        <f>'[1]TCE - ANEXO III - Preencher'!M824</f>
        <v>30.36</v>
      </c>
      <c r="M815" s="15">
        <f t="shared" si="73"/>
        <v>-8.4992387820513002</v>
      </c>
      <c r="N815" s="15">
        <f>'[1]TCE - ANEXO III - Preencher'!O824</f>
        <v>2.27</v>
      </c>
      <c r="O815" s="15">
        <f>'[1]TCE - ANEXO III - Preencher'!P824</f>
        <v>0</v>
      </c>
      <c r="P815" s="16">
        <f t="shared" si="74"/>
        <v>2.27</v>
      </c>
      <c r="Q815" s="15">
        <f>'[1]TCE - ANEXO III - Preencher'!R824</f>
        <v>9.0631032694056408</v>
      </c>
      <c r="R815" s="15">
        <f>'[1]TCE - ANEXO III - Preencher'!S824</f>
        <v>0</v>
      </c>
      <c r="S815" s="16">
        <f t="shared" si="75"/>
        <v>9.0631032694056408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>-</v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366.78266448735434</v>
      </c>
    </row>
    <row r="816" spans="1:28" x14ac:dyDescent="0.25">
      <c r="A816" s="8">
        <f>IFERROR(VLOOKUP(B816,'[1]DADOS (OCULTAR)'!$Q$3:$S$136,3,0),"")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MARIA DA GLORIA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10/2025</v>
      </c>
      <c r="H816" s="14">
        <f>'[1]TCE - ANEXO III - Preencher'!I825</f>
        <v>0</v>
      </c>
      <c r="I816" s="14">
        <f>'[1]TCE - ANEXO III - Preencher'!J825</f>
        <v>325.20400000000001</v>
      </c>
      <c r="J816" s="14">
        <f>'[1]TCE - ANEXO III - Preencher'!K825</f>
        <v>0</v>
      </c>
      <c r="K816" s="15">
        <f>'[1]TCE - ANEXO III - Preencher'!L825</f>
        <v>21.860761217948699</v>
      </c>
      <c r="L816" s="15">
        <f>'[1]TCE - ANEXO III - Preencher'!M825</f>
        <v>0</v>
      </c>
      <c r="M816" s="15">
        <f t="shared" si="73"/>
        <v>21.860761217948699</v>
      </c>
      <c r="N816" s="15">
        <f>'[1]TCE - ANEXO III - Preencher'!O825</f>
        <v>2.27</v>
      </c>
      <c r="O816" s="15">
        <f>'[1]TCE - ANEXO III - Preencher'!P825</f>
        <v>0</v>
      </c>
      <c r="P816" s="16">
        <f t="shared" si="74"/>
        <v>2.27</v>
      </c>
      <c r="Q816" s="15">
        <f>'[1]TCE - ANEXO III - Preencher'!R825</f>
        <v>132.47632057008286</v>
      </c>
      <c r="R816" s="15">
        <f>'[1]TCE - ANEXO III - Preencher'!S825</f>
        <v>79.239999999999995</v>
      </c>
      <c r="S816" s="16">
        <f t="shared" si="75"/>
        <v>53.236320570082867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>-</v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402.57108178803156</v>
      </c>
    </row>
    <row r="817" spans="1:28" x14ac:dyDescent="0.25">
      <c r="A817" s="8">
        <f>IFERROR(VLOOKUP(B817,'[1]DADOS (OCULTAR)'!$Q$3:$S$136,3,0),"")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MARIA DA PENHA ARAUJO DOS SANTOS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10/2025</v>
      </c>
      <c r="H817" s="14">
        <f>'[1]TCE - ANEXO III - Preencher'!I826</f>
        <v>0</v>
      </c>
      <c r="I817" s="14">
        <f>'[1]TCE - ANEXO III - Preencher'!J826</f>
        <v>330.80560000000003</v>
      </c>
      <c r="J817" s="14">
        <f>'[1]TCE - ANEXO III - Preencher'!K826</f>
        <v>0</v>
      </c>
      <c r="K817" s="15">
        <f>'[1]TCE - ANEXO III - Preencher'!L826</f>
        <v>21.860761217948699</v>
      </c>
      <c r="L817" s="15">
        <f>'[1]TCE - ANEXO III - Preencher'!M826</f>
        <v>30.36</v>
      </c>
      <c r="M817" s="15">
        <f t="shared" si="73"/>
        <v>-8.4992387820513002</v>
      </c>
      <c r="N817" s="15">
        <f>'[1]TCE - ANEXO III - Preencher'!O826</f>
        <v>2.27</v>
      </c>
      <c r="O817" s="15">
        <f>'[1]TCE - ANEXO III - Preencher'!P826</f>
        <v>0</v>
      </c>
      <c r="P817" s="16">
        <f t="shared" si="74"/>
        <v>2.27</v>
      </c>
      <c r="Q817" s="15">
        <f>'[1]TCE - ANEXO III - Preencher'!R826</f>
        <v>0</v>
      </c>
      <c r="R817" s="15">
        <f>'[1]TCE - ANEXO III - Preencher'!S826</f>
        <v>91.08</v>
      </c>
      <c r="S817" s="16">
        <f t="shared" si="75"/>
        <v>-91.08</v>
      </c>
      <c r="T817" s="15">
        <f>'[1]TCE - ANEXO III - Preencher'!U826</f>
        <v>81.02</v>
      </c>
      <c r="U817" s="15">
        <f>'[1]TCE - ANEXO III - Preencher'!V826</f>
        <v>0</v>
      </c>
      <c r="V817" s="16">
        <f t="shared" si="76"/>
        <v>81.02</v>
      </c>
      <c r="W817" s="17" t="str">
        <f>IF('[1]TCE - ANEXO III - Preencher'!X826="","",'[1]TCE - ANEXO III - Preencher'!X826)</f>
        <v>Auxílio creche</v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314.51636121794871</v>
      </c>
    </row>
    <row r="818" spans="1:28" x14ac:dyDescent="0.25">
      <c r="A818" s="8">
        <f>IFERROR(VLOOKUP(B818,'[1]DADOS (OCULTAR)'!$Q$3:$S$136,3,0),"")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MARIA DAS DORES DA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2235-05</v>
      </c>
      <c r="G818" s="13" t="str">
        <f>IF('[1]TCE - ANEXO III - Preencher'!H827="","",'[1]TCE - ANEXO III - Preencher'!H827)</f>
        <v>10/2025</v>
      </c>
      <c r="H818" s="14">
        <f>'[1]TCE - ANEXO III - Preencher'!I827</f>
        <v>0</v>
      </c>
      <c r="I818" s="14">
        <f>'[1]TCE - ANEXO III - Preencher'!J827</f>
        <v>531.23119999999994</v>
      </c>
      <c r="J818" s="14">
        <f>'[1]TCE - ANEXO III - Preencher'!K827</f>
        <v>0</v>
      </c>
      <c r="K818" s="15">
        <f>'[1]TCE - ANEXO III - Preencher'!L827</f>
        <v>21.860761217948699</v>
      </c>
      <c r="L818" s="15">
        <f>'[1]TCE - ANEXO III - Preencher'!M827</f>
        <v>3.59</v>
      </c>
      <c r="M818" s="15">
        <f t="shared" si="73"/>
        <v>18.270761217948699</v>
      </c>
      <c r="N818" s="15">
        <f>'[1]TCE - ANEXO III - Preencher'!O827</f>
        <v>4.7699999999999996</v>
      </c>
      <c r="O818" s="15">
        <f>'[1]TCE - ANEXO III - Preencher'!P827</f>
        <v>0</v>
      </c>
      <c r="P818" s="16">
        <f t="shared" si="74"/>
        <v>4.7699999999999996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>-</v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554.27196121794861</v>
      </c>
    </row>
    <row r="819" spans="1:28" x14ac:dyDescent="0.25">
      <c r="A819" s="8">
        <f>IFERROR(VLOOKUP(B819,'[1]DADOS (OCULTAR)'!$Q$3:$S$136,3,0),"")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MARIA DAS DORES DE SOUZA FIGUEIREDO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10/2025</v>
      </c>
      <c r="H819" s="14">
        <f>'[1]TCE - ANEXO III - Preencher'!I828</f>
        <v>0</v>
      </c>
      <c r="I819" s="14">
        <f>'[1]TCE - ANEXO III - Preencher'!J828</f>
        <v>316.012</v>
      </c>
      <c r="J819" s="14">
        <f>'[1]TCE - ANEXO III - Preencher'!K828</f>
        <v>0</v>
      </c>
      <c r="K819" s="15">
        <f>'[1]TCE - ANEXO III - Preencher'!L828</f>
        <v>21.860761217948699</v>
      </c>
      <c r="L819" s="15">
        <f>'[1]TCE - ANEXO III - Preencher'!M828</f>
        <v>0</v>
      </c>
      <c r="M819" s="15">
        <f t="shared" si="73"/>
        <v>21.860761217948699</v>
      </c>
      <c r="N819" s="15">
        <f>'[1]TCE - ANEXO III - Preencher'!O828</f>
        <v>2.27</v>
      </c>
      <c r="O819" s="15">
        <f>'[1]TCE - ANEXO III - Preencher'!P828</f>
        <v>0</v>
      </c>
      <c r="P819" s="16">
        <f t="shared" si="74"/>
        <v>2.27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>-</v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340.1427612179487</v>
      </c>
    </row>
    <row r="820" spans="1:28" x14ac:dyDescent="0.25">
      <c r="A820" s="8">
        <f>IFERROR(VLOOKUP(B820,'[1]DADOS (OCULTAR)'!$Q$3:$S$136,3,0),"")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MARIA DAS GRAÇAS LIRA RAMOS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2515-10</v>
      </c>
      <c r="G820" s="13" t="str">
        <f>IF('[1]TCE - ANEXO III - Preencher'!H829="","",'[1]TCE - ANEXO III - Preencher'!H829)</f>
        <v>10/2025</v>
      </c>
      <c r="H820" s="14">
        <f>'[1]TCE - ANEXO III - Preencher'!I829</f>
        <v>0</v>
      </c>
      <c r="I820" s="14">
        <f>'[1]TCE - ANEXO III - Preencher'!J829</f>
        <v>257.7568</v>
      </c>
      <c r="J820" s="14">
        <f>'[1]TCE - ANEXO III - Preencher'!K829</f>
        <v>0</v>
      </c>
      <c r="K820" s="15">
        <f>'[1]TCE - ANEXO III - Preencher'!L829</f>
        <v>21.860761217948699</v>
      </c>
      <c r="L820" s="15">
        <f>'[1]TCE - ANEXO III - Preencher'!M829</f>
        <v>0</v>
      </c>
      <c r="M820" s="15">
        <f t="shared" si="73"/>
        <v>21.860761217948699</v>
      </c>
      <c r="N820" s="15">
        <f>'[1]TCE - ANEXO III - Preencher'!O829</f>
        <v>2.27</v>
      </c>
      <c r="O820" s="15">
        <f>'[1]TCE - ANEXO III - Preencher'!P829</f>
        <v>0</v>
      </c>
      <c r="P820" s="16">
        <f t="shared" si="74"/>
        <v>2.27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>-</v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281.8875612179487</v>
      </c>
    </row>
    <row r="821" spans="1:28" x14ac:dyDescent="0.25">
      <c r="A821" s="8">
        <f>IFERROR(VLOOKUP(B821,'[1]DADOS (OCULTAR)'!$Q$3:$S$136,3,0),"")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MARIA DE FATIMA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10/2025</v>
      </c>
      <c r="H821" s="14">
        <f>'[1]TCE - ANEXO III - Preencher'!I830</f>
        <v>0</v>
      </c>
      <c r="I821" s="14">
        <f>'[1]TCE - ANEXO III - Preencher'!J830</f>
        <v>303.86799999999999</v>
      </c>
      <c r="J821" s="14">
        <f>'[1]TCE - ANEXO III - Preencher'!K830</f>
        <v>0</v>
      </c>
      <c r="K821" s="15">
        <f>'[1]TCE - ANEXO III - Preencher'!L830</f>
        <v>21.860761217948699</v>
      </c>
      <c r="L821" s="15">
        <f>'[1]TCE - ANEXO III - Preencher'!M830</f>
        <v>30.36</v>
      </c>
      <c r="M821" s="15">
        <f t="shared" si="73"/>
        <v>-8.4992387820513002</v>
      </c>
      <c r="N821" s="15">
        <f>'[1]TCE - ANEXO III - Preencher'!O830</f>
        <v>2.27</v>
      </c>
      <c r="O821" s="15">
        <f>'[1]TCE - ANEXO III - Preencher'!P830</f>
        <v>0</v>
      </c>
      <c r="P821" s="16">
        <f t="shared" si="74"/>
        <v>2.27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>-</v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297.63876121794868</v>
      </c>
    </row>
    <row r="822" spans="1:28" x14ac:dyDescent="0.25">
      <c r="A822" s="8">
        <f>IFERROR(VLOOKUP(B822,'[1]DADOS (OCULTAR)'!$Q$3:$S$136,3,0),"")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MARIA DE FATIMA LEITE FERREIRA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5143-20</v>
      </c>
      <c r="G822" s="13" t="str">
        <f>IF('[1]TCE - ANEXO III - Preencher'!H831="","",'[1]TCE - ANEXO III - Preencher'!H831)</f>
        <v>10/2025</v>
      </c>
      <c r="H822" s="14">
        <f>'[1]TCE - ANEXO III - Preencher'!I831</f>
        <v>0</v>
      </c>
      <c r="I822" s="14">
        <f>'[1]TCE - ANEXO III - Preencher'!J831</f>
        <v>291.19600000000003</v>
      </c>
      <c r="J822" s="14">
        <f>'[1]TCE - ANEXO III - Preencher'!K831</f>
        <v>0</v>
      </c>
      <c r="K822" s="15">
        <f>'[1]TCE - ANEXO III - Preencher'!L831</f>
        <v>21.860761217948699</v>
      </c>
      <c r="L822" s="15">
        <f>'[1]TCE - ANEXO III - Preencher'!M831</f>
        <v>30.36</v>
      </c>
      <c r="M822" s="15">
        <f t="shared" si="73"/>
        <v>-8.4992387820513002</v>
      </c>
      <c r="N822" s="15">
        <f>'[1]TCE - ANEXO III - Preencher'!O831</f>
        <v>2.27</v>
      </c>
      <c r="O822" s="15">
        <f>'[1]TCE - ANEXO III - Preencher'!P831</f>
        <v>0</v>
      </c>
      <c r="P822" s="16">
        <f t="shared" si="74"/>
        <v>2.27</v>
      </c>
      <c r="Q822" s="15">
        <f>'[1]TCE - ANEXO III - Preencher'!R831</f>
        <v>141.47775844181947</v>
      </c>
      <c r="R822" s="15">
        <f>'[1]TCE - ANEXO III - Preencher'!S831</f>
        <v>91.08</v>
      </c>
      <c r="S822" s="16">
        <f t="shared" si="75"/>
        <v>50.397758441819477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>-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335.36451965976818</v>
      </c>
    </row>
    <row r="823" spans="1:28" x14ac:dyDescent="0.25">
      <c r="A823" s="8">
        <f>IFERROR(VLOOKUP(B823,'[1]DADOS (OCULTAR)'!$Q$3:$S$136,3,0),"")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MARIA DO CARMO SILVA SOUZA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10/2025</v>
      </c>
      <c r="H823" s="14">
        <f>'[1]TCE - ANEXO III - Preencher'!I832</f>
        <v>0</v>
      </c>
      <c r="I823" s="14">
        <f>'[1]TCE - ANEXO III - Preencher'!J832</f>
        <v>358.71600000000001</v>
      </c>
      <c r="J823" s="14">
        <f>'[1]TCE - ANEXO III - Preencher'!K832</f>
        <v>0</v>
      </c>
      <c r="K823" s="15">
        <f>'[1]TCE - ANEXO III - Preencher'!L832</f>
        <v>21.860761217948699</v>
      </c>
      <c r="L823" s="15">
        <f>'[1]TCE - ANEXO III - Preencher'!M832</f>
        <v>30.36</v>
      </c>
      <c r="M823" s="15">
        <f t="shared" si="73"/>
        <v>-8.4992387820513002</v>
      </c>
      <c r="N823" s="15">
        <f>'[1]TCE - ANEXO III - Preencher'!O832</f>
        <v>2.27</v>
      </c>
      <c r="O823" s="15">
        <f>'[1]TCE - ANEXO III - Preencher'!P832</f>
        <v>0</v>
      </c>
      <c r="P823" s="16">
        <f t="shared" si="74"/>
        <v>2.27</v>
      </c>
      <c r="Q823" s="15">
        <f>'[1]TCE - ANEXO III - Preencher'!R832</f>
        <v>123.66109076289165</v>
      </c>
      <c r="R823" s="15">
        <f>'[1]TCE - ANEXO III - Preencher'!S832</f>
        <v>91.08</v>
      </c>
      <c r="S823" s="16">
        <f t="shared" si="75"/>
        <v>32.581090762891648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>-</v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385.06785198084037</v>
      </c>
    </row>
    <row r="824" spans="1:28" x14ac:dyDescent="0.25">
      <c r="A824" s="8">
        <f>IFERROR(VLOOKUP(B824,'[1]DADOS (OCULTAR)'!$Q$3:$S$136,3,0),"")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MARIA DOS PRAZERES VASCURADO DE OLIVEIRA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10/2025</v>
      </c>
      <c r="H824" s="14">
        <f>'[1]TCE - ANEXO III - Preencher'!I833</f>
        <v>0</v>
      </c>
      <c r="I824" s="14">
        <f>'[1]TCE - ANEXO III - Preencher'!J833</f>
        <v>285.65199999999999</v>
      </c>
      <c r="J824" s="14">
        <f>'[1]TCE - ANEXO III - Preencher'!K833</f>
        <v>0</v>
      </c>
      <c r="K824" s="15">
        <f>'[1]TCE - ANEXO III - Preencher'!L833</f>
        <v>21.860761217948699</v>
      </c>
      <c r="L824" s="15">
        <f>'[1]TCE - ANEXO III - Preencher'!M833</f>
        <v>30.36</v>
      </c>
      <c r="M824" s="15">
        <f t="shared" si="73"/>
        <v>-8.4992387820513002</v>
      </c>
      <c r="N824" s="15">
        <f>'[1]TCE - ANEXO III - Preencher'!O833</f>
        <v>2.27</v>
      </c>
      <c r="O824" s="15">
        <f>'[1]TCE - ANEXO III - Preencher'!P833</f>
        <v>0</v>
      </c>
      <c r="P824" s="16">
        <f t="shared" si="74"/>
        <v>2.27</v>
      </c>
      <c r="Q824" s="15">
        <f>'[1]TCE - ANEXO III - Preencher'!R833</f>
        <v>141.29155037727409</v>
      </c>
      <c r="R824" s="15">
        <f>'[1]TCE - ANEXO III - Preencher'!S833</f>
        <v>91.08</v>
      </c>
      <c r="S824" s="16">
        <f t="shared" si="75"/>
        <v>50.211550377274094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>-</v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329.63431159522275</v>
      </c>
    </row>
    <row r="825" spans="1:28" x14ac:dyDescent="0.25">
      <c r="A825" s="8">
        <f>IFERROR(VLOOKUP(B825,'[1]DADOS (OCULTAR)'!$Q$3:$S$136,3,0),"")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MARIA EDHUARDA LICA DIAS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4141-05</v>
      </c>
      <c r="G825" s="13" t="str">
        <f>IF('[1]TCE - ANEXO III - Preencher'!H834="","",'[1]TCE - ANEXO III - Preencher'!H834)</f>
        <v>10/2025</v>
      </c>
      <c r="H825" s="14">
        <f>'[1]TCE - ANEXO III - Preencher'!I834</f>
        <v>0</v>
      </c>
      <c r="I825" s="14">
        <f>'[1]TCE - ANEXO III - Preencher'!J834</f>
        <v>196.88079999999999</v>
      </c>
      <c r="J825" s="14">
        <f>'[1]TCE - ANEXO III - Preencher'!K834</f>
        <v>0</v>
      </c>
      <c r="K825" s="15">
        <f>'[1]TCE - ANEXO III - Preencher'!L834</f>
        <v>21.860761217948699</v>
      </c>
      <c r="L825" s="15">
        <f>'[1]TCE - ANEXO III - Preencher'!M834</f>
        <v>34.56</v>
      </c>
      <c r="M825" s="15">
        <f t="shared" si="73"/>
        <v>-12.699238782051303</v>
      </c>
      <c r="N825" s="15">
        <f>'[1]TCE - ANEXO III - Preencher'!O834</f>
        <v>2.27</v>
      </c>
      <c r="O825" s="15">
        <f>'[1]TCE - ANEXO III - Preencher'!P834</f>
        <v>0</v>
      </c>
      <c r="P825" s="16">
        <f t="shared" si="74"/>
        <v>2.27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>-</v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186.45156121794869</v>
      </c>
    </row>
    <row r="826" spans="1:28" x14ac:dyDescent="0.25">
      <c r="A826" s="8">
        <f>IFERROR(VLOOKUP(B826,'[1]DADOS (OCULTAR)'!$Q$3:$S$136,3,0),"")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MARIA EDILENE GOUVEIA DE SOUZA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10/2025</v>
      </c>
      <c r="H826" s="14">
        <f>'[1]TCE - ANEXO III - Preencher'!I835</f>
        <v>0</v>
      </c>
      <c r="I826" s="14">
        <f>'[1]TCE - ANEXO III - Preencher'!J835</f>
        <v>291.72399999999999</v>
      </c>
      <c r="J826" s="14">
        <f>'[1]TCE - ANEXO III - Preencher'!K835</f>
        <v>0</v>
      </c>
      <c r="K826" s="15">
        <f>'[1]TCE - ANEXO III - Preencher'!L835</f>
        <v>21.860761217948699</v>
      </c>
      <c r="L826" s="15">
        <f>'[1]TCE - ANEXO III - Preencher'!M835</f>
        <v>30.36</v>
      </c>
      <c r="M826" s="15">
        <f t="shared" si="73"/>
        <v>-8.4992387820513002</v>
      </c>
      <c r="N826" s="15">
        <f>'[1]TCE - ANEXO III - Preencher'!O835</f>
        <v>2.27</v>
      </c>
      <c r="O826" s="15">
        <f>'[1]TCE - ANEXO III - Preencher'!P835</f>
        <v>0</v>
      </c>
      <c r="P826" s="16">
        <f t="shared" si="74"/>
        <v>2.27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>-</v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285.49476121794868</v>
      </c>
    </row>
    <row r="827" spans="1:28" x14ac:dyDescent="0.25">
      <c r="A827" s="8">
        <f>IFERROR(VLOOKUP(B827,'[1]DADOS (OCULTAR)'!$Q$3:$S$136,3,0),"")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MARIA EDUARDA CAVALCANTE DA HORA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4110-10</v>
      </c>
      <c r="G827" s="13" t="str">
        <f>IF('[1]TCE - ANEXO III - Preencher'!H836="","",'[1]TCE - ANEXO III - Preencher'!H836)</f>
        <v>10/2025</v>
      </c>
      <c r="H827" s="14">
        <f>'[1]TCE - ANEXO III - Preencher'!I836</f>
        <v>0</v>
      </c>
      <c r="I827" s="14">
        <f>'[1]TCE - ANEXO III - Preencher'!J836</f>
        <v>110.492</v>
      </c>
      <c r="J827" s="14">
        <f>'[1]TCE - ANEXO III - Preencher'!K836</f>
        <v>0</v>
      </c>
      <c r="K827" s="15">
        <f>'[1]TCE - ANEXO III - Preencher'!L836</f>
        <v>21.860761217948699</v>
      </c>
      <c r="L827" s="15">
        <f>'[1]TCE - ANEXO III - Preencher'!M836</f>
        <v>0</v>
      </c>
      <c r="M827" s="15">
        <f t="shared" si="73"/>
        <v>21.860761217948699</v>
      </c>
      <c r="N827" s="15">
        <f>'[1]TCE - ANEXO III - Preencher'!O836</f>
        <v>2.27</v>
      </c>
      <c r="O827" s="15">
        <f>'[1]TCE - ANEXO III - Preencher'!P836</f>
        <v>0</v>
      </c>
      <c r="P827" s="16">
        <f t="shared" si="74"/>
        <v>2.27</v>
      </c>
      <c r="Q827" s="15">
        <f>'[1]TCE - ANEXO III - Preencher'!R836</f>
        <v>202.99815902761273</v>
      </c>
      <c r="R827" s="15">
        <f>'[1]TCE - ANEXO III - Preencher'!S836</f>
        <v>0</v>
      </c>
      <c r="S827" s="16">
        <f t="shared" si="75"/>
        <v>202.99815902761273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>-</v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337.62092024556148</v>
      </c>
    </row>
    <row r="828" spans="1:28" x14ac:dyDescent="0.25">
      <c r="A828" s="8">
        <f>IFERROR(VLOOKUP(B828,'[1]DADOS (OCULTAR)'!$Q$3:$S$136,3,0),"")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MARIA EDUARDA DA SILVA MACHADO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10/2025</v>
      </c>
      <c r="H828" s="14">
        <f>'[1]TCE - ANEXO III - Preencher'!I837</f>
        <v>0</v>
      </c>
      <c r="I828" s="14">
        <f>'[1]TCE - ANEXO III - Preencher'!J837</f>
        <v>295.44400000000002</v>
      </c>
      <c r="J828" s="14">
        <f>'[1]TCE - ANEXO III - Preencher'!K837</f>
        <v>0</v>
      </c>
      <c r="K828" s="15">
        <f>'[1]TCE - ANEXO III - Preencher'!L837</f>
        <v>21.860761217948699</v>
      </c>
      <c r="L828" s="15">
        <f>'[1]TCE - ANEXO III - Preencher'!M837</f>
        <v>0</v>
      </c>
      <c r="M828" s="15">
        <f t="shared" si="73"/>
        <v>21.860761217948699</v>
      </c>
      <c r="N828" s="15">
        <f>'[1]TCE - ANEXO III - Preencher'!O837</f>
        <v>2.27</v>
      </c>
      <c r="O828" s="15">
        <f>'[1]TCE - ANEXO III - Preencher'!P837</f>
        <v>0</v>
      </c>
      <c r="P828" s="16">
        <f t="shared" si="74"/>
        <v>2.27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81.02</v>
      </c>
      <c r="U828" s="15">
        <f>'[1]TCE - ANEXO III - Preencher'!V837</f>
        <v>0</v>
      </c>
      <c r="V828" s="16">
        <f t="shared" si="76"/>
        <v>81.02</v>
      </c>
      <c r="W828" s="17" t="str">
        <f>IF('[1]TCE - ANEXO III - Preencher'!X837="","",'[1]TCE - ANEXO III - Preencher'!X837)</f>
        <v>Auxílio creche</v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400.5947612179487</v>
      </c>
    </row>
    <row r="829" spans="1:28" x14ac:dyDescent="0.25">
      <c r="A829" s="8">
        <f>IFERROR(VLOOKUP(B829,'[1]DADOS (OCULTAR)'!$Q$3:$S$136,3,0),"")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MARIA EVANICE DA SILVA SANTOS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10/2025</v>
      </c>
      <c r="H829" s="14">
        <f>'[1]TCE - ANEXO III - Preencher'!I838</f>
        <v>0</v>
      </c>
      <c r="I829" s="14">
        <f>'[1]TCE - ANEXO III - Preencher'!J838</f>
        <v>320.53440000000001</v>
      </c>
      <c r="J829" s="14">
        <f>'[1]TCE - ANEXO III - Preencher'!K838</f>
        <v>0</v>
      </c>
      <c r="K829" s="15">
        <f>'[1]TCE - ANEXO III - Preencher'!L838</f>
        <v>21.860761217948699</v>
      </c>
      <c r="L829" s="15">
        <f>'[1]TCE - ANEXO III - Preencher'!M838</f>
        <v>30.36</v>
      </c>
      <c r="M829" s="15">
        <f t="shared" si="73"/>
        <v>-8.4992387820513002</v>
      </c>
      <c r="N829" s="15">
        <f>'[1]TCE - ANEXO III - Preencher'!O838</f>
        <v>2.27</v>
      </c>
      <c r="O829" s="15">
        <f>'[1]TCE - ANEXO III - Preencher'!P838</f>
        <v>0</v>
      </c>
      <c r="P829" s="16">
        <f t="shared" si="74"/>
        <v>2.27</v>
      </c>
      <c r="Q829" s="15">
        <f>'[1]TCE - ANEXO III - Preencher'!R838</f>
        <v>0</v>
      </c>
      <c r="R829" s="15">
        <f>'[1]TCE - ANEXO III - Preencher'!S838</f>
        <v>91.08</v>
      </c>
      <c r="S829" s="16">
        <f t="shared" si="75"/>
        <v>-91.08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>-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223.22516121794871</v>
      </c>
    </row>
    <row r="830" spans="1:28" x14ac:dyDescent="0.25">
      <c r="A830" s="8">
        <f>IFERROR(VLOOKUP(B830,'[1]DADOS (OCULTAR)'!$Q$3:$S$136,3,0),"")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MARIA GEANE DA SILVA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5143-20</v>
      </c>
      <c r="G830" s="13" t="str">
        <f>IF('[1]TCE - ANEXO III - Preencher'!H839="","",'[1]TCE - ANEXO III - Preencher'!H839)</f>
        <v>10/2025</v>
      </c>
      <c r="H830" s="14">
        <f>'[1]TCE - ANEXO III - Preencher'!I839</f>
        <v>0</v>
      </c>
      <c r="I830" s="14">
        <f>'[1]TCE - ANEXO III - Preencher'!J839</f>
        <v>293.28320000000002</v>
      </c>
      <c r="J830" s="14">
        <f>'[1]TCE - ANEXO III - Preencher'!K839</f>
        <v>0</v>
      </c>
      <c r="K830" s="15">
        <f>'[1]TCE - ANEXO III - Preencher'!L839</f>
        <v>21.860761217948699</v>
      </c>
      <c r="L830" s="15">
        <f>'[1]TCE - ANEXO III - Preencher'!M839</f>
        <v>0</v>
      </c>
      <c r="M830" s="15">
        <f t="shared" si="73"/>
        <v>21.860761217948699</v>
      </c>
      <c r="N830" s="15">
        <f>'[1]TCE - ANEXO III - Preencher'!O839</f>
        <v>2.27</v>
      </c>
      <c r="O830" s="15">
        <f>'[1]TCE - ANEXO III - Preencher'!P839</f>
        <v>0</v>
      </c>
      <c r="P830" s="16">
        <f t="shared" si="74"/>
        <v>2.27</v>
      </c>
      <c r="Q830" s="15">
        <f>'[1]TCE - ANEXO III - Preencher'!R839</f>
        <v>141.47775844181947</v>
      </c>
      <c r="R830" s="15">
        <f>'[1]TCE - ANEXO III - Preencher'!S839</f>
        <v>91.08</v>
      </c>
      <c r="S830" s="16">
        <f t="shared" si="75"/>
        <v>50.397758441819477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>-</v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367.81171965976819</v>
      </c>
    </row>
    <row r="831" spans="1:28" x14ac:dyDescent="0.25">
      <c r="A831" s="8">
        <f>IFERROR(VLOOKUP(B831,'[1]DADOS (OCULTAR)'!$Q$3:$S$136,3,0),"")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MARIA GENILDA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10/2025</v>
      </c>
      <c r="H831" s="14">
        <f>'[1]TCE - ANEXO III - Preencher'!I840</f>
        <v>0</v>
      </c>
      <c r="I831" s="14">
        <f>'[1]TCE - ANEXO III - Preencher'!J840</f>
        <v>291.72399999999999</v>
      </c>
      <c r="J831" s="14">
        <f>'[1]TCE - ANEXO III - Preencher'!K840</f>
        <v>0</v>
      </c>
      <c r="K831" s="15">
        <f>'[1]TCE - ANEXO III - Preencher'!L840</f>
        <v>21.860761217948699</v>
      </c>
      <c r="L831" s="15">
        <f>'[1]TCE - ANEXO III - Preencher'!M840</f>
        <v>30.36</v>
      </c>
      <c r="M831" s="15">
        <f t="shared" si="73"/>
        <v>-8.4992387820513002</v>
      </c>
      <c r="N831" s="15">
        <f>'[1]TCE - ANEXO III - Preencher'!O840</f>
        <v>2.27</v>
      </c>
      <c r="O831" s="15">
        <f>'[1]TCE - ANEXO III - Preencher'!P840</f>
        <v>0</v>
      </c>
      <c r="P831" s="16">
        <f t="shared" si="74"/>
        <v>2.27</v>
      </c>
      <c r="Q831" s="15">
        <f>'[1]TCE - ANEXO III - Preencher'!R840</f>
        <v>132.47632057008286</v>
      </c>
      <c r="R831" s="15">
        <f>'[1]TCE - ANEXO III - Preencher'!S840</f>
        <v>91.08</v>
      </c>
      <c r="S831" s="16">
        <f t="shared" si="75"/>
        <v>41.396320570082864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>-</v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326.89108178803156</v>
      </c>
    </row>
    <row r="832" spans="1:28" x14ac:dyDescent="0.25">
      <c r="A832" s="8">
        <f>IFERROR(VLOOKUP(B832,'[1]DADOS (OCULTAR)'!$Q$3:$S$136,3,0),"")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MARIA GORETT HORA PIMENTEL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10/2025</v>
      </c>
      <c r="H832" s="14">
        <f>'[1]TCE - ANEXO III - Preencher'!I841</f>
        <v>0</v>
      </c>
      <c r="I832" s="14">
        <f>'[1]TCE - ANEXO III - Preencher'!J841</f>
        <v>323.952</v>
      </c>
      <c r="J832" s="14">
        <f>'[1]TCE - ANEXO III - Preencher'!K841</f>
        <v>0</v>
      </c>
      <c r="K832" s="15">
        <f>'[1]TCE - ANEXO III - Preencher'!L841</f>
        <v>21.860761217948699</v>
      </c>
      <c r="L832" s="15">
        <f>'[1]TCE - ANEXO III - Preencher'!M841</f>
        <v>0</v>
      </c>
      <c r="M832" s="15">
        <f t="shared" si="73"/>
        <v>21.860761217948699</v>
      </c>
      <c r="N832" s="15">
        <f>'[1]TCE - ANEXO III - Preencher'!O841</f>
        <v>2.27</v>
      </c>
      <c r="O832" s="15">
        <f>'[1]TCE - ANEXO III - Preencher'!P841</f>
        <v>0</v>
      </c>
      <c r="P832" s="16">
        <f t="shared" si="74"/>
        <v>2.27</v>
      </c>
      <c r="Q832" s="15">
        <f>'[1]TCE - ANEXO III - Preencher'!R841</f>
        <v>141.29155037727409</v>
      </c>
      <c r="R832" s="15">
        <f>'[1]TCE - ANEXO III - Preencher'!S841</f>
        <v>91.08</v>
      </c>
      <c r="S832" s="16">
        <f t="shared" si="75"/>
        <v>50.211550377274094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>-</v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398.29431159522278</v>
      </c>
    </row>
    <row r="833" spans="1:28" x14ac:dyDescent="0.25">
      <c r="A833" s="8">
        <f>IFERROR(VLOOKUP(B833,'[1]DADOS (OCULTAR)'!$Q$3:$S$136,3,0),"")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MARIA GORETTI DE SOUZA OLIVEIRA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10/2025</v>
      </c>
      <c r="H833" s="14">
        <f>'[1]TCE - ANEXO III - Preencher'!I842</f>
        <v>0</v>
      </c>
      <c r="I833" s="14">
        <f>'[1]TCE - ANEXO III - Preencher'!J842</f>
        <v>302.3544</v>
      </c>
      <c r="J833" s="14">
        <f>'[1]TCE - ANEXO III - Preencher'!K842</f>
        <v>0</v>
      </c>
      <c r="K833" s="15">
        <f>'[1]TCE - ANEXO III - Preencher'!L842</f>
        <v>21.860761217948699</v>
      </c>
      <c r="L833" s="15">
        <f>'[1]TCE - ANEXO III - Preencher'!M842</f>
        <v>30.36</v>
      </c>
      <c r="M833" s="15">
        <f t="shared" si="73"/>
        <v>-8.4992387820513002</v>
      </c>
      <c r="N833" s="15">
        <f>'[1]TCE - ANEXO III - Preencher'!O842</f>
        <v>2.27</v>
      </c>
      <c r="O833" s="15">
        <f>'[1]TCE - ANEXO III - Preencher'!P842</f>
        <v>0</v>
      </c>
      <c r="P833" s="16">
        <f t="shared" si="74"/>
        <v>2.27</v>
      </c>
      <c r="Q833" s="15">
        <f>'[1]TCE - ANEXO III - Preencher'!R842</f>
        <v>0</v>
      </c>
      <c r="R833" s="15">
        <f>'[1]TCE - ANEXO III - Preencher'!S842</f>
        <v>64.739999999999995</v>
      </c>
      <c r="S833" s="16">
        <f t="shared" si="75"/>
        <v>-64.739999999999995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>-</v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231.38516121794868</v>
      </c>
    </row>
    <row r="834" spans="1:28" x14ac:dyDescent="0.25">
      <c r="A834" s="8">
        <f>IFERROR(VLOOKUP(B834,'[1]DADOS (OCULTAR)'!$Q$3:$S$136,3,0),"")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MARIA HELOISE LYRA VASCONCELOS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2234-05</v>
      </c>
      <c r="G834" s="13" t="str">
        <f>IF('[1]TCE - ANEXO III - Preencher'!H843="","",'[1]TCE - ANEXO III - Preencher'!H843)</f>
        <v>10/2025</v>
      </c>
      <c r="H834" s="14">
        <f>'[1]TCE - ANEXO III - Preencher'!I843</f>
        <v>0</v>
      </c>
      <c r="I834" s="14">
        <f>'[1]TCE - ANEXO III - Preencher'!J843</f>
        <v>446.63040000000001</v>
      </c>
      <c r="J834" s="14">
        <f>'[1]TCE - ANEXO III - Preencher'!K843</f>
        <v>0</v>
      </c>
      <c r="K834" s="15">
        <f>'[1]TCE - ANEXO III - Preencher'!L843</f>
        <v>21.860761217948699</v>
      </c>
      <c r="L834" s="15">
        <f>'[1]TCE - ANEXO III - Preencher'!M843</f>
        <v>0</v>
      </c>
      <c r="M834" s="15">
        <f t="shared" si="73"/>
        <v>21.860761217948699</v>
      </c>
      <c r="N834" s="15">
        <f>'[1]TCE - ANEXO III - Preencher'!O843</f>
        <v>2.27</v>
      </c>
      <c r="O834" s="15">
        <f>'[1]TCE - ANEXO III - Preencher'!P843</f>
        <v>0</v>
      </c>
      <c r="P834" s="16">
        <f t="shared" si="74"/>
        <v>2.27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174.77</v>
      </c>
      <c r="U834" s="15">
        <f>'[1]TCE - ANEXO III - Preencher'!V843</f>
        <v>0</v>
      </c>
      <c r="V834" s="16">
        <f t="shared" si="76"/>
        <v>174.77</v>
      </c>
      <c r="W834" s="17" t="str">
        <f>IF('[1]TCE - ANEXO III - Preencher'!X843="","",'[1]TCE - ANEXO III - Preencher'!X843)</f>
        <v>Auxílio creche</v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645.53116121794869</v>
      </c>
    </row>
    <row r="835" spans="1:28" x14ac:dyDescent="0.25">
      <c r="A835" s="8">
        <f>IFERROR(VLOOKUP(B835,'[1]DADOS (OCULTAR)'!$Q$3:$S$136,3,0),"")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MARIA HELOIZA COSMO ALEXANDRE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4110-10</v>
      </c>
      <c r="G835" s="13" t="str">
        <f>IF('[1]TCE - ANEXO III - Preencher'!H844="","",'[1]TCE - ANEXO III - Preencher'!H844)</f>
        <v>10/2025</v>
      </c>
      <c r="H835" s="14">
        <f>'[1]TCE - ANEXO III - Preencher'!I844</f>
        <v>0</v>
      </c>
      <c r="I835" s="14">
        <f>'[1]TCE - ANEXO III - Preencher'!J844</f>
        <v>12.65</v>
      </c>
      <c r="J835" s="14">
        <f>'[1]TCE - ANEXO III - Preencher'!K844</f>
        <v>0</v>
      </c>
      <c r="K835" s="15">
        <f>'[1]TCE - ANEXO III - Preencher'!L844</f>
        <v>21.860761217948699</v>
      </c>
      <c r="L835" s="15">
        <f>'[1]TCE - ANEXO III - Preencher'!M844</f>
        <v>0</v>
      </c>
      <c r="M835" s="15">
        <f t="shared" si="73"/>
        <v>21.860761217948699</v>
      </c>
      <c r="N835" s="15">
        <f>'[1]TCE - ANEXO III - Preencher'!O844</f>
        <v>2.27</v>
      </c>
      <c r="O835" s="15">
        <f>'[1]TCE - ANEXO III - Preencher'!P844</f>
        <v>0</v>
      </c>
      <c r="P835" s="16">
        <f t="shared" si="74"/>
        <v>2.27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>-</v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36.780761217948701</v>
      </c>
    </row>
    <row r="836" spans="1:28" x14ac:dyDescent="0.25">
      <c r="A836" s="8">
        <f>IFERROR(VLOOKUP(B836,'[1]DADOS (OCULTAR)'!$Q$3:$S$136,3,0),"")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MARIA ISABELA FERREIRA DE AMORIM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2235-05</v>
      </c>
      <c r="G836" s="13" t="str">
        <f>IF('[1]TCE - ANEXO III - Preencher'!H845="","",'[1]TCE - ANEXO III - Preencher'!H845)</f>
        <v>10/2025</v>
      </c>
      <c r="H836" s="14">
        <f>'[1]TCE - ANEXO III - Preencher'!I845</f>
        <v>0</v>
      </c>
      <c r="I836" s="14">
        <f>'[1]TCE - ANEXO III - Preencher'!J845</f>
        <v>492.86239999999998</v>
      </c>
      <c r="J836" s="14">
        <f>'[1]TCE - ANEXO III - Preencher'!K845</f>
        <v>0</v>
      </c>
      <c r="K836" s="15">
        <f>'[1]TCE - ANEXO III - Preencher'!L845</f>
        <v>21.860761217948699</v>
      </c>
      <c r="L836" s="15">
        <f>'[1]TCE - ANEXO III - Preencher'!M845</f>
        <v>3.59</v>
      </c>
      <c r="M836" s="15">
        <f t="shared" ref="M836:M899" si="79">K836-L836</f>
        <v>18.270761217948699</v>
      </c>
      <c r="N836" s="15">
        <f>'[1]TCE - ANEXO III - Preencher'!O845</f>
        <v>4.7699999999999996</v>
      </c>
      <c r="O836" s="15">
        <f>'[1]TCE - ANEXO III - Preencher'!P845</f>
        <v>0</v>
      </c>
      <c r="P836" s="16">
        <f t="shared" ref="P836:P899" si="80">N836-O836</f>
        <v>4.7699999999999996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>-</v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515.90316121794865</v>
      </c>
    </row>
    <row r="837" spans="1:28" x14ac:dyDescent="0.25">
      <c r="A837" s="8">
        <f>IFERROR(VLOOKUP(B837,'[1]DADOS (OCULTAR)'!$Q$3:$S$136,3,0),"")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MARIA IZABEL VIEIRA MENDES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10/2025</v>
      </c>
      <c r="H837" s="14">
        <f>'[1]TCE - ANEXO III - Preencher'!I846</f>
        <v>0</v>
      </c>
      <c r="I837" s="14">
        <f>'[1]TCE - ANEXO III - Preencher'!J846</f>
        <v>322.084</v>
      </c>
      <c r="J837" s="14">
        <f>'[1]TCE - ANEXO III - Preencher'!K846</f>
        <v>0</v>
      </c>
      <c r="K837" s="15">
        <f>'[1]TCE - ANEXO III - Preencher'!L846</f>
        <v>21.860761217948699</v>
      </c>
      <c r="L837" s="15">
        <f>'[1]TCE - ANEXO III - Preencher'!M846</f>
        <v>30.36</v>
      </c>
      <c r="M837" s="15">
        <f t="shared" si="79"/>
        <v>-8.4992387820513002</v>
      </c>
      <c r="N837" s="15">
        <f>'[1]TCE - ANEXO III - Preencher'!O846</f>
        <v>2.27</v>
      </c>
      <c r="O837" s="15">
        <f>'[1]TCE - ANEXO III - Preencher'!P846</f>
        <v>0</v>
      </c>
      <c r="P837" s="16">
        <f t="shared" si="80"/>
        <v>2.27</v>
      </c>
      <c r="Q837" s="15">
        <f>'[1]TCE - ANEXO III - Preencher'!R846</f>
        <v>141.29155037727409</v>
      </c>
      <c r="R837" s="15">
        <f>'[1]TCE - ANEXO III - Preencher'!S846</f>
        <v>0</v>
      </c>
      <c r="S837" s="16">
        <f t="shared" si="81"/>
        <v>141.29155037727409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>-</v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457.14631159522276</v>
      </c>
    </row>
    <row r="838" spans="1:28" x14ac:dyDescent="0.25">
      <c r="A838" s="8">
        <f>IFERROR(VLOOKUP(B838,'[1]DADOS (OCULTAR)'!$Q$3:$S$136,3,0),"")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MARIA JACIARA DE LUCENA ALBUQUERQUE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3242-05</v>
      </c>
      <c r="G838" s="13" t="str">
        <f>IF('[1]TCE - ANEXO III - Preencher'!H847="","",'[1]TCE - ANEXO III - Preencher'!H847)</f>
        <v>10/2025</v>
      </c>
      <c r="H838" s="14">
        <f>'[1]TCE - ANEXO III - Preencher'!I847</f>
        <v>0</v>
      </c>
      <c r="I838" s="14">
        <f>'[1]TCE - ANEXO III - Preencher'!J847</f>
        <v>233.15119999999999</v>
      </c>
      <c r="J838" s="14">
        <f>'[1]TCE - ANEXO III - Preencher'!K847</f>
        <v>0</v>
      </c>
      <c r="K838" s="15">
        <f>'[1]TCE - ANEXO III - Preencher'!L847</f>
        <v>21.860761217948699</v>
      </c>
      <c r="L838" s="15">
        <f>'[1]TCE - ANEXO III - Preencher'!M847</f>
        <v>0</v>
      </c>
      <c r="M838" s="15">
        <f t="shared" si="79"/>
        <v>21.860761217948699</v>
      </c>
      <c r="N838" s="15">
        <f>'[1]TCE - ANEXO III - Preencher'!O847</f>
        <v>2.27</v>
      </c>
      <c r="O838" s="15">
        <f>'[1]TCE - ANEXO III - Preencher'!P847</f>
        <v>0</v>
      </c>
      <c r="P838" s="16">
        <f t="shared" si="80"/>
        <v>2.27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>-</v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257.28196121794866</v>
      </c>
    </row>
    <row r="839" spans="1:28" x14ac:dyDescent="0.25">
      <c r="A839" s="8">
        <f>IFERROR(VLOOKUP(B839,'[1]DADOS (OCULTAR)'!$Q$3:$S$136,3,0),"")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MARIA JOELMA DOS SANTOS DE LIMA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10/2025</v>
      </c>
      <c r="H839" s="14">
        <f>'[1]TCE - ANEXO III - Preencher'!I848</f>
        <v>0</v>
      </c>
      <c r="I839" s="14">
        <f>'[1]TCE - ANEXO III - Preencher'!J848</f>
        <v>321.68079999999998</v>
      </c>
      <c r="J839" s="14">
        <f>'[1]TCE - ANEXO III - Preencher'!K848</f>
        <v>0</v>
      </c>
      <c r="K839" s="15">
        <f>'[1]TCE - ANEXO III - Preencher'!L848</f>
        <v>21.860761217948699</v>
      </c>
      <c r="L839" s="15">
        <f>'[1]TCE - ANEXO III - Preencher'!M848</f>
        <v>30.36</v>
      </c>
      <c r="M839" s="15">
        <f t="shared" si="79"/>
        <v>-8.4992387820513002</v>
      </c>
      <c r="N839" s="15">
        <f>'[1]TCE - ANEXO III - Preencher'!O848</f>
        <v>2.27</v>
      </c>
      <c r="O839" s="15">
        <f>'[1]TCE - ANEXO III - Preencher'!P848</f>
        <v>0</v>
      </c>
      <c r="P839" s="16">
        <f t="shared" si="80"/>
        <v>2.27</v>
      </c>
      <c r="Q839" s="15">
        <f>'[1]TCE - ANEXO III - Preencher'!R848</f>
        <v>141.29155037727409</v>
      </c>
      <c r="R839" s="15">
        <f>'[1]TCE - ANEXO III - Preencher'!S848</f>
        <v>0</v>
      </c>
      <c r="S839" s="16">
        <f t="shared" si="81"/>
        <v>141.29155037727409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>-</v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456.74311159522279</v>
      </c>
    </row>
    <row r="840" spans="1:28" x14ac:dyDescent="0.25">
      <c r="A840" s="8">
        <f>IFERROR(VLOOKUP(B840,'[1]DADOS (OCULTAR)'!$Q$3:$S$136,3,0),"")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MARIA JOSE DA SILVA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4141-05</v>
      </c>
      <c r="G840" s="13" t="str">
        <f>IF('[1]TCE - ANEXO III - Preencher'!H849="","",'[1]TCE - ANEXO III - Preencher'!H849)</f>
        <v>10/2025</v>
      </c>
      <c r="H840" s="14">
        <f>'[1]TCE - ANEXO III - Preencher'!I849</f>
        <v>0</v>
      </c>
      <c r="I840" s="14">
        <f>'[1]TCE - ANEXO III - Preencher'!J849</f>
        <v>152.08240000000001</v>
      </c>
      <c r="J840" s="14">
        <f>'[1]TCE - ANEXO III - Preencher'!K849</f>
        <v>0</v>
      </c>
      <c r="K840" s="15">
        <f>'[1]TCE - ANEXO III - Preencher'!L849</f>
        <v>21.860761217948699</v>
      </c>
      <c r="L840" s="15">
        <f>'[1]TCE - ANEXO III - Preencher'!M849</f>
        <v>34.56</v>
      </c>
      <c r="M840" s="15">
        <f t="shared" si="79"/>
        <v>-12.699238782051303</v>
      </c>
      <c r="N840" s="15">
        <f>'[1]TCE - ANEXO III - Preencher'!O849</f>
        <v>2.27</v>
      </c>
      <c r="O840" s="15">
        <f>'[1]TCE - ANEXO III - Preencher'!P849</f>
        <v>0</v>
      </c>
      <c r="P840" s="16">
        <f t="shared" si="80"/>
        <v>2.27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>-</v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141.65316121794871</v>
      </c>
    </row>
    <row r="841" spans="1:28" x14ac:dyDescent="0.25">
      <c r="A841" s="8">
        <f>IFERROR(VLOOKUP(B841,'[1]DADOS (OCULTAR)'!$Q$3:$S$136,3,0),"")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MARIA JOSE DA SILVA MENESES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10/2025</v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21.860761217948699</v>
      </c>
      <c r="L841" s="15">
        <f>'[1]TCE - ANEXO III - Preencher'!M850</f>
        <v>0</v>
      </c>
      <c r="M841" s="15">
        <f t="shared" si="79"/>
        <v>21.860761217948699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141.29155037727409</v>
      </c>
      <c r="R841" s="15">
        <f>'[1]TCE - ANEXO III - Preencher'!S850</f>
        <v>0</v>
      </c>
      <c r="S841" s="16">
        <f t="shared" si="81"/>
        <v>141.29155037727409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>-</v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163.15231159522278</v>
      </c>
    </row>
    <row r="842" spans="1:28" x14ac:dyDescent="0.25">
      <c r="A842" s="8">
        <f>IFERROR(VLOOKUP(B842,'[1]DADOS (OCULTAR)'!$Q$3:$S$136,3,0),"")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MARIA JOSE DOS SANTOS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10/2025</v>
      </c>
      <c r="H842" s="14">
        <f>'[1]TCE - ANEXO III - Preencher'!I851</f>
        <v>0</v>
      </c>
      <c r="I842" s="14">
        <f>'[1]TCE - ANEXO III - Preencher'!J851</f>
        <v>309.94</v>
      </c>
      <c r="J842" s="14">
        <f>'[1]TCE - ANEXO III - Preencher'!K851</f>
        <v>0</v>
      </c>
      <c r="K842" s="15">
        <f>'[1]TCE - ANEXO III - Preencher'!L851</f>
        <v>21.860761217948699</v>
      </c>
      <c r="L842" s="15">
        <f>'[1]TCE - ANEXO III - Preencher'!M851</f>
        <v>30.36</v>
      </c>
      <c r="M842" s="15">
        <f t="shared" si="79"/>
        <v>-8.4992387820513002</v>
      </c>
      <c r="N842" s="15">
        <f>'[1]TCE - ANEXO III - Preencher'!O851</f>
        <v>2.27</v>
      </c>
      <c r="O842" s="15">
        <f>'[1]TCE - ANEXO III - Preencher'!P851</f>
        <v>0</v>
      </c>
      <c r="P842" s="16">
        <f t="shared" si="80"/>
        <v>2.27</v>
      </c>
      <c r="Q842" s="15">
        <f>'[1]TCE - ANEXO III - Preencher'!R851</f>
        <v>132.47632057008286</v>
      </c>
      <c r="R842" s="15">
        <f>'[1]TCE - ANEXO III - Preencher'!S851</f>
        <v>91.08</v>
      </c>
      <c r="S842" s="16">
        <f t="shared" si="81"/>
        <v>41.396320570082864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>-</v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345.10708178803156</v>
      </c>
    </row>
    <row r="843" spans="1:28" x14ac:dyDescent="0.25">
      <c r="A843" s="8">
        <f>IFERROR(VLOOKUP(B843,'[1]DADOS (OCULTAR)'!$Q$3:$S$136,3,0),"")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MARIA JOSE GOMES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10/2025</v>
      </c>
      <c r="H843" s="14">
        <f>'[1]TCE - ANEXO III - Preencher'!I852</f>
        <v>0</v>
      </c>
      <c r="I843" s="14">
        <f>'[1]TCE - ANEXO III - Preencher'!J852</f>
        <v>306.084</v>
      </c>
      <c r="J843" s="14">
        <f>'[1]TCE - ANEXO III - Preencher'!K852</f>
        <v>0</v>
      </c>
      <c r="K843" s="15">
        <f>'[1]TCE - ANEXO III - Preencher'!L852</f>
        <v>21.860761217948699</v>
      </c>
      <c r="L843" s="15">
        <f>'[1]TCE - ANEXO III - Preencher'!M852</f>
        <v>0</v>
      </c>
      <c r="M843" s="15">
        <f t="shared" si="79"/>
        <v>21.860761217948699</v>
      </c>
      <c r="N843" s="15">
        <f>'[1]TCE - ANEXO III - Preencher'!O852</f>
        <v>2.27</v>
      </c>
      <c r="O843" s="15">
        <f>'[1]TCE - ANEXO III - Preencher'!P852</f>
        <v>0</v>
      </c>
      <c r="P843" s="16">
        <f t="shared" si="80"/>
        <v>2.27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>-</v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330.21476121794871</v>
      </c>
    </row>
    <row r="844" spans="1:28" x14ac:dyDescent="0.25">
      <c r="A844" s="8">
        <f>IFERROR(VLOOKUP(B844,'[1]DADOS (OCULTAR)'!$Q$3:$S$136,3,0),"")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MARIA JOSE GONCALVES GUERRA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5134-30</v>
      </c>
      <c r="G844" s="13" t="str">
        <f>IF('[1]TCE - ANEXO III - Preencher'!H853="","",'[1]TCE - ANEXO III - Preencher'!H853)</f>
        <v>10/2025</v>
      </c>
      <c r="H844" s="14">
        <f>'[1]TCE - ANEXO III - Preencher'!I853</f>
        <v>0</v>
      </c>
      <c r="I844" s="14">
        <f>'[1]TCE - ANEXO III - Preencher'!J853</f>
        <v>145.72800000000001</v>
      </c>
      <c r="J844" s="14">
        <f>'[1]TCE - ANEXO III - Preencher'!K853</f>
        <v>0</v>
      </c>
      <c r="K844" s="15">
        <f>'[1]TCE - ANEXO III - Preencher'!L853</f>
        <v>21.860761217948699</v>
      </c>
      <c r="L844" s="15">
        <f>'[1]TCE - ANEXO III - Preencher'!M853</f>
        <v>0</v>
      </c>
      <c r="M844" s="15">
        <f t="shared" si="79"/>
        <v>21.860761217948699</v>
      </c>
      <c r="N844" s="15">
        <f>'[1]TCE - ANEXO III - Preencher'!O853</f>
        <v>2.27</v>
      </c>
      <c r="O844" s="15">
        <f>'[1]TCE - ANEXO III - Preencher'!P853</f>
        <v>0</v>
      </c>
      <c r="P844" s="16">
        <f t="shared" si="80"/>
        <v>2.27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>-</v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169.85876121794871</v>
      </c>
    </row>
    <row r="845" spans="1:28" x14ac:dyDescent="0.25">
      <c r="A845" s="8">
        <f>IFERROR(VLOOKUP(B845,'[1]DADOS (OCULTAR)'!$Q$3:$S$136,3,0),"")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MARIA JOSE MONTEIRO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10/2025</v>
      </c>
      <c r="H845" s="14">
        <f>'[1]TCE - ANEXO III - Preencher'!I854</f>
        <v>0</v>
      </c>
      <c r="I845" s="14">
        <f>'[1]TCE - ANEXO III - Preencher'!J854</f>
        <v>341.92</v>
      </c>
      <c r="J845" s="14">
        <f>'[1]TCE - ANEXO III - Preencher'!K854</f>
        <v>0</v>
      </c>
      <c r="K845" s="15">
        <f>'[1]TCE - ANEXO III - Preencher'!L854</f>
        <v>21.860761217948699</v>
      </c>
      <c r="L845" s="15">
        <f>'[1]TCE - ANEXO III - Preencher'!M854</f>
        <v>0</v>
      </c>
      <c r="M845" s="15">
        <f t="shared" si="79"/>
        <v>21.860761217948699</v>
      </c>
      <c r="N845" s="15">
        <f>'[1]TCE - ANEXO III - Preencher'!O854</f>
        <v>2.27</v>
      </c>
      <c r="O845" s="15">
        <f>'[1]TCE - ANEXO III - Preencher'!P854</f>
        <v>0</v>
      </c>
      <c r="P845" s="16">
        <f t="shared" si="80"/>
        <v>2.27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>-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366.05076121794872</v>
      </c>
    </row>
    <row r="846" spans="1:28" x14ac:dyDescent="0.25">
      <c r="A846" s="8">
        <f>IFERROR(VLOOKUP(B846,'[1]DADOS (OCULTAR)'!$Q$3:$S$136,3,0),"")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MARIA LIDIANA OLIVEIRA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10/2025</v>
      </c>
      <c r="H846" s="14">
        <f>'[1]TCE - ANEXO III - Preencher'!I855</f>
        <v>0</v>
      </c>
      <c r="I846" s="14">
        <f>'[1]TCE - ANEXO III - Preencher'!J855</f>
        <v>308.17360000000002</v>
      </c>
      <c r="J846" s="14">
        <f>'[1]TCE - ANEXO III - Preencher'!K855</f>
        <v>0</v>
      </c>
      <c r="K846" s="15">
        <f>'[1]TCE - ANEXO III - Preencher'!L855</f>
        <v>21.860761217948699</v>
      </c>
      <c r="L846" s="15">
        <f>'[1]TCE - ANEXO III - Preencher'!M855</f>
        <v>30.36</v>
      </c>
      <c r="M846" s="15">
        <f t="shared" si="79"/>
        <v>-8.4992387820513002</v>
      </c>
      <c r="N846" s="15">
        <f>'[1]TCE - ANEXO III - Preencher'!O855</f>
        <v>2.27</v>
      </c>
      <c r="O846" s="15">
        <f>'[1]TCE - ANEXO III - Preencher'!P855</f>
        <v>0</v>
      </c>
      <c r="P846" s="16">
        <f t="shared" si="80"/>
        <v>2.27</v>
      </c>
      <c r="Q846" s="15">
        <f>'[1]TCE - ANEXO III - Preencher'!R855</f>
        <v>141.29155037727409</v>
      </c>
      <c r="R846" s="15">
        <f>'[1]TCE - ANEXO III - Preencher'!S855</f>
        <v>85.62</v>
      </c>
      <c r="S846" s="16">
        <f t="shared" si="81"/>
        <v>55.671550377274087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>-</v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357.61591159522277</v>
      </c>
    </row>
    <row r="847" spans="1:28" x14ac:dyDescent="0.25">
      <c r="A847" s="8">
        <f>IFERROR(VLOOKUP(B847,'[1]DADOS (OCULTAR)'!$Q$3:$S$136,3,0),"")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MARIA LUCIA GOMES DA SILVA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5143-20</v>
      </c>
      <c r="G847" s="13" t="str">
        <f>IF('[1]TCE - ANEXO III - Preencher'!H856="","",'[1]TCE - ANEXO III - Preencher'!H856)</f>
        <v>10/2025</v>
      </c>
      <c r="H847" s="14">
        <f>'[1]TCE - ANEXO III - Preencher'!I856</f>
        <v>0</v>
      </c>
      <c r="I847" s="14">
        <f>'[1]TCE - ANEXO III - Preencher'!J856</f>
        <v>337.51920000000001</v>
      </c>
      <c r="J847" s="14">
        <f>'[1]TCE - ANEXO III - Preencher'!K856</f>
        <v>0</v>
      </c>
      <c r="K847" s="15">
        <f>'[1]TCE - ANEXO III - Preencher'!L856</f>
        <v>21.860761217948699</v>
      </c>
      <c r="L847" s="15">
        <f>'[1]TCE - ANEXO III - Preencher'!M856</f>
        <v>30.36</v>
      </c>
      <c r="M847" s="15">
        <f t="shared" si="79"/>
        <v>-8.4992387820513002</v>
      </c>
      <c r="N847" s="15">
        <f>'[1]TCE - ANEXO III - Preencher'!O856</f>
        <v>2.27</v>
      </c>
      <c r="O847" s="15">
        <f>'[1]TCE - ANEXO III - Preencher'!P856</f>
        <v>0</v>
      </c>
      <c r="P847" s="16">
        <f t="shared" si="80"/>
        <v>2.27</v>
      </c>
      <c r="Q847" s="15">
        <f>'[1]TCE - ANEXO III - Preencher'!R856</f>
        <v>132.47632057008286</v>
      </c>
      <c r="R847" s="15">
        <f>'[1]TCE - ANEXO III - Preencher'!S856</f>
        <v>91.08</v>
      </c>
      <c r="S847" s="16">
        <f t="shared" si="81"/>
        <v>41.396320570082864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>-</v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372.68628178803158</v>
      </c>
    </row>
    <row r="848" spans="1:28" x14ac:dyDescent="0.25">
      <c r="A848" s="8">
        <f>IFERROR(VLOOKUP(B848,'[1]DADOS (OCULTAR)'!$Q$3:$S$136,3,0),"")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MARIA LUCIA VICENTE CAMPELO DE HOLANDA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5211-30</v>
      </c>
      <c r="G848" s="13" t="str">
        <f>IF('[1]TCE - ANEXO III - Preencher'!H857="","",'[1]TCE - ANEXO III - Preencher'!H857)</f>
        <v>10/2025</v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21.860761217948699</v>
      </c>
      <c r="L848" s="15">
        <f>'[1]TCE - ANEXO III - Preencher'!M857</f>
        <v>0</v>
      </c>
      <c r="M848" s="15">
        <f t="shared" si="79"/>
        <v>21.860761217948699</v>
      </c>
      <c r="N848" s="15">
        <f>'[1]TCE - ANEXO III - Preencher'!O857</f>
        <v>2.27</v>
      </c>
      <c r="O848" s="15">
        <f>'[1]TCE - ANEXO III - Preencher'!P857</f>
        <v>0</v>
      </c>
      <c r="P848" s="16">
        <f t="shared" si="80"/>
        <v>2.27</v>
      </c>
      <c r="Q848" s="15">
        <f>'[1]TCE - ANEXO III - Preencher'!R857</f>
        <v>176.55246960603904</v>
      </c>
      <c r="R848" s="15">
        <f>'[1]TCE - ANEXO III - Preencher'!S857</f>
        <v>0</v>
      </c>
      <c r="S848" s="16">
        <f t="shared" si="81"/>
        <v>176.55246960603904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>-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200.68323082398774</v>
      </c>
    </row>
    <row r="849" spans="1:28" x14ac:dyDescent="0.25">
      <c r="A849" s="8">
        <f>IFERROR(VLOOKUP(B849,'[1]DADOS (OCULTAR)'!$Q$3:$S$136,3,0),"")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MARIA LUCIENE CAVALCANTI DE FONTES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3241-15</v>
      </c>
      <c r="G849" s="13" t="str">
        <f>IF('[1]TCE - ANEXO III - Preencher'!H858="","",'[1]TCE - ANEXO III - Preencher'!H858)</f>
        <v>10/2025</v>
      </c>
      <c r="H849" s="14">
        <f>'[1]TCE - ANEXO III - Preencher'!I858</f>
        <v>0</v>
      </c>
      <c r="I849" s="14">
        <f>'[1]TCE - ANEXO III - Preencher'!J858</f>
        <v>312.26080000000002</v>
      </c>
      <c r="J849" s="14">
        <f>'[1]TCE - ANEXO III - Preencher'!K858</f>
        <v>0</v>
      </c>
      <c r="K849" s="15">
        <f>'[1]TCE - ANEXO III - Preencher'!L858</f>
        <v>21.860761217948699</v>
      </c>
      <c r="L849" s="15">
        <f>'[1]TCE - ANEXO III - Preencher'!M858</f>
        <v>0</v>
      </c>
      <c r="M849" s="15">
        <f t="shared" si="79"/>
        <v>21.860761217948699</v>
      </c>
      <c r="N849" s="15">
        <f>'[1]TCE - ANEXO III - Preencher'!O858</f>
        <v>2.27</v>
      </c>
      <c r="O849" s="15">
        <f>'[1]TCE - ANEXO III - Preencher'!P858</f>
        <v>0</v>
      </c>
      <c r="P849" s="16">
        <f t="shared" si="80"/>
        <v>2.27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>-</v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336.39156121794872</v>
      </c>
    </row>
    <row r="850" spans="1:28" x14ac:dyDescent="0.25">
      <c r="A850" s="8">
        <f>IFERROR(VLOOKUP(B850,'[1]DADOS (OCULTAR)'!$Q$3:$S$136,3,0),"")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MARIA LUCIENE JACINTO DE SOUZA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10/2025</v>
      </c>
      <c r="H850" s="14">
        <f>'[1]TCE - ANEXO III - Preencher'!I859</f>
        <v>0</v>
      </c>
      <c r="I850" s="14">
        <f>'[1]TCE - ANEXO III - Preencher'!J859</f>
        <v>373.46480000000003</v>
      </c>
      <c r="J850" s="14">
        <f>'[1]TCE - ANEXO III - Preencher'!K859</f>
        <v>0</v>
      </c>
      <c r="K850" s="15">
        <f>'[1]TCE - ANEXO III - Preencher'!L859</f>
        <v>21.860761217948699</v>
      </c>
      <c r="L850" s="15">
        <f>'[1]TCE - ANEXO III - Preencher'!M859</f>
        <v>30.36</v>
      </c>
      <c r="M850" s="15">
        <f t="shared" si="79"/>
        <v>-8.4992387820513002</v>
      </c>
      <c r="N850" s="15">
        <f>'[1]TCE - ANEXO III - Preencher'!O859</f>
        <v>2.27</v>
      </c>
      <c r="O850" s="15">
        <f>'[1]TCE - ANEXO III - Preencher'!P859</f>
        <v>0</v>
      </c>
      <c r="P850" s="16">
        <f t="shared" si="80"/>
        <v>2.27</v>
      </c>
      <c r="Q850" s="15">
        <f>'[1]TCE - ANEXO III - Preencher'!R859</f>
        <v>132.47632057008286</v>
      </c>
      <c r="R850" s="15">
        <f>'[1]TCE - ANEXO III - Preencher'!S859</f>
        <v>0</v>
      </c>
      <c r="S850" s="16">
        <f t="shared" si="81"/>
        <v>132.47632057008286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>-</v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499.71188178803158</v>
      </c>
    </row>
    <row r="851" spans="1:28" x14ac:dyDescent="0.25">
      <c r="A851" s="8">
        <f>IFERROR(VLOOKUP(B851,'[1]DADOS (OCULTAR)'!$Q$3:$S$136,3,0),"")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MARIA LUISA SILVA SOARES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4110-10</v>
      </c>
      <c r="G851" s="13" t="str">
        <f>IF('[1]TCE - ANEXO III - Preencher'!H860="","",'[1]TCE - ANEXO III - Preencher'!H860)</f>
        <v>10/2025</v>
      </c>
      <c r="H851" s="14">
        <f>'[1]TCE - ANEXO III - Preencher'!I860</f>
        <v>0</v>
      </c>
      <c r="I851" s="14">
        <f>'[1]TCE - ANEXO III - Preencher'!J860</f>
        <v>150.964</v>
      </c>
      <c r="J851" s="14">
        <f>'[1]TCE - ANEXO III - Preencher'!K860</f>
        <v>0</v>
      </c>
      <c r="K851" s="15">
        <f>'[1]TCE - ANEXO III - Preencher'!L860</f>
        <v>21.860761217948699</v>
      </c>
      <c r="L851" s="15">
        <f>'[1]TCE - ANEXO III - Preencher'!M860</f>
        <v>30.36</v>
      </c>
      <c r="M851" s="15">
        <f t="shared" si="79"/>
        <v>-8.4992387820513002</v>
      </c>
      <c r="N851" s="15">
        <f>'[1]TCE - ANEXO III - Preencher'!O860</f>
        <v>2.27</v>
      </c>
      <c r="O851" s="15">
        <f>'[1]TCE - ANEXO III - Preencher'!P860</f>
        <v>0</v>
      </c>
      <c r="P851" s="16">
        <f t="shared" si="80"/>
        <v>2.27</v>
      </c>
      <c r="Q851" s="15">
        <f>'[1]TCE - ANEXO III - Preencher'!R860</f>
        <v>132.47632057008286</v>
      </c>
      <c r="R851" s="15">
        <f>'[1]TCE - ANEXO III - Preencher'!S860</f>
        <v>91.08</v>
      </c>
      <c r="S851" s="16">
        <f t="shared" si="81"/>
        <v>41.396320570082864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>-</v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186.13108178803157</v>
      </c>
    </row>
    <row r="852" spans="1:28" x14ac:dyDescent="0.25">
      <c r="A852" s="8">
        <f>IFERROR(VLOOKUP(B852,'[1]DADOS (OCULTAR)'!$Q$3:$S$136,3,0),"")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MARIA MONIQUE ARETA BELTRAO OLIVEIRA LIMA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2235-05</v>
      </c>
      <c r="G852" s="13" t="str">
        <f>IF('[1]TCE - ANEXO III - Preencher'!H861="","",'[1]TCE - ANEXO III - Preencher'!H861)</f>
        <v>10/2025</v>
      </c>
      <c r="H852" s="14">
        <f>'[1]TCE - ANEXO III - Preencher'!I861</f>
        <v>0</v>
      </c>
      <c r="I852" s="14">
        <f>'[1]TCE - ANEXO III - Preencher'!J861</f>
        <v>470.72800000000001</v>
      </c>
      <c r="J852" s="14">
        <f>'[1]TCE - ANEXO III - Preencher'!K861</f>
        <v>0</v>
      </c>
      <c r="K852" s="15">
        <f>'[1]TCE - ANEXO III - Preencher'!L861</f>
        <v>21.860761217948699</v>
      </c>
      <c r="L852" s="15">
        <f>'[1]TCE - ANEXO III - Preencher'!M861</f>
        <v>0</v>
      </c>
      <c r="M852" s="15">
        <f t="shared" si="79"/>
        <v>21.860761217948699</v>
      </c>
      <c r="N852" s="15">
        <f>'[1]TCE - ANEXO III - Preencher'!O861</f>
        <v>4.7699999999999996</v>
      </c>
      <c r="O852" s="15">
        <f>'[1]TCE - ANEXO III - Preencher'!P861</f>
        <v>0</v>
      </c>
      <c r="P852" s="16">
        <f t="shared" si="80"/>
        <v>4.7699999999999996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>-</v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497.35876121794871</v>
      </c>
    </row>
    <row r="853" spans="1:28" x14ac:dyDescent="0.25">
      <c r="A853" s="8">
        <f>IFERROR(VLOOKUP(B853,'[1]DADOS (OCULTAR)'!$Q$3:$S$136,3,0),"")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MARIA RAYZA LEMOS DA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10/2025</v>
      </c>
      <c r="H853" s="14">
        <f>'[1]TCE - ANEXO III - Preencher'!I862</f>
        <v>0</v>
      </c>
      <c r="I853" s="14">
        <f>'[1]TCE - ANEXO III - Preencher'!J862</f>
        <v>378.99520000000001</v>
      </c>
      <c r="J853" s="14">
        <f>'[1]TCE - ANEXO III - Preencher'!K862</f>
        <v>0</v>
      </c>
      <c r="K853" s="15">
        <f>'[1]TCE - ANEXO III - Preencher'!L862</f>
        <v>21.860761217948699</v>
      </c>
      <c r="L853" s="15">
        <f>'[1]TCE - ANEXO III - Preencher'!M862</f>
        <v>0</v>
      </c>
      <c r="M853" s="15">
        <f t="shared" si="79"/>
        <v>21.860761217948699</v>
      </c>
      <c r="N853" s="15">
        <f>'[1]TCE - ANEXO III - Preencher'!O862</f>
        <v>2.27</v>
      </c>
      <c r="O853" s="15">
        <f>'[1]TCE - ANEXO III - Preencher'!P862</f>
        <v>0</v>
      </c>
      <c r="P853" s="16">
        <f t="shared" si="80"/>
        <v>2.27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>-</v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403.12596121794871</v>
      </c>
    </row>
    <row r="854" spans="1:28" x14ac:dyDescent="0.25">
      <c r="A854" s="8">
        <f>IFERROR(VLOOKUP(B854,'[1]DADOS (OCULTAR)'!$Q$3:$S$136,3,0),"")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MARIA ROSIMERE DA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10/2025</v>
      </c>
      <c r="H854" s="14">
        <f>'[1]TCE - ANEXO III - Preencher'!I863</f>
        <v>0</v>
      </c>
      <c r="I854" s="14">
        <f>'[1]TCE - ANEXO III - Preencher'!J863</f>
        <v>303.86799999999999</v>
      </c>
      <c r="J854" s="14">
        <f>'[1]TCE - ANEXO III - Preencher'!K863</f>
        <v>0</v>
      </c>
      <c r="K854" s="15">
        <f>'[1]TCE - ANEXO III - Preencher'!L863</f>
        <v>21.860761217948699</v>
      </c>
      <c r="L854" s="15">
        <f>'[1]TCE - ANEXO III - Preencher'!M863</f>
        <v>0</v>
      </c>
      <c r="M854" s="15">
        <f t="shared" si="79"/>
        <v>21.860761217948699</v>
      </c>
      <c r="N854" s="15">
        <f>'[1]TCE - ANEXO III - Preencher'!O863</f>
        <v>2.27</v>
      </c>
      <c r="O854" s="15">
        <f>'[1]TCE - ANEXO III - Preencher'!P863</f>
        <v>0</v>
      </c>
      <c r="P854" s="16">
        <f t="shared" si="80"/>
        <v>2.27</v>
      </c>
      <c r="Q854" s="15">
        <f>'[1]TCE - ANEXO III - Preencher'!R863</f>
        <v>141.29155037727409</v>
      </c>
      <c r="R854" s="15">
        <f>'[1]TCE - ANEXO III - Preencher'!S863</f>
        <v>91.08</v>
      </c>
      <c r="S854" s="16">
        <f t="shared" si="81"/>
        <v>50.211550377274094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>-</v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378.21031159522278</v>
      </c>
    </row>
    <row r="855" spans="1:28" x14ac:dyDescent="0.25">
      <c r="A855" s="8">
        <f>IFERROR(VLOOKUP(B855,'[1]DADOS (OCULTAR)'!$Q$3:$S$136,3,0),"")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MARIA SALOME JOSEFA DA SILVA OLIVEIRA VIDAL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10/2025</v>
      </c>
      <c r="H855" s="14">
        <f>'[1]TCE - ANEXO III - Preencher'!I864</f>
        <v>0</v>
      </c>
      <c r="I855" s="14">
        <f>'[1]TCE - ANEXO III - Preencher'!J864</f>
        <v>337.77280000000002</v>
      </c>
      <c r="J855" s="14">
        <f>'[1]TCE - ANEXO III - Preencher'!K864</f>
        <v>0</v>
      </c>
      <c r="K855" s="15">
        <f>'[1]TCE - ANEXO III - Preencher'!L864</f>
        <v>21.860761217948699</v>
      </c>
      <c r="L855" s="15">
        <f>'[1]TCE - ANEXO III - Preencher'!M864</f>
        <v>0</v>
      </c>
      <c r="M855" s="15">
        <f t="shared" si="79"/>
        <v>21.860761217948699</v>
      </c>
      <c r="N855" s="15">
        <f>'[1]TCE - ANEXO III - Preencher'!O864</f>
        <v>2.27</v>
      </c>
      <c r="O855" s="15">
        <f>'[1]TCE - ANEXO III - Preencher'!P864</f>
        <v>0</v>
      </c>
      <c r="P855" s="16">
        <f t="shared" si="80"/>
        <v>2.27</v>
      </c>
      <c r="Q855" s="15">
        <f>'[1]TCE - ANEXO III - Preencher'!R864</f>
        <v>141.29155037727409</v>
      </c>
      <c r="R855" s="15">
        <f>'[1]TCE - ANEXO III - Preencher'!S864</f>
        <v>91.08</v>
      </c>
      <c r="S855" s="16">
        <f t="shared" si="81"/>
        <v>50.211550377274094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>-</v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412.1151115952228</v>
      </c>
    </row>
    <row r="856" spans="1:28" x14ac:dyDescent="0.25">
      <c r="A856" s="8">
        <f>IFERROR(VLOOKUP(B856,'[1]DADOS (OCULTAR)'!$Q$3:$S$136,3,0),"")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MARIA SANDRA DA COSTA DO O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10/2025</v>
      </c>
      <c r="H856" s="14">
        <f>'[1]TCE - ANEXO III - Preencher'!I865</f>
        <v>0</v>
      </c>
      <c r="I856" s="14">
        <f>'[1]TCE - ANEXO III - Preencher'!J865</f>
        <v>300.64800000000002</v>
      </c>
      <c r="J856" s="14">
        <f>'[1]TCE - ANEXO III - Preencher'!K865</f>
        <v>0</v>
      </c>
      <c r="K856" s="15">
        <f>'[1]TCE - ANEXO III - Preencher'!L865</f>
        <v>21.860761217948699</v>
      </c>
      <c r="L856" s="15">
        <f>'[1]TCE - ANEXO III - Preencher'!M865</f>
        <v>30.36</v>
      </c>
      <c r="M856" s="15">
        <f t="shared" si="79"/>
        <v>-8.4992387820513002</v>
      </c>
      <c r="N856" s="15">
        <f>'[1]TCE - ANEXO III - Preencher'!O865</f>
        <v>2.27</v>
      </c>
      <c r="O856" s="15">
        <f>'[1]TCE - ANEXO III - Preencher'!P865</f>
        <v>0</v>
      </c>
      <c r="P856" s="16">
        <f t="shared" si="80"/>
        <v>2.27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>-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294.41876121794871</v>
      </c>
    </row>
    <row r="857" spans="1:28" x14ac:dyDescent="0.25">
      <c r="A857" s="8">
        <f>IFERROR(VLOOKUP(B857,'[1]DADOS (OCULTAR)'!$Q$3:$S$136,3,0),"")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MARIA SANDRA DIAS DA SILVA SOUZA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 t="str">
        <f>IF('[1]TCE - ANEXO III - Preencher'!H866="","",'[1]TCE - ANEXO III - Preencher'!H866)</f>
        <v>10/2025</v>
      </c>
      <c r="H857" s="14">
        <f>'[1]TCE - ANEXO III - Preencher'!I866</f>
        <v>0</v>
      </c>
      <c r="I857" s="14">
        <f>'[1]TCE - ANEXO III - Preencher'!J866</f>
        <v>372.24</v>
      </c>
      <c r="J857" s="14">
        <f>'[1]TCE - ANEXO III - Preencher'!K866</f>
        <v>0</v>
      </c>
      <c r="K857" s="15">
        <f>'[1]TCE - ANEXO III - Preencher'!L866</f>
        <v>21.860761217948699</v>
      </c>
      <c r="L857" s="15">
        <f>'[1]TCE - ANEXO III - Preencher'!M866</f>
        <v>0</v>
      </c>
      <c r="M857" s="15">
        <f t="shared" si="79"/>
        <v>21.860761217948699</v>
      </c>
      <c r="N857" s="15">
        <f>'[1]TCE - ANEXO III - Preencher'!O866</f>
        <v>2.27</v>
      </c>
      <c r="O857" s="15">
        <f>'[1]TCE - ANEXO III - Preencher'!P866</f>
        <v>0</v>
      </c>
      <c r="P857" s="16">
        <f t="shared" si="80"/>
        <v>2.27</v>
      </c>
      <c r="Q857" s="15">
        <f>'[1]TCE - ANEXO III - Preencher'!R866</f>
        <v>132.47632057008286</v>
      </c>
      <c r="R857" s="15">
        <f>'[1]TCE - ANEXO III - Preencher'!S866</f>
        <v>91.08</v>
      </c>
      <c r="S857" s="16">
        <f t="shared" si="81"/>
        <v>41.396320570082864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>-</v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437.76708178803159</v>
      </c>
    </row>
    <row r="858" spans="1:28" x14ac:dyDescent="0.25">
      <c r="A858" s="8">
        <f>IFERROR(VLOOKUP(B858,'[1]DADOS (OCULTAR)'!$Q$3:$S$136,3,0),"")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MARIA SOLANGE HERCULANO DA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10/2025</v>
      </c>
      <c r="H858" s="14">
        <f>'[1]TCE - ANEXO III - Preencher'!I867</f>
        <v>0</v>
      </c>
      <c r="I858" s="14">
        <f>'[1]TCE - ANEXO III - Preencher'!J867</f>
        <v>364.49439999999998</v>
      </c>
      <c r="J858" s="14">
        <f>'[1]TCE - ANEXO III - Preencher'!K867</f>
        <v>0</v>
      </c>
      <c r="K858" s="15">
        <f>'[1]TCE - ANEXO III - Preencher'!L867</f>
        <v>21.860761217948699</v>
      </c>
      <c r="L858" s="15">
        <f>'[1]TCE - ANEXO III - Preencher'!M867</f>
        <v>30.36</v>
      </c>
      <c r="M858" s="15">
        <f t="shared" si="79"/>
        <v>-8.4992387820513002</v>
      </c>
      <c r="N858" s="15">
        <f>'[1]TCE - ANEXO III - Preencher'!O867</f>
        <v>2.27</v>
      </c>
      <c r="O858" s="15">
        <f>'[1]TCE - ANEXO III - Preencher'!P867</f>
        <v>0</v>
      </c>
      <c r="P858" s="16">
        <f t="shared" si="80"/>
        <v>2.27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>-</v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358.26516121794867</v>
      </c>
    </row>
    <row r="859" spans="1:28" x14ac:dyDescent="0.25">
      <c r="A859" s="8">
        <f>IFERROR(VLOOKUP(B859,'[1]DADOS (OCULTAR)'!$Q$3:$S$136,3,0),"")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MARIA VALERIA TORRES SANTOS</v>
      </c>
      <c r="E859" s="9" t="str">
        <f>IF('[1]TCE - ANEXO III - Preencher'!F868="4 - Assistência Odontológica","2 - Outros Profissionais da Saúde",'[1]TCE - ANEXO III - Preencher'!F868)</f>
        <v xml:space="preserve"> 1 - Médico</v>
      </c>
      <c r="F859" s="12" t="str">
        <f>'[1]TCE - ANEXO III - Preencher'!G868</f>
        <v>2251-25</v>
      </c>
      <c r="G859" s="13" t="str">
        <f>IF('[1]TCE - ANEXO III - Preencher'!H868="","",'[1]TCE - ANEXO III - Preencher'!H868)</f>
        <v>10/2025</v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35952.85</v>
      </c>
      <c r="K859" s="15">
        <f>'[1]TCE - ANEXO III - Preencher'!L868</f>
        <v>21.860761217948699</v>
      </c>
      <c r="L859" s="15">
        <f>'[1]TCE - ANEXO III - Preencher'!M868</f>
        <v>0</v>
      </c>
      <c r="M859" s="15">
        <f t="shared" si="79"/>
        <v>21.860761217948699</v>
      </c>
      <c r="N859" s="15">
        <f>'[1]TCE - ANEXO III - Preencher'!O868</f>
        <v>18.149999999999999</v>
      </c>
      <c r="O859" s="15">
        <f>'[1]TCE - ANEXO III - Preencher'!P868</f>
        <v>0</v>
      </c>
      <c r="P859" s="16">
        <f t="shared" si="80"/>
        <v>18.149999999999999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>-</v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35992.860761217948</v>
      </c>
    </row>
    <row r="860" spans="1:28" x14ac:dyDescent="0.25">
      <c r="A860" s="8">
        <f>IFERROR(VLOOKUP(B860,'[1]DADOS (OCULTAR)'!$Q$3:$S$136,3,0),"")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>MARIANA DE ARAUJO MARANHAO LIMA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3241-15</v>
      </c>
      <c r="G860" s="13" t="str">
        <f>IF('[1]TCE - ANEXO III - Preencher'!H869="","",'[1]TCE - ANEXO III - Preencher'!H869)</f>
        <v>10/2025</v>
      </c>
      <c r="H860" s="14">
        <f>'[1]TCE - ANEXO III - Preencher'!I869</f>
        <v>0</v>
      </c>
      <c r="I860" s="14">
        <f>'[1]TCE - ANEXO III - Preencher'!J869</f>
        <v>322.6696</v>
      </c>
      <c r="J860" s="14">
        <f>'[1]TCE - ANEXO III - Preencher'!K869</f>
        <v>0</v>
      </c>
      <c r="K860" s="15">
        <f>'[1]TCE - ANEXO III - Preencher'!L869</f>
        <v>21.860761217948699</v>
      </c>
      <c r="L860" s="15">
        <f>'[1]TCE - ANEXO III - Preencher'!M869</f>
        <v>0</v>
      </c>
      <c r="M860" s="15">
        <f t="shared" si="79"/>
        <v>21.860761217948699</v>
      </c>
      <c r="N860" s="15">
        <f>'[1]TCE - ANEXO III - Preencher'!O869</f>
        <v>2.27</v>
      </c>
      <c r="O860" s="15">
        <f>'[1]TCE - ANEXO III - Preencher'!P869</f>
        <v>0</v>
      </c>
      <c r="P860" s="16">
        <f t="shared" si="80"/>
        <v>2.27</v>
      </c>
      <c r="Q860" s="15">
        <f>'[1]TCE - ANEXO III - Preencher'!R869</f>
        <v>141.29155037727409</v>
      </c>
      <c r="R860" s="15">
        <f>'[1]TCE - ANEXO III - Preencher'!S869</f>
        <v>78.069999999999993</v>
      </c>
      <c r="S860" s="16">
        <f t="shared" si="81"/>
        <v>63.221550377274099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>-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410.02191159522283</v>
      </c>
    </row>
    <row r="861" spans="1:28" x14ac:dyDescent="0.25">
      <c r="A861" s="8">
        <f>IFERROR(VLOOKUP(B861,'[1]DADOS (OCULTAR)'!$Q$3:$S$136,3,0),"")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MARIANA DE SOUZA MEDEIROS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2235-05</v>
      </c>
      <c r="G861" s="13" t="str">
        <f>IF('[1]TCE - ANEXO III - Preencher'!H870="","",'[1]TCE - ANEXO III - Preencher'!H870)</f>
        <v>10/2025</v>
      </c>
      <c r="H861" s="14">
        <f>'[1]TCE - ANEXO III - Preencher'!I870</f>
        <v>0</v>
      </c>
      <c r="I861" s="14">
        <f>'[1]TCE - ANEXO III - Preencher'!J870</f>
        <v>421.82479999999998</v>
      </c>
      <c r="J861" s="14">
        <f>'[1]TCE - ANEXO III - Preencher'!K870</f>
        <v>0</v>
      </c>
      <c r="K861" s="15">
        <f>'[1]TCE - ANEXO III - Preencher'!L870</f>
        <v>21.860761217948699</v>
      </c>
      <c r="L861" s="15">
        <f>'[1]TCE - ANEXO III - Preencher'!M870</f>
        <v>3.59</v>
      </c>
      <c r="M861" s="15">
        <f t="shared" si="79"/>
        <v>18.270761217948699</v>
      </c>
      <c r="N861" s="15">
        <f>'[1]TCE - ANEXO III - Preencher'!O870</f>
        <v>4.7699999999999996</v>
      </c>
      <c r="O861" s="15">
        <f>'[1]TCE - ANEXO III - Preencher'!P870</f>
        <v>0</v>
      </c>
      <c r="P861" s="16">
        <f t="shared" si="80"/>
        <v>4.7699999999999996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120.26</v>
      </c>
      <c r="U861" s="15">
        <f>'[1]TCE - ANEXO III - Preencher'!V870</f>
        <v>0</v>
      </c>
      <c r="V861" s="16">
        <f t="shared" si="82"/>
        <v>120.26</v>
      </c>
      <c r="W861" s="17" t="str">
        <f>IF('[1]TCE - ANEXO III - Preencher'!X870="","",'[1]TCE - ANEXO III - Preencher'!X870)</f>
        <v>Auxílio creche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565.12556121794864</v>
      </c>
    </row>
    <row r="862" spans="1:28" x14ac:dyDescent="0.25">
      <c r="A862" s="8">
        <f>IFERROR(VLOOKUP(B862,'[1]DADOS (OCULTAR)'!$Q$3:$S$136,3,0),"")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MARIANA SANTOS DA SILVA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4110-10</v>
      </c>
      <c r="G862" s="13" t="str">
        <f>IF('[1]TCE - ANEXO III - Preencher'!H871="","",'[1]TCE - ANEXO III - Preencher'!H871)</f>
        <v>10/2025</v>
      </c>
      <c r="H862" s="14">
        <f>'[1]TCE - ANEXO III - Preencher'!I871</f>
        <v>0</v>
      </c>
      <c r="I862" s="14">
        <f>'[1]TCE - ANEXO III - Preencher'!J871</f>
        <v>121.44</v>
      </c>
      <c r="J862" s="14">
        <f>'[1]TCE - ANEXO III - Preencher'!K871</f>
        <v>0</v>
      </c>
      <c r="K862" s="15">
        <f>'[1]TCE - ANEXO III - Preencher'!L871</f>
        <v>21.860761217948699</v>
      </c>
      <c r="L862" s="15">
        <f>'[1]TCE - ANEXO III - Preencher'!M871</f>
        <v>30.36</v>
      </c>
      <c r="M862" s="15">
        <f t="shared" si="79"/>
        <v>-8.4992387820513002</v>
      </c>
      <c r="N862" s="15">
        <f>'[1]TCE - ANEXO III - Preencher'!O871</f>
        <v>2.27</v>
      </c>
      <c r="O862" s="15">
        <f>'[1]TCE - ANEXO III - Preencher'!P871</f>
        <v>0</v>
      </c>
      <c r="P862" s="16">
        <f t="shared" si="80"/>
        <v>2.27</v>
      </c>
      <c r="Q862" s="15">
        <f>'[1]TCE - ANEXO III - Preencher'!R871</f>
        <v>141.29155037727409</v>
      </c>
      <c r="R862" s="15">
        <f>'[1]TCE - ANEXO III - Preencher'!S871</f>
        <v>91.08</v>
      </c>
      <c r="S862" s="16">
        <f t="shared" si="81"/>
        <v>50.211550377274094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>-</v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165.42231159522279</v>
      </c>
    </row>
    <row r="863" spans="1:28" x14ac:dyDescent="0.25">
      <c r="A863" s="8">
        <f>IFERROR(VLOOKUP(B863,'[1]DADOS (OCULTAR)'!$Q$3:$S$136,3,0),"")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MARIANE VIEIRA GOMES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10/2025</v>
      </c>
      <c r="H863" s="14">
        <f>'[1]TCE - ANEXO III - Preencher'!I872</f>
        <v>0</v>
      </c>
      <c r="I863" s="14">
        <f>'[1]TCE - ANEXO III - Preencher'!J872</f>
        <v>332.26240000000001</v>
      </c>
      <c r="J863" s="14">
        <f>'[1]TCE - ANEXO III - Preencher'!K872</f>
        <v>0</v>
      </c>
      <c r="K863" s="15">
        <f>'[1]TCE - ANEXO III - Preencher'!L872</f>
        <v>21.860761217948699</v>
      </c>
      <c r="L863" s="15">
        <f>'[1]TCE - ANEXO III - Preencher'!M872</f>
        <v>30.36</v>
      </c>
      <c r="M863" s="15">
        <f t="shared" si="79"/>
        <v>-8.4992387820513002</v>
      </c>
      <c r="N863" s="15">
        <f>'[1]TCE - ANEXO III - Preencher'!O872</f>
        <v>2.27</v>
      </c>
      <c r="O863" s="15">
        <f>'[1]TCE - ANEXO III - Preencher'!P872</f>
        <v>0</v>
      </c>
      <c r="P863" s="16">
        <f t="shared" si="80"/>
        <v>2.27</v>
      </c>
      <c r="Q863" s="15">
        <f>'[1]TCE - ANEXO III - Preencher'!R872</f>
        <v>132.47632057008286</v>
      </c>
      <c r="R863" s="15">
        <f>'[1]TCE - ANEXO III - Preencher'!S872</f>
        <v>86.22</v>
      </c>
      <c r="S863" s="16">
        <f t="shared" si="81"/>
        <v>46.256320570082863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>-</v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372.28948178803159</v>
      </c>
    </row>
    <row r="864" spans="1:28" x14ac:dyDescent="0.25">
      <c r="A864" s="8">
        <f>IFERROR(VLOOKUP(B864,'[1]DADOS (OCULTAR)'!$Q$3:$S$136,3,0),"")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MARIANGELA BRITO GOMES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10/2025</v>
      </c>
      <c r="H864" s="14">
        <f>'[1]TCE - ANEXO III - Preencher'!I873</f>
        <v>0</v>
      </c>
      <c r="I864" s="14">
        <f>'[1]TCE - ANEXO III - Preencher'!J873</f>
        <v>296.58159999999998</v>
      </c>
      <c r="J864" s="14">
        <f>'[1]TCE - ANEXO III - Preencher'!K873</f>
        <v>0</v>
      </c>
      <c r="K864" s="15">
        <f>'[1]TCE - ANEXO III - Preencher'!L873</f>
        <v>21.860761217948699</v>
      </c>
      <c r="L864" s="15">
        <f>'[1]TCE - ANEXO III - Preencher'!M873</f>
        <v>0</v>
      </c>
      <c r="M864" s="15">
        <f t="shared" si="79"/>
        <v>21.860761217948699</v>
      </c>
      <c r="N864" s="15">
        <f>'[1]TCE - ANEXO III - Preencher'!O873</f>
        <v>2.27</v>
      </c>
      <c r="O864" s="15">
        <f>'[1]TCE - ANEXO III - Preencher'!P873</f>
        <v>0</v>
      </c>
      <c r="P864" s="16">
        <f t="shared" si="80"/>
        <v>2.27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>-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320.71236121794868</v>
      </c>
    </row>
    <row r="865" spans="1:28" x14ac:dyDescent="0.25">
      <c r="A865" s="8">
        <f>IFERROR(VLOOKUP(B865,'[1]DADOS (OCULTAR)'!$Q$3:$S$136,3,0),"")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MARIANGELA NOBREGA DA CRUZ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10/2025</v>
      </c>
      <c r="H865" s="14">
        <f>'[1]TCE - ANEXO III - Preencher'!I874</f>
        <v>0</v>
      </c>
      <c r="I865" s="14">
        <f>'[1]TCE - ANEXO III - Preencher'!J874</f>
        <v>300.49040000000002</v>
      </c>
      <c r="J865" s="14">
        <f>'[1]TCE - ANEXO III - Preencher'!K874</f>
        <v>0</v>
      </c>
      <c r="K865" s="15">
        <f>'[1]TCE - ANEXO III - Preencher'!L874</f>
        <v>21.860761217948699</v>
      </c>
      <c r="L865" s="15">
        <f>'[1]TCE - ANEXO III - Preencher'!M874</f>
        <v>0</v>
      </c>
      <c r="M865" s="15">
        <f t="shared" si="79"/>
        <v>21.860761217948699</v>
      </c>
      <c r="N865" s="15">
        <f>'[1]TCE - ANEXO III - Preencher'!O874</f>
        <v>2.27</v>
      </c>
      <c r="O865" s="15">
        <f>'[1]TCE - ANEXO III - Preencher'!P874</f>
        <v>0</v>
      </c>
      <c r="P865" s="16">
        <f t="shared" si="80"/>
        <v>2.27</v>
      </c>
      <c r="Q865" s="15">
        <f>'[1]TCE - ANEXO III - Preencher'!R874</f>
        <v>132.47632057008286</v>
      </c>
      <c r="R865" s="15">
        <f>'[1]TCE - ANEXO III - Preencher'!S874</f>
        <v>91.08</v>
      </c>
      <c r="S865" s="16">
        <f t="shared" si="81"/>
        <v>41.396320570082864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>-</v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366.0174817880316</v>
      </c>
    </row>
    <row r="866" spans="1:28" x14ac:dyDescent="0.25">
      <c r="A866" s="8">
        <f>IFERROR(VLOOKUP(B866,'[1]DADOS (OCULTAR)'!$Q$3:$S$136,3,0),"")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MARILIA BEATRIZ DE SOUSA FERREIRA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10/2025</v>
      </c>
      <c r="H866" s="14">
        <f>'[1]TCE - ANEXO III - Preencher'!I875</f>
        <v>0</v>
      </c>
      <c r="I866" s="14">
        <f>'[1]TCE - ANEXO III - Preencher'!J875</f>
        <v>297.5104</v>
      </c>
      <c r="J866" s="14">
        <f>'[1]TCE - ANEXO III - Preencher'!K875</f>
        <v>0</v>
      </c>
      <c r="K866" s="15">
        <f>'[1]TCE - ANEXO III - Preencher'!L875</f>
        <v>21.860761217948699</v>
      </c>
      <c r="L866" s="15">
        <f>'[1]TCE - ANEXO III - Preencher'!M875</f>
        <v>30.36</v>
      </c>
      <c r="M866" s="15">
        <f t="shared" si="79"/>
        <v>-8.4992387820513002</v>
      </c>
      <c r="N866" s="15">
        <f>'[1]TCE - ANEXO III - Preencher'!O875</f>
        <v>2.27</v>
      </c>
      <c r="O866" s="15">
        <f>'[1]TCE - ANEXO III - Preencher'!P875</f>
        <v>0</v>
      </c>
      <c r="P866" s="16">
        <f t="shared" si="80"/>
        <v>2.27</v>
      </c>
      <c r="Q866" s="15">
        <f>'[1]TCE - ANEXO III - Preencher'!R875</f>
        <v>132.47632057008286</v>
      </c>
      <c r="R866" s="15">
        <f>'[1]TCE - ANEXO III - Preencher'!S875</f>
        <v>91.08</v>
      </c>
      <c r="S866" s="16">
        <f t="shared" si="81"/>
        <v>41.396320570082864</v>
      </c>
      <c r="T866" s="15">
        <f>'[1]TCE - ANEXO III - Preencher'!U875</f>
        <v>81.02</v>
      </c>
      <c r="U866" s="15">
        <f>'[1]TCE - ANEXO III - Preencher'!V875</f>
        <v>0</v>
      </c>
      <c r="V866" s="16">
        <f t="shared" si="82"/>
        <v>81.02</v>
      </c>
      <c r="W866" s="17" t="str">
        <f>IF('[1]TCE - ANEXO III - Preencher'!X875="","",'[1]TCE - ANEXO III - Preencher'!X875)</f>
        <v>Auxílio creche</v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413.69748178803155</v>
      </c>
    </row>
    <row r="867" spans="1:28" x14ac:dyDescent="0.25">
      <c r="A867" s="8">
        <f>IFERROR(VLOOKUP(B867,'[1]DADOS (OCULTAR)'!$Q$3:$S$136,3,0),"")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MARILIA DANTAS DE OLIVEIRA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5143-20</v>
      </c>
      <c r="G867" s="13" t="str">
        <f>IF('[1]TCE - ANEXO III - Preencher'!H876="","",'[1]TCE - ANEXO III - Preencher'!H876)</f>
        <v>10/2025</v>
      </c>
      <c r="H867" s="14">
        <f>'[1]TCE - ANEXO III - Preencher'!I876</f>
        <v>0</v>
      </c>
      <c r="I867" s="14">
        <f>'[1]TCE - ANEXO III - Preencher'!J876</f>
        <v>210.4624</v>
      </c>
      <c r="J867" s="14">
        <f>'[1]TCE - ANEXO III - Preencher'!K876</f>
        <v>0</v>
      </c>
      <c r="K867" s="15">
        <f>'[1]TCE - ANEXO III - Preencher'!L876</f>
        <v>21.860761217948699</v>
      </c>
      <c r="L867" s="15">
        <f>'[1]TCE - ANEXO III - Preencher'!M876</f>
        <v>30.36</v>
      </c>
      <c r="M867" s="15">
        <f t="shared" si="79"/>
        <v>-8.4992387820513002</v>
      </c>
      <c r="N867" s="15">
        <f>'[1]TCE - ANEXO III - Preencher'!O876</f>
        <v>2.27</v>
      </c>
      <c r="O867" s="15">
        <f>'[1]TCE - ANEXO III - Preencher'!P876</f>
        <v>0</v>
      </c>
      <c r="P867" s="16">
        <f t="shared" si="80"/>
        <v>2.27</v>
      </c>
      <c r="Q867" s="15">
        <f>'[1]TCE - ANEXO III - Preencher'!R876</f>
        <v>132.47632057008286</v>
      </c>
      <c r="R867" s="15">
        <f>'[1]TCE - ANEXO III - Preencher'!S876</f>
        <v>0</v>
      </c>
      <c r="S867" s="16">
        <f t="shared" si="81"/>
        <v>132.47632057008286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>-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336.70948178803155</v>
      </c>
    </row>
    <row r="868" spans="1:28" x14ac:dyDescent="0.25">
      <c r="A868" s="8">
        <f>IFERROR(VLOOKUP(B868,'[1]DADOS (OCULTAR)'!$Q$3:$S$136,3,0),"")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MARILIA DOS SANTOS SILVA FALCAO TAVARES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2235-05</v>
      </c>
      <c r="G868" s="13" t="str">
        <f>IF('[1]TCE - ANEXO III - Preencher'!H877="","",'[1]TCE - ANEXO III - Preencher'!H877)</f>
        <v>10/2025</v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21.860761217948699</v>
      </c>
      <c r="L868" s="15">
        <f>'[1]TCE - ANEXO III - Preencher'!M877</f>
        <v>0</v>
      </c>
      <c r="M868" s="15">
        <f t="shared" si="79"/>
        <v>21.860761217948699</v>
      </c>
      <c r="N868" s="15">
        <f>'[1]TCE - ANEXO III - Preencher'!O877</f>
        <v>4.7699999999999996</v>
      </c>
      <c r="O868" s="15">
        <f>'[1]TCE - ANEXO III - Preencher'!P877</f>
        <v>0</v>
      </c>
      <c r="P868" s="16">
        <f t="shared" si="80"/>
        <v>4.7699999999999996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>-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26.630761217948699</v>
      </c>
    </row>
    <row r="869" spans="1:28" x14ac:dyDescent="0.25">
      <c r="A869" s="8">
        <f>IFERROR(VLOOKUP(B869,'[1]DADOS (OCULTAR)'!$Q$3:$S$136,3,0),"")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MARILIA MICHAELY PAIVA DA SILVA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4110-10</v>
      </c>
      <c r="G869" s="13" t="str">
        <f>IF('[1]TCE - ANEXO III - Preencher'!H878="","",'[1]TCE - ANEXO III - Preencher'!H878)</f>
        <v>10/2025</v>
      </c>
      <c r="H869" s="14">
        <f>'[1]TCE - ANEXO III - Preencher'!I878</f>
        <v>0</v>
      </c>
      <c r="I869" s="14">
        <f>'[1]TCE - ANEXO III - Preencher'!J878</f>
        <v>121.44</v>
      </c>
      <c r="J869" s="14">
        <f>'[1]TCE - ANEXO III - Preencher'!K878</f>
        <v>0</v>
      </c>
      <c r="K869" s="15">
        <f>'[1]TCE - ANEXO III - Preencher'!L878</f>
        <v>21.860761217948699</v>
      </c>
      <c r="L869" s="15">
        <f>'[1]TCE - ANEXO III - Preencher'!M878</f>
        <v>0</v>
      </c>
      <c r="M869" s="15">
        <f t="shared" si="79"/>
        <v>21.860761217948699</v>
      </c>
      <c r="N869" s="15">
        <f>'[1]TCE - ANEXO III - Preencher'!O878</f>
        <v>2.27</v>
      </c>
      <c r="O869" s="15">
        <f>'[1]TCE - ANEXO III - Preencher'!P878</f>
        <v>0</v>
      </c>
      <c r="P869" s="16">
        <f t="shared" si="80"/>
        <v>2.27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83.7</v>
      </c>
      <c r="U869" s="15">
        <f>'[1]TCE - ANEXO III - Preencher'!V878</f>
        <v>0</v>
      </c>
      <c r="V869" s="16">
        <f t="shared" si="82"/>
        <v>83.7</v>
      </c>
      <c r="W869" s="17" t="str">
        <f>IF('[1]TCE - ANEXO III - Preencher'!X878="","",'[1]TCE - ANEXO III - Preencher'!X878)</f>
        <v>Auxílio creche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229.27076121794869</v>
      </c>
    </row>
    <row r="870" spans="1:28" x14ac:dyDescent="0.25">
      <c r="A870" s="8">
        <f>IFERROR(VLOOKUP(B870,'[1]DADOS (OCULTAR)'!$Q$3:$S$136,3,0),"")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MARILIA PAULA CAVALCANTI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10/2025</v>
      </c>
      <c r="H870" s="14">
        <f>'[1]TCE - ANEXO III - Preencher'!I879</f>
        <v>0</v>
      </c>
      <c r="I870" s="14">
        <f>'[1]TCE - ANEXO III - Preencher'!J879</f>
        <v>305.8528</v>
      </c>
      <c r="J870" s="14">
        <f>'[1]TCE - ANEXO III - Preencher'!K879</f>
        <v>0</v>
      </c>
      <c r="K870" s="15">
        <f>'[1]TCE - ANEXO III - Preencher'!L879</f>
        <v>21.860761217948699</v>
      </c>
      <c r="L870" s="15">
        <f>'[1]TCE - ANEXO III - Preencher'!M879</f>
        <v>0</v>
      </c>
      <c r="M870" s="15">
        <f t="shared" si="79"/>
        <v>21.860761217948699</v>
      </c>
      <c r="N870" s="15">
        <f>'[1]TCE - ANEXO III - Preencher'!O879</f>
        <v>2.27</v>
      </c>
      <c r="O870" s="15">
        <f>'[1]TCE - ANEXO III - Preencher'!P879</f>
        <v>0</v>
      </c>
      <c r="P870" s="16">
        <f t="shared" si="80"/>
        <v>2.27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156.63999999999999</v>
      </c>
      <c r="U870" s="15">
        <f>'[1]TCE - ANEXO III - Preencher'!V879</f>
        <v>0</v>
      </c>
      <c r="V870" s="16">
        <f t="shared" si="82"/>
        <v>156.63999999999999</v>
      </c>
      <c r="W870" s="17" t="str">
        <f>IF('[1]TCE - ANEXO III - Preencher'!X879="","",'[1]TCE - ANEXO III - Preencher'!X879)</f>
        <v>Auxílio creche</v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486.62356121794869</v>
      </c>
    </row>
    <row r="871" spans="1:28" x14ac:dyDescent="0.25">
      <c r="A871" s="8">
        <f>IFERROR(VLOOKUP(B871,'[1]DADOS (OCULTAR)'!$Q$3:$S$136,3,0),"")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MARIO JOSE DA SILVA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5174-10</v>
      </c>
      <c r="G871" s="13" t="str">
        <f>IF('[1]TCE - ANEXO III - Preencher'!H880="","",'[1]TCE - ANEXO III - Preencher'!H880)</f>
        <v>10/2025</v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21.860761217948699</v>
      </c>
      <c r="L871" s="15">
        <f>'[1]TCE - ANEXO III - Preencher'!M880</f>
        <v>30.36</v>
      </c>
      <c r="M871" s="15">
        <f t="shared" si="79"/>
        <v>-8.4992387820513002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141.29155037727409</v>
      </c>
      <c r="R871" s="15">
        <f>'[1]TCE - ANEXO III - Preencher'!S880</f>
        <v>0</v>
      </c>
      <c r="S871" s="16">
        <f t="shared" si="81"/>
        <v>141.29155037727409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>-</v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132.7923115952228</v>
      </c>
    </row>
    <row r="872" spans="1:28" x14ac:dyDescent="0.25">
      <c r="A872" s="8">
        <f>IFERROR(VLOOKUP(B872,'[1]DADOS (OCULTAR)'!$Q$3:$S$136,3,0),"")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MARISTELA BEZERRA DA SILVA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2235-05</v>
      </c>
      <c r="G872" s="13" t="str">
        <f>IF('[1]TCE - ANEXO III - Preencher'!H881="","",'[1]TCE - ANEXO III - Preencher'!H881)</f>
        <v>10/2025</v>
      </c>
      <c r="H872" s="14">
        <f>'[1]TCE - ANEXO III - Preencher'!I881</f>
        <v>0</v>
      </c>
      <c r="I872" s="14">
        <f>'[1]TCE - ANEXO III - Preencher'!J881</f>
        <v>437.1352</v>
      </c>
      <c r="J872" s="14">
        <f>'[1]TCE - ANEXO III - Preencher'!K881</f>
        <v>0</v>
      </c>
      <c r="K872" s="15">
        <f>'[1]TCE - ANEXO III - Preencher'!L881</f>
        <v>21.860761217948699</v>
      </c>
      <c r="L872" s="15">
        <f>'[1]TCE - ANEXO III - Preencher'!M881</f>
        <v>0</v>
      </c>
      <c r="M872" s="15">
        <f t="shared" si="79"/>
        <v>21.860761217948699</v>
      </c>
      <c r="N872" s="15">
        <f>'[1]TCE - ANEXO III - Preencher'!O881</f>
        <v>4.7699999999999996</v>
      </c>
      <c r="O872" s="15">
        <f>'[1]TCE - ANEXO III - Preencher'!P881</f>
        <v>0</v>
      </c>
      <c r="P872" s="16">
        <f t="shared" si="80"/>
        <v>4.7699999999999996</v>
      </c>
      <c r="Q872" s="15">
        <f>'[1]TCE - ANEXO III - Preencher'!R881</f>
        <v>202.99815902761273</v>
      </c>
      <c r="R872" s="15">
        <f>'[1]TCE - ANEXO III - Preencher'!S881</f>
        <v>0</v>
      </c>
      <c r="S872" s="16">
        <f t="shared" si="81"/>
        <v>202.99815902761273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>-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666.76412024556146</v>
      </c>
    </row>
    <row r="873" spans="1:28" x14ac:dyDescent="0.25">
      <c r="A873" s="8">
        <f>IFERROR(VLOOKUP(B873,'[1]DADOS (OCULTAR)'!$Q$3:$S$136,3,0),"")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MARKEDONIS ALMEIDA DA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2236-05</v>
      </c>
      <c r="G873" s="13" t="str">
        <f>IF('[1]TCE - ANEXO III - Preencher'!H882="","",'[1]TCE - ANEXO III - Preencher'!H882)</f>
        <v>10/2025</v>
      </c>
      <c r="H873" s="14">
        <f>'[1]TCE - ANEXO III - Preencher'!I882</f>
        <v>0</v>
      </c>
      <c r="I873" s="14">
        <f>'[1]TCE - ANEXO III - Preencher'!J882</f>
        <v>285.50240000000002</v>
      </c>
      <c r="J873" s="14">
        <f>'[1]TCE - ANEXO III - Preencher'!K882</f>
        <v>0</v>
      </c>
      <c r="K873" s="15">
        <f>'[1]TCE - ANEXO III - Preencher'!L882</f>
        <v>21.860761217948699</v>
      </c>
      <c r="L873" s="15">
        <f>'[1]TCE - ANEXO III - Preencher'!M882</f>
        <v>3.06</v>
      </c>
      <c r="M873" s="15">
        <f t="shared" si="79"/>
        <v>18.8007612179487</v>
      </c>
      <c r="N873" s="15">
        <f>'[1]TCE - ANEXO III - Preencher'!O882</f>
        <v>4.7699999999999996</v>
      </c>
      <c r="O873" s="15">
        <f>'[1]TCE - ANEXO III - Preencher'!P882</f>
        <v>0</v>
      </c>
      <c r="P873" s="16">
        <f t="shared" si="80"/>
        <v>4.7699999999999996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>-</v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309.07316121794872</v>
      </c>
    </row>
    <row r="874" spans="1:28" x14ac:dyDescent="0.25">
      <c r="A874" s="8">
        <f>IFERROR(VLOOKUP(B874,'[1]DADOS (OCULTAR)'!$Q$3:$S$136,3,0),"")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MARLENE CORREIA DA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10/2025</v>
      </c>
      <c r="H874" s="14">
        <f>'[1]TCE - ANEXO III - Preencher'!I883</f>
        <v>0</v>
      </c>
      <c r="I874" s="14">
        <f>'[1]TCE - ANEXO III - Preencher'!J883</f>
        <v>340.63119999999998</v>
      </c>
      <c r="J874" s="14">
        <f>'[1]TCE - ANEXO III - Preencher'!K883</f>
        <v>0</v>
      </c>
      <c r="K874" s="15">
        <f>'[1]TCE - ANEXO III - Preencher'!L883</f>
        <v>21.860761217948699</v>
      </c>
      <c r="L874" s="15">
        <f>'[1]TCE - ANEXO III - Preencher'!M883</f>
        <v>0</v>
      </c>
      <c r="M874" s="15">
        <f t="shared" si="79"/>
        <v>21.860761217948699</v>
      </c>
      <c r="N874" s="15">
        <f>'[1]TCE - ANEXO III - Preencher'!O883</f>
        <v>2.27</v>
      </c>
      <c r="O874" s="15">
        <f>'[1]TCE - ANEXO III - Preencher'!P883</f>
        <v>0</v>
      </c>
      <c r="P874" s="16">
        <f t="shared" si="80"/>
        <v>2.27</v>
      </c>
      <c r="Q874" s="15">
        <f>'[1]TCE - ANEXO III - Preencher'!R883</f>
        <v>132.47632057008286</v>
      </c>
      <c r="R874" s="15">
        <f>'[1]TCE - ANEXO III - Preencher'!S883</f>
        <v>0</v>
      </c>
      <c r="S874" s="16">
        <f t="shared" si="81"/>
        <v>132.47632057008286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>-</v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497.23828178803154</v>
      </c>
    </row>
    <row r="875" spans="1:28" x14ac:dyDescent="0.25">
      <c r="A875" s="8">
        <f>IFERROR(VLOOKUP(B875,'[1]DADOS (OCULTAR)'!$Q$3:$S$136,3,0),"")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MARLENE GOMES DA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10/2025</v>
      </c>
      <c r="H875" s="14">
        <f>'[1]TCE - ANEXO III - Preencher'!I884</f>
        <v>0</v>
      </c>
      <c r="I875" s="14">
        <f>'[1]TCE - ANEXO III - Preencher'!J884</f>
        <v>339.9248</v>
      </c>
      <c r="J875" s="14">
        <f>'[1]TCE - ANEXO III - Preencher'!K884</f>
        <v>0</v>
      </c>
      <c r="K875" s="15">
        <f>'[1]TCE - ANEXO III - Preencher'!L884</f>
        <v>21.860761217948699</v>
      </c>
      <c r="L875" s="15">
        <f>'[1]TCE - ANEXO III - Preencher'!M884</f>
        <v>30.36</v>
      </c>
      <c r="M875" s="15">
        <f t="shared" si="79"/>
        <v>-8.4992387820513002</v>
      </c>
      <c r="N875" s="15">
        <f>'[1]TCE - ANEXO III - Preencher'!O884</f>
        <v>2.27</v>
      </c>
      <c r="O875" s="15">
        <f>'[1]TCE - ANEXO III - Preencher'!P884</f>
        <v>0</v>
      </c>
      <c r="P875" s="16">
        <f t="shared" si="80"/>
        <v>2.27</v>
      </c>
      <c r="Q875" s="15">
        <f>'[1]TCE - ANEXO III - Preencher'!R884</f>
        <v>141.29155037727409</v>
      </c>
      <c r="R875" s="15">
        <f>'[1]TCE - ANEXO III - Preencher'!S884</f>
        <v>91.08</v>
      </c>
      <c r="S875" s="16">
        <f t="shared" si="81"/>
        <v>50.211550377274094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>-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383.90711159522277</v>
      </c>
    </row>
    <row r="876" spans="1:28" x14ac:dyDescent="0.25">
      <c r="A876" s="8">
        <f>IFERROR(VLOOKUP(B876,'[1]DADOS (OCULTAR)'!$Q$3:$S$136,3,0),"")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MARLI SEVERINA DA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 t="str">
        <f>IF('[1]TCE - ANEXO III - Preencher'!H885="","",'[1]TCE - ANEXO III - Preencher'!H885)</f>
        <v>10/2025</v>
      </c>
      <c r="H876" s="14">
        <f>'[1]TCE - ANEXO III - Preencher'!I885</f>
        <v>0</v>
      </c>
      <c r="I876" s="14">
        <f>'[1]TCE - ANEXO III - Preencher'!J885</f>
        <v>303.86799999999999</v>
      </c>
      <c r="J876" s="14">
        <f>'[1]TCE - ANEXO III - Preencher'!K885</f>
        <v>0</v>
      </c>
      <c r="K876" s="15">
        <f>'[1]TCE - ANEXO III - Preencher'!L885</f>
        <v>21.860761217948699</v>
      </c>
      <c r="L876" s="15">
        <f>'[1]TCE - ANEXO III - Preencher'!M885</f>
        <v>0</v>
      </c>
      <c r="M876" s="15">
        <f t="shared" si="79"/>
        <v>21.860761217948699</v>
      </c>
      <c r="N876" s="15">
        <f>'[1]TCE - ANEXO III - Preencher'!O885</f>
        <v>2.27</v>
      </c>
      <c r="O876" s="15">
        <f>'[1]TCE - ANEXO III - Preencher'!P885</f>
        <v>0</v>
      </c>
      <c r="P876" s="16">
        <f t="shared" si="80"/>
        <v>2.27</v>
      </c>
      <c r="Q876" s="15">
        <f>'[1]TCE - ANEXO III - Preencher'!R885</f>
        <v>141.29155037727409</v>
      </c>
      <c r="R876" s="15">
        <f>'[1]TCE - ANEXO III - Preencher'!S885</f>
        <v>91.08</v>
      </c>
      <c r="S876" s="16">
        <f t="shared" si="81"/>
        <v>50.211550377274094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>-</v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378.21031159522278</v>
      </c>
    </row>
    <row r="877" spans="1:28" x14ac:dyDescent="0.25">
      <c r="A877" s="8">
        <f>IFERROR(VLOOKUP(B877,'[1]DADOS (OCULTAR)'!$Q$3:$S$136,3,0),"")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MARTA CRISTOVAO DA SILVA MELO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10/2025</v>
      </c>
      <c r="H877" s="14">
        <f>'[1]TCE - ANEXO III - Preencher'!I886</f>
        <v>0</v>
      </c>
      <c r="I877" s="14">
        <f>'[1]TCE - ANEXO III - Preencher'!J886</f>
        <v>321.27440000000001</v>
      </c>
      <c r="J877" s="14">
        <f>'[1]TCE - ANEXO III - Preencher'!K886</f>
        <v>0</v>
      </c>
      <c r="K877" s="15">
        <f>'[1]TCE - ANEXO III - Preencher'!L886</f>
        <v>21.860761217948699</v>
      </c>
      <c r="L877" s="15">
        <f>'[1]TCE - ANEXO III - Preencher'!M886</f>
        <v>30.36</v>
      </c>
      <c r="M877" s="15">
        <f t="shared" si="79"/>
        <v>-8.4992387820513002</v>
      </c>
      <c r="N877" s="15">
        <f>'[1]TCE - ANEXO III - Preencher'!O886</f>
        <v>2.27</v>
      </c>
      <c r="O877" s="15">
        <f>'[1]TCE - ANEXO III - Preencher'!P886</f>
        <v>0</v>
      </c>
      <c r="P877" s="16">
        <f t="shared" si="80"/>
        <v>2.27</v>
      </c>
      <c r="Q877" s="15">
        <f>'[1]TCE - ANEXO III - Preencher'!R886</f>
        <v>202.99815902761273</v>
      </c>
      <c r="R877" s="15">
        <f>'[1]TCE - ANEXO III - Preencher'!S886</f>
        <v>0</v>
      </c>
      <c r="S877" s="16">
        <f t="shared" si="81"/>
        <v>202.99815902761273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>-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518.0433202455614</v>
      </c>
    </row>
    <row r="878" spans="1:28" x14ac:dyDescent="0.25">
      <c r="A878" s="8">
        <f>IFERROR(VLOOKUP(B878,'[1]DADOS (OCULTAR)'!$Q$3:$S$136,3,0),"")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MARTA MOREIRA DA SILVA JULIAO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4110-10</v>
      </c>
      <c r="G878" s="13" t="str">
        <f>IF('[1]TCE - ANEXO III - Preencher'!H887="","",'[1]TCE - ANEXO III - Preencher'!H887)</f>
        <v>10/2025</v>
      </c>
      <c r="H878" s="14">
        <f>'[1]TCE - ANEXO III - Preencher'!I887</f>
        <v>0</v>
      </c>
      <c r="I878" s="14">
        <f>'[1]TCE - ANEXO III - Preencher'!J887</f>
        <v>152.08240000000001</v>
      </c>
      <c r="J878" s="14">
        <f>'[1]TCE - ANEXO III - Preencher'!K887</f>
        <v>0</v>
      </c>
      <c r="K878" s="15">
        <f>'[1]TCE - ANEXO III - Preencher'!L887</f>
        <v>21.860761217948699</v>
      </c>
      <c r="L878" s="15">
        <f>'[1]TCE - ANEXO III - Preencher'!M887</f>
        <v>0</v>
      </c>
      <c r="M878" s="15">
        <f t="shared" si="79"/>
        <v>21.860761217948699</v>
      </c>
      <c r="N878" s="15">
        <f>'[1]TCE - ANEXO III - Preencher'!O887</f>
        <v>2.27</v>
      </c>
      <c r="O878" s="15">
        <f>'[1]TCE - ANEXO III - Preencher'!P887</f>
        <v>0</v>
      </c>
      <c r="P878" s="16">
        <f t="shared" si="80"/>
        <v>2.27</v>
      </c>
      <c r="Q878" s="15">
        <f>'[1]TCE - ANEXO III - Preencher'!R887</f>
        <v>141.29155037727409</v>
      </c>
      <c r="R878" s="15">
        <f>'[1]TCE - ANEXO III - Preencher'!S887</f>
        <v>103.69</v>
      </c>
      <c r="S878" s="16">
        <f t="shared" si="81"/>
        <v>37.601550377274094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>-</v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213.8147115952228</v>
      </c>
    </row>
    <row r="879" spans="1:28" x14ac:dyDescent="0.25">
      <c r="A879" s="8">
        <f>IFERROR(VLOOKUP(B879,'[1]DADOS (OCULTAR)'!$Q$3:$S$136,3,0),"")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MARTA SIMONE GOMES DE OLIVEIRA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10/2025</v>
      </c>
      <c r="H879" s="14">
        <f>'[1]TCE - ANEXO III - Preencher'!I888</f>
        <v>0</v>
      </c>
      <c r="I879" s="14">
        <f>'[1]TCE - ANEXO III - Preencher'!J888</f>
        <v>303.26080000000002</v>
      </c>
      <c r="J879" s="14">
        <f>'[1]TCE - ANEXO III - Preencher'!K888</f>
        <v>0</v>
      </c>
      <c r="K879" s="15">
        <f>'[1]TCE - ANEXO III - Preencher'!L888</f>
        <v>21.860761217948699</v>
      </c>
      <c r="L879" s="15">
        <f>'[1]TCE - ANEXO III - Preencher'!M888</f>
        <v>30.36</v>
      </c>
      <c r="M879" s="15">
        <f t="shared" si="79"/>
        <v>-8.4992387820513002</v>
      </c>
      <c r="N879" s="15">
        <f>'[1]TCE - ANEXO III - Preencher'!O888</f>
        <v>2.27</v>
      </c>
      <c r="O879" s="15">
        <f>'[1]TCE - ANEXO III - Preencher'!P888</f>
        <v>0</v>
      </c>
      <c r="P879" s="16">
        <f t="shared" si="80"/>
        <v>2.27</v>
      </c>
      <c r="Q879" s="15">
        <f>'[1]TCE - ANEXO III - Preencher'!R888</f>
        <v>202.99815902761273</v>
      </c>
      <c r="R879" s="15">
        <f>'[1]TCE - ANEXO III - Preencher'!S888</f>
        <v>76.36</v>
      </c>
      <c r="S879" s="16">
        <f t="shared" si="81"/>
        <v>126.63815902761273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>-</v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423.66972024556145</v>
      </c>
    </row>
    <row r="880" spans="1:28" x14ac:dyDescent="0.25">
      <c r="A880" s="8">
        <f>IFERROR(VLOOKUP(B880,'[1]DADOS (OCULTAR)'!$Q$3:$S$136,3,0),"")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MARTHA REGINA GOMES BARBOSA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10/2025</v>
      </c>
      <c r="H880" s="14">
        <f>'[1]TCE - ANEXO III - Preencher'!I889</f>
        <v>0</v>
      </c>
      <c r="I880" s="14">
        <f>'[1]TCE - ANEXO III - Preencher'!J889</f>
        <v>291.53280000000001</v>
      </c>
      <c r="J880" s="14">
        <f>'[1]TCE - ANEXO III - Preencher'!K889</f>
        <v>0</v>
      </c>
      <c r="K880" s="15">
        <f>'[1]TCE - ANEXO III - Preencher'!L889</f>
        <v>21.860761217948699</v>
      </c>
      <c r="L880" s="15">
        <f>'[1]TCE - ANEXO III - Preencher'!M889</f>
        <v>0</v>
      </c>
      <c r="M880" s="15">
        <f t="shared" si="79"/>
        <v>21.860761217948699</v>
      </c>
      <c r="N880" s="15">
        <f>'[1]TCE - ANEXO III - Preencher'!O889</f>
        <v>2.27</v>
      </c>
      <c r="O880" s="15">
        <f>'[1]TCE - ANEXO III - Preencher'!P889</f>
        <v>0</v>
      </c>
      <c r="P880" s="16">
        <f t="shared" si="80"/>
        <v>2.27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>-</v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315.66356121794871</v>
      </c>
    </row>
    <row r="881" spans="1:28" x14ac:dyDescent="0.25">
      <c r="A881" s="8">
        <f>IFERROR(VLOOKUP(B881,'[1]DADOS (OCULTAR)'!$Q$3:$S$136,3,0),"")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MARY DARLLA DE SOUZA OLIVEIRA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4110-10</v>
      </c>
      <c r="G881" s="13" t="str">
        <f>IF('[1]TCE - ANEXO III - Preencher'!H890="","",'[1]TCE - ANEXO III - Preencher'!H890)</f>
        <v>10/2025</v>
      </c>
      <c r="H881" s="14">
        <f>'[1]TCE - ANEXO III - Preencher'!I890</f>
        <v>0</v>
      </c>
      <c r="I881" s="14">
        <f>'[1]TCE - ANEXO III - Preencher'!J890</f>
        <v>15.038399999999999</v>
      </c>
      <c r="J881" s="14">
        <f>'[1]TCE - ANEXO III - Preencher'!K890</f>
        <v>0</v>
      </c>
      <c r="K881" s="15">
        <f>'[1]TCE - ANEXO III - Preencher'!L890</f>
        <v>21.860761217948699</v>
      </c>
      <c r="L881" s="15">
        <f>'[1]TCE - ANEXO III - Preencher'!M890</f>
        <v>0</v>
      </c>
      <c r="M881" s="15">
        <f t="shared" si="79"/>
        <v>21.860761217948699</v>
      </c>
      <c r="N881" s="15">
        <f>'[1]TCE - ANEXO III - Preencher'!O890</f>
        <v>2.27</v>
      </c>
      <c r="O881" s="15">
        <f>'[1]TCE - ANEXO III - Preencher'!P890</f>
        <v>0</v>
      </c>
      <c r="P881" s="16">
        <f t="shared" si="80"/>
        <v>2.27</v>
      </c>
      <c r="Q881" s="15">
        <f>'[1]TCE - ANEXO III - Preencher'!R890</f>
        <v>247.23985117809184</v>
      </c>
      <c r="R881" s="15">
        <f>'[1]TCE - ANEXO III - Preencher'!S890</f>
        <v>42.5</v>
      </c>
      <c r="S881" s="16">
        <f t="shared" si="81"/>
        <v>204.73985117809184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>-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243.90901239604054</v>
      </c>
    </row>
    <row r="882" spans="1:28" x14ac:dyDescent="0.25">
      <c r="A882" s="8">
        <f>IFERROR(VLOOKUP(B882,'[1]DADOS (OCULTAR)'!$Q$3:$S$136,3,0),"")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MARYLAND VIRGINIA DO NASCIMENTO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5134-30</v>
      </c>
      <c r="G882" s="13" t="str">
        <f>IF('[1]TCE - ANEXO III - Preencher'!H891="","",'[1]TCE - ANEXO III - Preencher'!H891)</f>
        <v>10/2025</v>
      </c>
      <c r="H882" s="14">
        <f>'[1]TCE - ANEXO III - Preencher'!I891</f>
        <v>0</v>
      </c>
      <c r="I882" s="14">
        <f>'[1]TCE - ANEXO III - Preencher'!J891</f>
        <v>145.51840000000001</v>
      </c>
      <c r="J882" s="14">
        <f>'[1]TCE - ANEXO III - Preencher'!K891</f>
        <v>0</v>
      </c>
      <c r="K882" s="15">
        <f>'[1]TCE - ANEXO III - Preencher'!L891</f>
        <v>21.860761217948699</v>
      </c>
      <c r="L882" s="15">
        <f>'[1]TCE - ANEXO III - Preencher'!M891</f>
        <v>0</v>
      </c>
      <c r="M882" s="15">
        <f t="shared" si="79"/>
        <v>21.860761217948699</v>
      </c>
      <c r="N882" s="15">
        <f>'[1]TCE - ANEXO III - Preencher'!O891</f>
        <v>2.27</v>
      </c>
      <c r="O882" s="15">
        <f>'[1]TCE - ANEXO III - Preencher'!P891</f>
        <v>0</v>
      </c>
      <c r="P882" s="16">
        <f t="shared" si="80"/>
        <v>2.27</v>
      </c>
      <c r="Q882" s="15">
        <f>'[1]TCE - ANEXO III - Preencher'!R891</f>
        <v>132.47632057008286</v>
      </c>
      <c r="R882" s="15">
        <f>'[1]TCE - ANEXO III - Preencher'!S891</f>
        <v>78.94</v>
      </c>
      <c r="S882" s="16">
        <f t="shared" si="81"/>
        <v>53.536320570082864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>-</v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223.18548178803158</v>
      </c>
    </row>
    <row r="883" spans="1:28" x14ac:dyDescent="0.25">
      <c r="A883" s="8">
        <f>IFERROR(VLOOKUP(B883,'[1]DADOS (OCULTAR)'!$Q$3:$S$136,3,0),"")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MAURICEA SEVERINA DA SILVA GOMES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10/2025</v>
      </c>
      <c r="H883" s="14">
        <f>'[1]TCE - ANEXO III - Preencher'!I892</f>
        <v>0</v>
      </c>
      <c r="I883" s="14">
        <f>'[1]TCE - ANEXO III - Preencher'!J892</f>
        <v>385.30160000000001</v>
      </c>
      <c r="J883" s="14">
        <f>'[1]TCE - ANEXO III - Preencher'!K892</f>
        <v>0</v>
      </c>
      <c r="K883" s="15">
        <f>'[1]TCE - ANEXO III - Preencher'!L892</f>
        <v>21.860761217948699</v>
      </c>
      <c r="L883" s="15">
        <f>'[1]TCE - ANEXO III - Preencher'!M892</f>
        <v>0</v>
      </c>
      <c r="M883" s="15">
        <f t="shared" si="79"/>
        <v>21.860761217948699</v>
      </c>
      <c r="N883" s="15">
        <f>'[1]TCE - ANEXO III - Preencher'!O892</f>
        <v>2.27</v>
      </c>
      <c r="O883" s="15">
        <f>'[1]TCE - ANEXO III - Preencher'!P892</f>
        <v>0</v>
      </c>
      <c r="P883" s="16">
        <f t="shared" si="80"/>
        <v>2.27</v>
      </c>
      <c r="Q883" s="15">
        <f>'[1]TCE - ANEXO III - Preencher'!R892</f>
        <v>9.0631032694056408</v>
      </c>
      <c r="R883" s="15">
        <f>'[1]TCE - ANEXO III - Preencher'!S892</f>
        <v>0</v>
      </c>
      <c r="S883" s="16">
        <f t="shared" si="81"/>
        <v>9.0631032694056408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>-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418.49546448735435</v>
      </c>
    </row>
    <row r="884" spans="1:28" x14ac:dyDescent="0.25">
      <c r="A884" s="8">
        <f>IFERROR(VLOOKUP(B884,'[1]DADOS (OCULTAR)'!$Q$3:$S$136,3,0),"")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MAURILIO MARINHO SALUSTIANO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5174-10</v>
      </c>
      <c r="G884" s="13" t="str">
        <f>IF('[1]TCE - ANEXO III - Preencher'!H893="","",'[1]TCE - ANEXO III - Preencher'!H893)</f>
        <v>10/2025</v>
      </c>
      <c r="H884" s="14">
        <f>'[1]TCE - ANEXO III - Preencher'!I893</f>
        <v>0</v>
      </c>
      <c r="I884" s="14">
        <f>'[1]TCE - ANEXO III - Preencher'!J893</f>
        <v>185.82079999999999</v>
      </c>
      <c r="J884" s="14">
        <f>'[1]TCE - ANEXO III - Preencher'!K893</f>
        <v>0</v>
      </c>
      <c r="K884" s="15">
        <f>'[1]TCE - ANEXO III - Preencher'!L893</f>
        <v>21.860761217948699</v>
      </c>
      <c r="L884" s="15">
        <f>'[1]TCE - ANEXO III - Preencher'!M893</f>
        <v>30.36</v>
      </c>
      <c r="M884" s="15">
        <f t="shared" si="79"/>
        <v>-8.4992387820513002</v>
      </c>
      <c r="N884" s="15">
        <f>'[1]TCE - ANEXO III - Preencher'!O893</f>
        <v>2.27</v>
      </c>
      <c r="O884" s="15">
        <f>'[1]TCE - ANEXO III - Preencher'!P893</f>
        <v>0</v>
      </c>
      <c r="P884" s="16">
        <f t="shared" si="80"/>
        <v>2.27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>-</v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179.59156121794871</v>
      </c>
    </row>
    <row r="885" spans="1:28" x14ac:dyDescent="0.25">
      <c r="A885" s="8">
        <f>IFERROR(VLOOKUP(B885,'[1]DADOS (OCULTAR)'!$Q$3:$S$136,3,0),"")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MAYARA DOS SANTOS CORREIA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10/2025</v>
      </c>
      <c r="H885" s="14">
        <f>'[1]TCE - ANEXO III - Preencher'!I894</f>
        <v>0</v>
      </c>
      <c r="I885" s="14">
        <f>'[1]TCE - ANEXO III - Preencher'!J894</f>
        <v>297.46080000000001</v>
      </c>
      <c r="J885" s="14">
        <f>'[1]TCE - ANEXO III - Preencher'!K894</f>
        <v>0</v>
      </c>
      <c r="K885" s="15">
        <f>'[1]TCE - ANEXO III - Preencher'!L894</f>
        <v>21.860761217948699</v>
      </c>
      <c r="L885" s="15">
        <f>'[1]TCE - ANEXO III - Preencher'!M894</f>
        <v>0</v>
      </c>
      <c r="M885" s="15">
        <f t="shared" si="79"/>
        <v>21.860761217948699</v>
      </c>
      <c r="N885" s="15">
        <f>'[1]TCE - ANEXO III - Preencher'!O894</f>
        <v>2.27</v>
      </c>
      <c r="O885" s="15">
        <f>'[1]TCE - ANEXO III - Preencher'!P894</f>
        <v>0</v>
      </c>
      <c r="P885" s="16">
        <f t="shared" si="80"/>
        <v>2.27</v>
      </c>
      <c r="Q885" s="15">
        <f>'[1]TCE - ANEXO III - Preencher'!R894</f>
        <v>0</v>
      </c>
      <c r="R885" s="15">
        <f>'[1]TCE - ANEXO III - Preencher'!S894</f>
        <v>91.08</v>
      </c>
      <c r="S885" s="16">
        <f t="shared" si="81"/>
        <v>-91.08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>-</v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230.51156121794872</v>
      </c>
    </row>
    <row r="886" spans="1:28" x14ac:dyDescent="0.25">
      <c r="A886" s="8">
        <f>IFERROR(VLOOKUP(B886,'[1]DADOS (OCULTAR)'!$Q$3:$S$136,3,0),"")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MAYARA MORAIS DE ALBUQUERQUE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10/2025</v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21.860761217948699</v>
      </c>
      <c r="L886" s="15">
        <f>'[1]TCE - ANEXO III - Preencher'!M895</f>
        <v>0</v>
      </c>
      <c r="M886" s="15">
        <f t="shared" si="79"/>
        <v>21.860761217948699</v>
      </c>
      <c r="N886" s="15">
        <f>'[1]TCE - ANEXO III - Preencher'!O895</f>
        <v>2.27</v>
      </c>
      <c r="O886" s="15">
        <f>'[1]TCE - ANEXO III - Preencher'!P895</f>
        <v>0</v>
      </c>
      <c r="P886" s="16">
        <f t="shared" si="80"/>
        <v>2.27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>-</v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24.130761217948699</v>
      </c>
    </row>
    <row r="887" spans="1:28" x14ac:dyDescent="0.25">
      <c r="A887" s="8">
        <f>IFERROR(VLOOKUP(B887,'[1]DADOS (OCULTAR)'!$Q$3:$S$136,3,0),"")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MAYRA EDUARDA LUIZA DA SILVA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4110-10</v>
      </c>
      <c r="G887" s="13" t="str">
        <f>IF('[1]TCE - ANEXO III - Preencher'!H896="","",'[1]TCE - ANEXO III - Preencher'!H896)</f>
        <v>10/2025</v>
      </c>
      <c r="H887" s="14">
        <f>'[1]TCE - ANEXO III - Preencher'!I896</f>
        <v>0</v>
      </c>
      <c r="I887" s="14">
        <f>'[1]TCE - ANEXO III - Preencher'!J896</f>
        <v>123.07040000000001</v>
      </c>
      <c r="J887" s="14">
        <f>'[1]TCE - ANEXO III - Preencher'!K896</f>
        <v>0</v>
      </c>
      <c r="K887" s="15">
        <f>'[1]TCE - ANEXO III - Preencher'!L896</f>
        <v>21.860761217948699</v>
      </c>
      <c r="L887" s="15">
        <f>'[1]TCE - ANEXO III - Preencher'!M896</f>
        <v>0</v>
      </c>
      <c r="M887" s="15">
        <f t="shared" si="79"/>
        <v>21.860761217948699</v>
      </c>
      <c r="N887" s="15">
        <f>'[1]TCE - ANEXO III - Preencher'!O896</f>
        <v>2.27</v>
      </c>
      <c r="O887" s="15">
        <f>'[1]TCE - ANEXO III - Preencher'!P896</f>
        <v>0</v>
      </c>
      <c r="P887" s="16">
        <f t="shared" si="80"/>
        <v>2.27</v>
      </c>
      <c r="Q887" s="15">
        <f>'[1]TCE - ANEXO III - Preencher'!R896</f>
        <v>202.99815902761273</v>
      </c>
      <c r="R887" s="15">
        <f>'[1]TCE - ANEXO III - Preencher'!S896</f>
        <v>0</v>
      </c>
      <c r="S887" s="16">
        <f t="shared" si="81"/>
        <v>202.99815902761273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>-</v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350.19932024556147</v>
      </c>
    </row>
    <row r="888" spans="1:28" x14ac:dyDescent="0.25">
      <c r="A888" s="8">
        <f>IFERROR(VLOOKUP(B888,'[1]DADOS (OCULTAR)'!$Q$3:$S$136,3,0),"")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MAYSKA NATASHA SANTOS DA SILVA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5211-30</v>
      </c>
      <c r="G888" s="13" t="str">
        <f>IF('[1]TCE - ANEXO III - Preencher'!H897="","",'[1]TCE - ANEXO III - Preencher'!H897)</f>
        <v>10/2025</v>
      </c>
      <c r="H888" s="14">
        <f>'[1]TCE - ANEXO III - Preencher'!I897</f>
        <v>0</v>
      </c>
      <c r="I888" s="14">
        <f>'[1]TCE - ANEXO III - Preencher'!J897</f>
        <v>170.43119999999999</v>
      </c>
      <c r="J888" s="14">
        <f>'[1]TCE - ANEXO III - Preencher'!K897</f>
        <v>0</v>
      </c>
      <c r="K888" s="15">
        <f>'[1]TCE - ANEXO III - Preencher'!L897</f>
        <v>21.860761217948699</v>
      </c>
      <c r="L888" s="15">
        <f>'[1]TCE - ANEXO III - Preencher'!M897</f>
        <v>0</v>
      </c>
      <c r="M888" s="15">
        <f t="shared" si="79"/>
        <v>21.860761217948699</v>
      </c>
      <c r="N888" s="15">
        <f>'[1]TCE - ANEXO III - Preencher'!O897</f>
        <v>2.27</v>
      </c>
      <c r="O888" s="15">
        <f>'[1]TCE - ANEXO III - Preencher'!P897</f>
        <v>0</v>
      </c>
      <c r="P888" s="16">
        <f t="shared" si="80"/>
        <v>2.27</v>
      </c>
      <c r="Q888" s="15">
        <f>'[1]TCE - ANEXO III - Preencher'!R897</f>
        <v>132.47632057008286</v>
      </c>
      <c r="R888" s="15">
        <f>'[1]TCE - ANEXO III - Preencher'!S897</f>
        <v>97.07</v>
      </c>
      <c r="S888" s="16">
        <f t="shared" si="81"/>
        <v>35.406320570082869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>-</v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229.96828178803156</v>
      </c>
    </row>
    <row r="889" spans="1:28" x14ac:dyDescent="0.25">
      <c r="A889" s="8">
        <f>IFERROR(VLOOKUP(B889,'[1]DADOS (OCULTAR)'!$Q$3:$S$136,3,0),"")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MERCIA MARIA DA SILVA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10/2025</v>
      </c>
      <c r="H889" s="14">
        <f>'[1]TCE - ANEXO III - Preencher'!I898</f>
        <v>0</v>
      </c>
      <c r="I889" s="14">
        <f>'[1]TCE - ANEXO III - Preencher'!J898</f>
        <v>353.48880000000003</v>
      </c>
      <c r="J889" s="14">
        <f>'[1]TCE - ANEXO III - Preencher'!K898</f>
        <v>0</v>
      </c>
      <c r="K889" s="15">
        <f>'[1]TCE - ANEXO III - Preencher'!L898</f>
        <v>21.860761217948699</v>
      </c>
      <c r="L889" s="15">
        <f>'[1]TCE - ANEXO III - Preencher'!M898</f>
        <v>30.36</v>
      </c>
      <c r="M889" s="15">
        <f t="shared" si="79"/>
        <v>-8.4992387820513002</v>
      </c>
      <c r="N889" s="15">
        <f>'[1]TCE - ANEXO III - Preencher'!O898</f>
        <v>2.27</v>
      </c>
      <c r="O889" s="15">
        <f>'[1]TCE - ANEXO III - Preencher'!P898</f>
        <v>0</v>
      </c>
      <c r="P889" s="16">
        <f t="shared" si="80"/>
        <v>2.27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>-</v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347.25956121794871</v>
      </c>
    </row>
    <row r="890" spans="1:28" x14ac:dyDescent="0.25">
      <c r="A890" s="8">
        <f>IFERROR(VLOOKUP(B890,'[1]DADOS (OCULTAR)'!$Q$3:$S$136,3,0),"")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MESSIAS DIAS DA SILVA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10/2025</v>
      </c>
      <c r="H890" s="14">
        <f>'[1]TCE - ANEXO III - Preencher'!I899</f>
        <v>0</v>
      </c>
      <c r="I890" s="14">
        <f>'[1]TCE - ANEXO III - Preencher'!J899</f>
        <v>310.27120000000002</v>
      </c>
      <c r="J890" s="14">
        <f>'[1]TCE - ANEXO III - Preencher'!K899</f>
        <v>0</v>
      </c>
      <c r="K890" s="15">
        <f>'[1]TCE - ANEXO III - Preencher'!L899</f>
        <v>21.860761217948699</v>
      </c>
      <c r="L890" s="15">
        <f>'[1]TCE - ANEXO III - Preencher'!M899</f>
        <v>0</v>
      </c>
      <c r="M890" s="15">
        <f t="shared" si="79"/>
        <v>21.860761217948699</v>
      </c>
      <c r="N890" s="15">
        <f>'[1]TCE - ANEXO III - Preencher'!O899</f>
        <v>2.27</v>
      </c>
      <c r="O890" s="15">
        <f>'[1]TCE - ANEXO III - Preencher'!P899</f>
        <v>0</v>
      </c>
      <c r="P890" s="16">
        <f t="shared" si="80"/>
        <v>2.27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>-</v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334.40196121794872</v>
      </c>
    </row>
    <row r="891" spans="1:28" x14ac:dyDescent="0.25">
      <c r="A891" s="8">
        <f>IFERROR(VLOOKUP(B891,'[1]DADOS (OCULTAR)'!$Q$3:$S$136,3,0),"")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MICHELE GONCALVES DA SILVA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5134-30</v>
      </c>
      <c r="G891" s="13" t="str">
        <f>IF('[1]TCE - ANEXO III - Preencher'!H900="","",'[1]TCE - ANEXO III - Preencher'!H900)</f>
        <v>10/2025</v>
      </c>
      <c r="H891" s="14">
        <f>'[1]TCE - ANEXO III - Preencher'!I900</f>
        <v>0</v>
      </c>
      <c r="I891" s="14">
        <f>'[1]TCE - ANEXO III - Preencher'!J900</f>
        <v>165.29040000000001</v>
      </c>
      <c r="J891" s="14">
        <f>'[1]TCE - ANEXO III - Preencher'!K900</f>
        <v>0</v>
      </c>
      <c r="K891" s="15">
        <f>'[1]TCE - ANEXO III - Preencher'!L900</f>
        <v>21.860761217948699</v>
      </c>
      <c r="L891" s="15">
        <f>'[1]TCE - ANEXO III - Preencher'!M900</f>
        <v>30.36</v>
      </c>
      <c r="M891" s="15">
        <f t="shared" si="79"/>
        <v>-8.4992387820513002</v>
      </c>
      <c r="N891" s="15">
        <f>'[1]TCE - ANEXO III - Preencher'!O900</f>
        <v>2.27</v>
      </c>
      <c r="O891" s="15">
        <f>'[1]TCE - ANEXO III - Preencher'!P900</f>
        <v>0</v>
      </c>
      <c r="P891" s="16">
        <f t="shared" si="80"/>
        <v>2.27</v>
      </c>
      <c r="Q891" s="15">
        <f>'[1]TCE - ANEXO III - Preencher'!R900</f>
        <v>132.47632057008286</v>
      </c>
      <c r="R891" s="15">
        <f>'[1]TCE - ANEXO III - Preencher'!S900</f>
        <v>91.08</v>
      </c>
      <c r="S891" s="16">
        <f t="shared" si="81"/>
        <v>41.396320570082864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>-</v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200.4574817880316</v>
      </c>
    </row>
    <row r="892" spans="1:28" x14ac:dyDescent="0.25">
      <c r="A892" s="8">
        <f>IFERROR(VLOOKUP(B892,'[1]DADOS (OCULTAR)'!$Q$3:$S$136,3,0),"")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MICHELE ROBERTA DA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10/2025</v>
      </c>
      <c r="H892" s="14">
        <f>'[1]TCE - ANEXO III - Preencher'!I901</f>
        <v>0</v>
      </c>
      <c r="I892" s="14">
        <f>'[1]TCE - ANEXO III - Preencher'!J901</f>
        <v>303.56639999999999</v>
      </c>
      <c r="J892" s="14">
        <f>'[1]TCE - ANEXO III - Preencher'!K901</f>
        <v>0</v>
      </c>
      <c r="K892" s="15">
        <f>'[1]TCE - ANEXO III - Preencher'!L901</f>
        <v>21.860761217948699</v>
      </c>
      <c r="L892" s="15">
        <f>'[1]TCE - ANEXO III - Preencher'!M901</f>
        <v>0</v>
      </c>
      <c r="M892" s="15">
        <f t="shared" si="79"/>
        <v>21.860761217948699</v>
      </c>
      <c r="N892" s="15">
        <f>'[1]TCE - ANEXO III - Preencher'!O901</f>
        <v>2.27</v>
      </c>
      <c r="O892" s="15">
        <f>'[1]TCE - ANEXO III - Preencher'!P901</f>
        <v>0</v>
      </c>
      <c r="P892" s="16">
        <f t="shared" si="80"/>
        <v>2.27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>-</v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327.69716121794869</v>
      </c>
    </row>
    <row r="893" spans="1:28" x14ac:dyDescent="0.25">
      <c r="A893" s="8">
        <f>IFERROR(VLOOKUP(B893,'[1]DADOS (OCULTAR)'!$Q$3:$S$136,3,0),"")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MICHELLE BRASIL DO NASCIMENTO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10/2025</v>
      </c>
      <c r="H893" s="14">
        <f>'[1]TCE - ANEXO III - Preencher'!I902</f>
        <v>0</v>
      </c>
      <c r="I893" s="14">
        <f>'[1]TCE - ANEXO III - Preencher'!J902</f>
        <v>354.80399999999997</v>
      </c>
      <c r="J893" s="14">
        <f>'[1]TCE - ANEXO III - Preencher'!K902</f>
        <v>0</v>
      </c>
      <c r="K893" s="15">
        <f>'[1]TCE - ANEXO III - Preencher'!L902</f>
        <v>21.860761217948699</v>
      </c>
      <c r="L893" s="15">
        <f>'[1]TCE - ANEXO III - Preencher'!M902</f>
        <v>0</v>
      </c>
      <c r="M893" s="15">
        <f t="shared" si="79"/>
        <v>21.860761217948699</v>
      </c>
      <c r="N893" s="15">
        <f>'[1]TCE - ANEXO III - Preencher'!O902</f>
        <v>2.27</v>
      </c>
      <c r="O893" s="15">
        <f>'[1]TCE - ANEXO III - Preencher'!P902</f>
        <v>0</v>
      </c>
      <c r="P893" s="16">
        <f t="shared" si="80"/>
        <v>2.27</v>
      </c>
      <c r="Q893" s="15">
        <f>'[1]TCE - ANEXO III - Preencher'!R902</f>
        <v>141.29155037727409</v>
      </c>
      <c r="R893" s="15">
        <f>'[1]TCE - ANEXO III - Preencher'!S902</f>
        <v>91.08</v>
      </c>
      <c r="S893" s="16">
        <f t="shared" si="81"/>
        <v>50.211550377274094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>-</v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429.14631159522276</v>
      </c>
    </row>
    <row r="894" spans="1:28" x14ac:dyDescent="0.25">
      <c r="A894" s="8">
        <f>IFERROR(VLOOKUP(B894,'[1]DADOS (OCULTAR)'!$Q$3:$S$136,3,0),"")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MIDIZAN ABIA DA PAIXAO AMARANTE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10/2025</v>
      </c>
      <c r="H894" s="14">
        <f>'[1]TCE - ANEXO III - Preencher'!I903</f>
        <v>0</v>
      </c>
      <c r="I894" s="14">
        <f>'[1]TCE - ANEXO III - Preencher'!J903</f>
        <v>303.64879999999999</v>
      </c>
      <c r="J894" s="14">
        <f>'[1]TCE - ANEXO III - Preencher'!K903</f>
        <v>0</v>
      </c>
      <c r="K894" s="15">
        <f>'[1]TCE - ANEXO III - Preencher'!L903</f>
        <v>21.860761217948699</v>
      </c>
      <c r="L894" s="15">
        <f>'[1]TCE - ANEXO III - Preencher'!M903</f>
        <v>30.36</v>
      </c>
      <c r="M894" s="15">
        <f t="shared" si="79"/>
        <v>-8.4992387820513002</v>
      </c>
      <c r="N894" s="15">
        <f>'[1]TCE - ANEXO III - Preencher'!O903</f>
        <v>2.27</v>
      </c>
      <c r="O894" s="15">
        <f>'[1]TCE - ANEXO III - Preencher'!P903</f>
        <v>0</v>
      </c>
      <c r="P894" s="16">
        <f t="shared" si="80"/>
        <v>2.27</v>
      </c>
      <c r="Q894" s="15">
        <f>'[1]TCE - ANEXO III - Preencher'!R903</f>
        <v>132.47632057008286</v>
      </c>
      <c r="R894" s="15">
        <f>'[1]TCE - ANEXO III - Preencher'!S903</f>
        <v>91.08</v>
      </c>
      <c r="S894" s="16">
        <f t="shared" si="81"/>
        <v>41.396320570082864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>-</v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338.81588178803156</v>
      </c>
    </row>
    <row r="895" spans="1:28" x14ac:dyDescent="0.25">
      <c r="A895" s="8">
        <f>IFERROR(VLOOKUP(B895,'[1]DADOS (OCULTAR)'!$Q$3:$S$136,3,0),"")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MILENA ANATHIE MARTINEZ BONAFE DE MELLO MOTTA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1312-05</v>
      </c>
      <c r="G895" s="13" t="str">
        <f>IF('[1]TCE - ANEXO III - Preencher'!H904="","",'[1]TCE - ANEXO III - Preencher'!H904)</f>
        <v>10/2025</v>
      </c>
      <c r="H895" s="14">
        <f>'[1]TCE - ANEXO III - Preencher'!I904</f>
        <v>0</v>
      </c>
      <c r="I895" s="14">
        <f>'[1]TCE - ANEXO III - Preencher'!J904</f>
        <v>1426.4584</v>
      </c>
      <c r="J895" s="14">
        <f>'[1]TCE - ANEXO III - Preencher'!K904</f>
        <v>0</v>
      </c>
      <c r="K895" s="15">
        <f>'[1]TCE - ANEXO III - Preencher'!L904</f>
        <v>21.860761217948699</v>
      </c>
      <c r="L895" s="15">
        <f>'[1]TCE - ANEXO III - Preencher'!M904</f>
        <v>44</v>
      </c>
      <c r="M895" s="15">
        <f t="shared" si="79"/>
        <v>-22.139238782051301</v>
      </c>
      <c r="N895" s="15">
        <f>'[1]TCE - ANEXO III - Preencher'!O904</f>
        <v>2.27</v>
      </c>
      <c r="O895" s="15">
        <f>'[1]TCE - ANEXO III - Preencher'!P904</f>
        <v>0</v>
      </c>
      <c r="P895" s="16">
        <f t="shared" si="80"/>
        <v>2.27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>-</v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1406.5891612179487</v>
      </c>
    </row>
    <row r="896" spans="1:28" x14ac:dyDescent="0.25">
      <c r="A896" s="8">
        <f>IFERROR(VLOOKUP(B896,'[1]DADOS (OCULTAR)'!$Q$3:$S$136,3,0),"")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MILENE DANTAS VASCONCELOS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1210-10</v>
      </c>
      <c r="G896" s="13" t="str">
        <f>IF('[1]TCE - ANEXO III - Preencher'!H905="","",'[1]TCE - ANEXO III - Preencher'!H905)</f>
        <v>10/2025</v>
      </c>
      <c r="H896" s="14">
        <f>'[1]TCE - ANEXO III - Preencher'!I905</f>
        <v>0</v>
      </c>
      <c r="I896" s="14">
        <f>'[1]TCE - ANEXO III - Preencher'!J905</f>
        <v>2077.0992000000001</v>
      </c>
      <c r="J896" s="14">
        <f>'[1]TCE - ANEXO III - Preencher'!K905</f>
        <v>0</v>
      </c>
      <c r="K896" s="15">
        <f>'[1]TCE - ANEXO III - Preencher'!L905</f>
        <v>21.860761217948699</v>
      </c>
      <c r="L896" s="15">
        <f>'[1]TCE - ANEXO III - Preencher'!M905</f>
        <v>44</v>
      </c>
      <c r="M896" s="15">
        <f t="shared" si="79"/>
        <v>-22.139238782051301</v>
      </c>
      <c r="N896" s="15">
        <f>'[1]TCE - ANEXO III - Preencher'!O905</f>
        <v>2.27</v>
      </c>
      <c r="O896" s="15">
        <f>'[1]TCE - ANEXO III - Preencher'!P905</f>
        <v>0</v>
      </c>
      <c r="P896" s="16">
        <f t="shared" si="80"/>
        <v>2.27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>-</v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2057.2299612179486</v>
      </c>
    </row>
    <row r="897" spans="1:28" x14ac:dyDescent="0.25">
      <c r="A897" s="8">
        <f>IFERROR(VLOOKUP(B897,'[1]DADOS (OCULTAR)'!$Q$3:$S$136,3,0),"")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MILKA MARQUES SILVA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4110-10</v>
      </c>
      <c r="G897" s="13" t="str">
        <f>IF('[1]TCE - ANEXO III - Preencher'!H906="","",'[1]TCE - ANEXO III - Preencher'!H906)</f>
        <v>10/2025</v>
      </c>
      <c r="H897" s="14">
        <f>'[1]TCE - ANEXO III - Preencher'!I906</f>
        <v>0</v>
      </c>
      <c r="I897" s="14">
        <f>'[1]TCE - ANEXO III - Preencher'!J906</f>
        <v>14.516</v>
      </c>
      <c r="J897" s="14">
        <f>'[1]TCE - ANEXO III - Preencher'!K906</f>
        <v>0</v>
      </c>
      <c r="K897" s="15">
        <f>'[1]TCE - ANEXO III - Preencher'!L906</f>
        <v>21.860761217948699</v>
      </c>
      <c r="L897" s="15">
        <f>'[1]TCE - ANEXO III - Preencher'!M906</f>
        <v>0</v>
      </c>
      <c r="M897" s="15">
        <f t="shared" si="79"/>
        <v>21.860761217948699</v>
      </c>
      <c r="N897" s="15">
        <f>'[1]TCE - ANEXO III - Preencher'!O906</f>
        <v>2.27</v>
      </c>
      <c r="O897" s="15">
        <f>'[1]TCE - ANEXO III - Preencher'!P906</f>
        <v>0</v>
      </c>
      <c r="P897" s="16">
        <f t="shared" si="80"/>
        <v>2.27</v>
      </c>
      <c r="Q897" s="15">
        <f>'[1]TCE - ANEXO III - Preencher'!R906</f>
        <v>238.41870911681048</v>
      </c>
      <c r="R897" s="15">
        <f>'[1]TCE - ANEXO III - Preencher'!S906</f>
        <v>0</v>
      </c>
      <c r="S897" s="16">
        <f t="shared" si="81"/>
        <v>238.41870911681048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>-</v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277.0654703347592</v>
      </c>
    </row>
    <row r="898" spans="1:28" x14ac:dyDescent="0.25">
      <c r="A898" s="8">
        <f>IFERROR(VLOOKUP(B898,'[1]DADOS (OCULTAR)'!$Q$3:$S$136,3,0),"")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MILLENA BEATRIZ FERNANDES MEDEIROS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2236-05</v>
      </c>
      <c r="G898" s="13" t="str">
        <f>IF('[1]TCE - ANEXO III - Preencher'!H907="","",'[1]TCE - ANEXO III - Preencher'!H907)</f>
        <v>10/2025</v>
      </c>
      <c r="H898" s="14">
        <f>'[1]TCE - ANEXO III - Preencher'!I907</f>
        <v>0</v>
      </c>
      <c r="I898" s="14">
        <f>'[1]TCE - ANEXO III - Preencher'!J907</f>
        <v>252.5712</v>
      </c>
      <c r="J898" s="14">
        <f>'[1]TCE - ANEXO III - Preencher'!K907</f>
        <v>0</v>
      </c>
      <c r="K898" s="15">
        <f>'[1]TCE - ANEXO III - Preencher'!L907</f>
        <v>21.860761217948699</v>
      </c>
      <c r="L898" s="15">
        <f>'[1]TCE - ANEXO III - Preencher'!M907</f>
        <v>2.8</v>
      </c>
      <c r="M898" s="15">
        <f t="shared" si="79"/>
        <v>19.060761217948698</v>
      </c>
      <c r="N898" s="15">
        <f>'[1]TCE - ANEXO III - Preencher'!O907</f>
        <v>4.7699999999999996</v>
      </c>
      <c r="O898" s="15">
        <f>'[1]TCE - ANEXO III - Preencher'!P907</f>
        <v>0</v>
      </c>
      <c r="P898" s="16">
        <f t="shared" si="80"/>
        <v>4.7699999999999996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>-</v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276.40196121794867</v>
      </c>
    </row>
    <row r="899" spans="1:28" x14ac:dyDescent="0.25">
      <c r="A899" s="8">
        <f>IFERROR(VLOOKUP(B899,'[1]DADOS (OCULTAR)'!$Q$3:$S$136,3,0),"")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MILLENA LINS DA SILVA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2235-05</v>
      </c>
      <c r="G899" s="13" t="str">
        <f>IF('[1]TCE - ANEXO III - Preencher'!H908="","",'[1]TCE - ANEXO III - Preencher'!H908)</f>
        <v>10/2025</v>
      </c>
      <c r="H899" s="14">
        <f>'[1]TCE - ANEXO III - Preencher'!I908</f>
        <v>0</v>
      </c>
      <c r="I899" s="14">
        <f>'[1]TCE - ANEXO III - Preencher'!J908</f>
        <v>436.988</v>
      </c>
      <c r="J899" s="14">
        <f>'[1]TCE - ANEXO III - Preencher'!K908</f>
        <v>0</v>
      </c>
      <c r="K899" s="15">
        <f>'[1]TCE - ANEXO III - Preencher'!L908</f>
        <v>21.860761217948699</v>
      </c>
      <c r="L899" s="15">
        <f>'[1]TCE - ANEXO III - Preencher'!M908</f>
        <v>3.05</v>
      </c>
      <c r="M899" s="15">
        <f t="shared" si="79"/>
        <v>18.810761217948698</v>
      </c>
      <c r="N899" s="15">
        <f>'[1]TCE - ANEXO III - Preencher'!O908</f>
        <v>4.7699999999999996</v>
      </c>
      <c r="O899" s="15">
        <f>'[1]TCE - ANEXO III - Preencher'!P908</f>
        <v>0</v>
      </c>
      <c r="P899" s="16">
        <f t="shared" si="80"/>
        <v>4.7699999999999996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>-</v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460.56876121794869</v>
      </c>
    </row>
    <row r="900" spans="1:28" x14ac:dyDescent="0.25">
      <c r="A900" s="8">
        <f>IFERROR(VLOOKUP(B900,'[1]DADOS (OCULTAR)'!$Q$3:$S$136,3,0),"")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MILTON MATIAS GOMES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5143-20</v>
      </c>
      <c r="G900" s="13" t="str">
        <f>IF('[1]TCE - ANEXO III - Preencher'!H909="","",'[1]TCE - ANEXO III - Preencher'!H909)</f>
        <v>10/2025</v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21.860761217948699</v>
      </c>
      <c r="L900" s="15">
        <f>'[1]TCE - ANEXO III - Preencher'!M909</f>
        <v>0</v>
      </c>
      <c r="M900" s="15">
        <f t="shared" ref="M900:M963" si="85">K900-L900</f>
        <v>21.860761217948699</v>
      </c>
      <c r="N900" s="15">
        <f>'[1]TCE - ANEXO III - Preencher'!O909</f>
        <v>2.27</v>
      </c>
      <c r="O900" s="15">
        <f>'[1]TCE - ANEXO III - Preencher'!P909</f>
        <v>0</v>
      </c>
      <c r="P900" s="16">
        <f t="shared" ref="P900:P963" si="86">N900-O900</f>
        <v>2.27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>-</v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24.130761217948699</v>
      </c>
    </row>
    <row r="901" spans="1:28" x14ac:dyDescent="0.25">
      <c r="A901" s="8">
        <f>IFERROR(VLOOKUP(B901,'[1]DADOS (OCULTAR)'!$Q$3:$S$136,3,0),"")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MIRELA GALVAO DE BARROS PEREIRA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2234-05</v>
      </c>
      <c r="G901" s="13" t="str">
        <f>IF('[1]TCE - ANEXO III - Preencher'!H910="","",'[1]TCE - ANEXO III - Preencher'!H910)</f>
        <v>10/2025</v>
      </c>
      <c r="H901" s="14">
        <f>'[1]TCE - ANEXO III - Preencher'!I910</f>
        <v>0</v>
      </c>
      <c r="I901" s="14">
        <f>'[1]TCE - ANEXO III - Preencher'!J910</f>
        <v>545.28480000000002</v>
      </c>
      <c r="J901" s="14">
        <f>'[1]TCE - ANEXO III - Preencher'!K910</f>
        <v>0</v>
      </c>
      <c r="K901" s="15">
        <f>'[1]TCE - ANEXO III - Preencher'!L910</f>
        <v>21.860761217948699</v>
      </c>
      <c r="L901" s="15">
        <f>'[1]TCE - ANEXO III - Preencher'!M910</f>
        <v>0</v>
      </c>
      <c r="M901" s="15">
        <f t="shared" si="85"/>
        <v>21.860761217948699</v>
      </c>
      <c r="N901" s="15">
        <f>'[1]TCE - ANEXO III - Preencher'!O910</f>
        <v>2.27</v>
      </c>
      <c r="O901" s="15">
        <f>'[1]TCE - ANEXO III - Preencher'!P910</f>
        <v>0</v>
      </c>
      <c r="P901" s="16">
        <f t="shared" si="86"/>
        <v>2.27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>-</v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569.41556121794872</v>
      </c>
    </row>
    <row r="902" spans="1:28" x14ac:dyDescent="0.25">
      <c r="A902" s="8">
        <f>IFERROR(VLOOKUP(B902,'[1]DADOS (OCULTAR)'!$Q$3:$S$136,3,0),"")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MIRELLA DIANA SANTANA DE LIMA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2236-05</v>
      </c>
      <c r="G902" s="13" t="str">
        <f>IF('[1]TCE - ANEXO III - Preencher'!H911="","",'[1]TCE - ANEXO III - Preencher'!H911)</f>
        <v>10/2025</v>
      </c>
      <c r="H902" s="14">
        <f>'[1]TCE - ANEXO III - Preencher'!I911</f>
        <v>0</v>
      </c>
      <c r="I902" s="14">
        <f>'[1]TCE - ANEXO III - Preencher'!J911</f>
        <v>228.27520000000001</v>
      </c>
      <c r="J902" s="14">
        <f>'[1]TCE - ANEXO III - Preencher'!K911</f>
        <v>0</v>
      </c>
      <c r="K902" s="15">
        <f>'[1]TCE - ANEXO III - Preencher'!L911</f>
        <v>21.860761217948699</v>
      </c>
      <c r="L902" s="15">
        <f>'[1]TCE - ANEXO III - Preencher'!M911</f>
        <v>2.8</v>
      </c>
      <c r="M902" s="15">
        <f t="shared" si="85"/>
        <v>19.060761217948698</v>
      </c>
      <c r="N902" s="15">
        <f>'[1]TCE - ANEXO III - Preencher'!O911</f>
        <v>4.7699999999999996</v>
      </c>
      <c r="O902" s="15">
        <f>'[1]TCE - ANEXO III - Preencher'!P911</f>
        <v>0</v>
      </c>
      <c r="P902" s="16">
        <f t="shared" si="86"/>
        <v>4.7699999999999996</v>
      </c>
      <c r="Q902" s="15">
        <f>'[1]TCE - ANEXO III - Preencher'!R911</f>
        <v>202.99815902761273</v>
      </c>
      <c r="R902" s="15">
        <f>'[1]TCE - ANEXO III - Preencher'!S911</f>
        <v>111.94</v>
      </c>
      <c r="S902" s="16">
        <f t="shared" si="87"/>
        <v>91.058159027612732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>-</v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343.16412024556143</v>
      </c>
    </row>
    <row r="903" spans="1:28" x14ac:dyDescent="0.25">
      <c r="A903" s="8">
        <f>IFERROR(VLOOKUP(B903,'[1]DADOS (OCULTAR)'!$Q$3:$S$136,3,0),"")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MIRELLA RAMOS DO NASCIMENTO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2235-05</v>
      </c>
      <c r="G903" s="13" t="str">
        <f>IF('[1]TCE - ANEXO III - Preencher'!H912="","",'[1]TCE - ANEXO III - Preencher'!H912)</f>
        <v>10/2025</v>
      </c>
      <c r="H903" s="14">
        <f>'[1]TCE - ANEXO III - Preencher'!I912</f>
        <v>0</v>
      </c>
      <c r="I903" s="14">
        <f>'[1]TCE - ANEXO III - Preencher'!J912</f>
        <v>550.83759999999995</v>
      </c>
      <c r="J903" s="14">
        <f>'[1]TCE - ANEXO III - Preencher'!K912</f>
        <v>0</v>
      </c>
      <c r="K903" s="15">
        <f>'[1]TCE - ANEXO III - Preencher'!L912</f>
        <v>21.860761217948699</v>
      </c>
      <c r="L903" s="15">
        <f>'[1]TCE - ANEXO III - Preencher'!M912</f>
        <v>0</v>
      </c>
      <c r="M903" s="15">
        <f t="shared" si="85"/>
        <v>21.860761217948699</v>
      </c>
      <c r="N903" s="15">
        <f>'[1]TCE - ANEXO III - Preencher'!O912</f>
        <v>4.7699999999999996</v>
      </c>
      <c r="O903" s="15">
        <f>'[1]TCE - ANEXO III - Preencher'!P912</f>
        <v>0</v>
      </c>
      <c r="P903" s="16">
        <f t="shared" si="86"/>
        <v>4.7699999999999996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>-</v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577.46836121794865</v>
      </c>
    </row>
    <row r="904" spans="1:28" x14ac:dyDescent="0.25">
      <c r="A904" s="8">
        <f>IFERROR(VLOOKUP(B904,'[1]DADOS (OCULTAR)'!$Q$3:$S$136,3,0),"")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MIRIAN LOPES DE ARAUJO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10/2025</v>
      </c>
      <c r="H904" s="14">
        <f>'[1]TCE - ANEXO III - Preencher'!I913</f>
        <v>0</v>
      </c>
      <c r="I904" s="14">
        <f>'[1]TCE - ANEXO III - Preencher'!J913</f>
        <v>290.47919999999999</v>
      </c>
      <c r="J904" s="14">
        <f>'[1]TCE - ANEXO III - Preencher'!K913</f>
        <v>0</v>
      </c>
      <c r="K904" s="15">
        <f>'[1]TCE - ANEXO III - Preencher'!L913</f>
        <v>21.860761217948699</v>
      </c>
      <c r="L904" s="15">
        <f>'[1]TCE - ANEXO III - Preencher'!M913</f>
        <v>30.36</v>
      </c>
      <c r="M904" s="15">
        <f t="shared" si="85"/>
        <v>-8.4992387820513002</v>
      </c>
      <c r="N904" s="15">
        <f>'[1]TCE - ANEXO III - Preencher'!O913</f>
        <v>2.27</v>
      </c>
      <c r="O904" s="15">
        <f>'[1]TCE - ANEXO III - Preencher'!P913</f>
        <v>0</v>
      </c>
      <c r="P904" s="16">
        <f t="shared" si="86"/>
        <v>2.27</v>
      </c>
      <c r="Q904" s="15">
        <f>'[1]TCE - ANEXO III - Preencher'!R913</f>
        <v>0</v>
      </c>
      <c r="R904" s="15">
        <f>'[1]TCE - ANEXO III - Preencher'!S913</f>
        <v>79.239999999999995</v>
      </c>
      <c r="S904" s="16">
        <f t="shared" si="87"/>
        <v>-79.239999999999995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>-</v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205.00996121794867</v>
      </c>
    </row>
    <row r="905" spans="1:28" x14ac:dyDescent="0.25">
      <c r="A905" s="8">
        <f>IFERROR(VLOOKUP(B905,'[1]DADOS (OCULTAR)'!$Q$3:$S$136,3,0),"")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MIRLEIDE ALINE MIRANDA DE SOUZA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5143-20</v>
      </c>
      <c r="G905" s="13" t="str">
        <f>IF('[1]TCE - ANEXO III - Preencher'!H914="","",'[1]TCE - ANEXO III - Preencher'!H914)</f>
        <v>10/2025</v>
      </c>
      <c r="H905" s="14">
        <f>'[1]TCE - ANEXO III - Preencher'!I914</f>
        <v>0</v>
      </c>
      <c r="I905" s="14">
        <f>'[1]TCE - ANEXO III - Preencher'!J914</f>
        <v>169.43600000000001</v>
      </c>
      <c r="J905" s="14">
        <f>'[1]TCE - ANEXO III - Preencher'!K914</f>
        <v>0</v>
      </c>
      <c r="K905" s="15">
        <f>'[1]TCE - ANEXO III - Preencher'!L914</f>
        <v>21.860761217948699</v>
      </c>
      <c r="L905" s="15">
        <f>'[1]TCE - ANEXO III - Preencher'!M914</f>
        <v>30.36</v>
      </c>
      <c r="M905" s="15">
        <f t="shared" si="85"/>
        <v>-8.4992387820513002</v>
      </c>
      <c r="N905" s="15">
        <f>'[1]TCE - ANEXO III - Preencher'!O914</f>
        <v>2.27</v>
      </c>
      <c r="O905" s="15">
        <f>'[1]TCE - ANEXO III - Preencher'!P914</f>
        <v>0</v>
      </c>
      <c r="P905" s="16">
        <f t="shared" si="86"/>
        <v>2.27</v>
      </c>
      <c r="Q905" s="15">
        <f>'[1]TCE - ANEXO III - Preencher'!R914</f>
        <v>141.29155037727409</v>
      </c>
      <c r="R905" s="15">
        <f>'[1]TCE - ANEXO III - Preencher'!S914</f>
        <v>87.44</v>
      </c>
      <c r="S905" s="16">
        <f t="shared" si="87"/>
        <v>53.851550377274094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>-</v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217.05831159522282</v>
      </c>
    </row>
    <row r="906" spans="1:28" x14ac:dyDescent="0.25">
      <c r="A906" s="8">
        <f>IFERROR(VLOOKUP(B906,'[1]DADOS (OCULTAR)'!$Q$3:$S$136,3,0),"")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 xml:space="preserve">MIRTES MARTINIANO DA SILVA DE LIMA 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9501-10</v>
      </c>
      <c r="G906" s="13" t="str">
        <f>IF('[1]TCE - ANEXO III - Preencher'!H915="","",'[1]TCE - ANEXO III - Preencher'!H915)</f>
        <v>10/2025</v>
      </c>
      <c r="H906" s="14">
        <f>'[1]TCE - ANEXO III - Preencher'!I915</f>
        <v>0</v>
      </c>
      <c r="I906" s="14">
        <f>'[1]TCE - ANEXO III - Preencher'!J915</f>
        <v>338.89679999999998</v>
      </c>
      <c r="J906" s="14">
        <f>'[1]TCE - ANEXO III - Preencher'!K915</f>
        <v>0</v>
      </c>
      <c r="K906" s="15">
        <f>'[1]TCE - ANEXO III - Preencher'!L915</f>
        <v>21.860761217948699</v>
      </c>
      <c r="L906" s="15">
        <f>'[1]TCE - ANEXO III - Preencher'!M915</f>
        <v>44</v>
      </c>
      <c r="M906" s="15">
        <f t="shared" si="85"/>
        <v>-22.139238782051301</v>
      </c>
      <c r="N906" s="15">
        <f>'[1]TCE - ANEXO III - Preencher'!O915</f>
        <v>2.27</v>
      </c>
      <c r="O906" s="15">
        <f>'[1]TCE - ANEXO III - Preencher'!P915</f>
        <v>0</v>
      </c>
      <c r="P906" s="16">
        <f t="shared" si="86"/>
        <v>2.27</v>
      </c>
      <c r="Q906" s="15">
        <f>'[1]TCE - ANEXO III - Preencher'!R915</f>
        <v>202.99815902761273</v>
      </c>
      <c r="R906" s="15">
        <f>'[1]TCE - ANEXO III - Preencher'!S915</f>
        <v>0</v>
      </c>
      <c r="S906" s="16">
        <f t="shared" si="87"/>
        <v>202.99815902761273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>-</v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522.02572024556139</v>
      </c>
    </row>
    <row r="907" spans="1:28" x14ac:dyDescent="0.25">
      <c r="A907" s="8">
        <f>IFERROR(VLOOKUP(B907,'[1]DADOS (OCULTAR)'!$Q$3:$S$136,3,0),"")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>MOISES JOSE FELIPE DE SOUZA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5132-20</v>
      </c>
      <c r="G907" s="13" t="str">
        <f>IF('[1]TCE - ANEXO III - Preencher'!H916="","",'[1]TCE - ANEXO III - Preencher'!H916)</f>
        <v>10/2025</v>
      </c>
      <c r="H907" s="14">
        <f>'[1]TCE - ANEXO III - Preencher'!I916</f>
        <v>0</v>
      </c>
      <c r="I907" s="14">
        <f>'[1]TCE - ANEXO III - Preencher'!J916</f>
        <v>259.26159999999999</v>
      </c>
      <c r="J907" s="14">
        <f>'[1]TCE - ANEXO III - Preencher'!K916</f>
        <v>0</v>
      </c>
      <c r="K907" s="15">
        <f>'[1]TCE - ANEXO III - Preencher'!L916</f>
        <v>21.860761217948699</v>
      </c>
      <c r="L907" s="15">
        <f>'[1]TCE - ANEXO III - Preencher'!M916</f>
        <v>35.15</v>
      </c>
      <c r="M907" s="15">
        <f t="shared" si="85"/>
        <v>-13.289238782051299</v>
      </c>
      <c r="N907" s="15">
        <f>'[1]TCE - ANEXO III - Preencher'!O916</f>
        <v>2.27</v>
      </c>
      <c r="O907" s="15">
        <f>'[1]TCE - ANEXO III - Preencher'!P916</f>
        <v>0</v>
      </c>
      <c r="P907" s="16">
        <f t="shared" si="86"/>
        <v>2.27</v>
      </c>
      <c r="Q907" s="15">
        <f>'[1]TCE - ANEXO III - Preencher'!R916</f>
        <v>202.99815902761273</v>
      </c>
      <c r="R907" s="15">
        <f>'[1]TCE - ANEXO III - Preencher'!S916</f>
        <v>105.44</v>
      </c>
      <c r="S907" s="16">
        <f t="shared" si="87"/>
        <v>97.558159027612732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>-</v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345.80052024556142</v>
      </c>
    </row>
    <row r="908" spans="1:28" x14ac:dyDescent="0.25">
      <c r="A908" s="8">
        <f>IFERROR(VLOOKUP(B908,'[1]DADOS (OCULTAR)'!$Q$3:$S$136,3,0),"")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MOISES VENTURA DE ALMEIDA JUNIOR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5174-10</v>
      </c>
      <c r="G908" s="13" t="str">
        <f>IF('[1]TCE - ANEXO III - Preencher'!H917="","",'[1]TCE - ANEXO III - Preencher'!H917)</f>
        <v>10/2025</v>
      </c>
      <c r="H908" s="14">
        <f>'[1]TCE - ANEXO III - Preencher'!I917</f>
        <v>0</v>
      </c>
      <c r="I908" s="14">
        <f>'[1]TCE - ANEXO III - Preencher'!J917</f>
        <v>174.50640000000001</v>
      </c>
      <c r="J908" s="14">
        <f>'[1]TCE - ANEXO III - Preencher'!K917</f>
        <v>0</v>
      </c>
      <c r="K908" s="15">
        <f>'[1]TCE - ANEXO III - Preencher'!L917</f>
        <v>21.860761217948699</v>
      </c>
      <c r="L908" s="15">
        <f>'[1]TCE - ANEXO III - Preencher'!M917</f>
        <v>30.36</v>
      </c>
      <c r="M908" s="15">
        <f t="shared" si="85"/>
        <v>-8.4992387820513002</v>
      </c>
      <c r="N908" s="15">
        <f>'[1]TCE - ANEXO III - Preencher'!O917</f>
        <v>2.27</v>
      </c>
      <c r="O908" s="15">
        <f>'[1]TCE - ANEXO III - Preencher'!P917</f>
        <v>0</v>
      </c>
      <c r="P908" s="16">
        <f t="shared" si="86"/>
        <v>2.27</v>
      </c>
      <c r="Q908" s="15">
        <f>'[1]TCE - ANEXO III - Preencher'!R917</f>
        <v>141.29155037727409</v>
      </c>
      <c r="R908" s="15">
        <f>'[1]TCE - ANEXO III - Preencher'!S917</f>
        <v>85.31</v>
      </c>
      <c r="S908" s="16">
        <f t="shared" si="87"/>
        <v>55.98155037727409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>-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224.25871159522282</v>
      </c>
    </row>
    <row r="909" spans="1:28" x14ac:dyDescent="0.25">
      <c r="A909" s="8">
        <f>IFERROR(VLOOKUP(B909,'[1]DADOS (OCULTAR)'!$Q$3:$S$136,3,0),"")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MONICA AUGUSTA ALVES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10/2025</v>
      </c>
      <c r="H909" s="14">
        <f>'[1]TCE - ANEXO III - Preencher'!I918</f>
        <v>0</v>
      </c>
      <c r="I909" s="14">
        <f>'[1]TCE - ANEXO III - Preencher'!J918</f>
        <v>340.14479999999998</v>
      </c>
      <c r="J909" s="14">
        <f>'[1]TCE - ANEXO III - Preencher'!K918</f>
        <v>0</v>
      </c>
      <c r="K909" s="15">
        <f>'[1]TCE - ANEXO III - Preencher'!L918</f>
        <v>21.860761217948699</v>
      </c>
      <c r="L909" s="15">
        <f>'[1]TCE - ANEXO III - Preencher'!M918</f>
        <v>30.36</v>
      </c>
      <c r="M909" s="15">
        <f t="shared" si="85"/>
        <v>-8.4992387820513002</v>
      </c>
      <c r="N909" s="15">
        <f>'[1]TCE - ANEXO III - Preencher'!O918</f>
        <v>2.27</v>
      </c>
      <c r="O909" s="15">
        <f>'[1]TCE - ANEXO III - Preencher'!P918</f>
        <v>0</v>
      </c>
      <c r="P909" s="16">
        <f t="shared" si="86"/>
        <v>2.27</v>
      </c>
      <c r="Q909" s="15">
        <f>'[1]TCE - ANEXO III - Preencher'!R918</f>
        <v>141.29155037727409</v>
      </c>
      <c r="R909" s="15">
        <f>'[1]TCE - ANEXO III - Preencher'!S918</f>
        <v>91.08</v>
      </c>
      <c r="S909" s="16">
        <f t="shared" si="87"/>
        <v>50.211550377274094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>-</v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384.12711159522274</v>
      </c>
    </row>
    <row r="910" spans="1:28" x14ac:dyDescent="0.25">
      <c r="A910" s="8">
        <f>IFERROR(VLOOKUP(B910,'[1]DADOS (OCULTAR)'!$Q$3:$S$136,3,0),"")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MONICA BARBOSA DOS SANTOS LIMA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4110-10</v>
      </c>
      <c r="G910" s="13" t="str">
        <f>IF('[1]TCE - ANEXO III - Preencher'!H919="","",'[1]TCE - ANEXO III - Preencher'!H919)</f>
        <v>10/2025</v>
      </c>
      <c r="H910" s="14">
        <f>'[1]TCE - ANEXO III - Preencher'!I919</f>
        <v>0</v>
      </c>
      <c r="I910" s="14">
        <f>'[1]TCE - ANEXO III - Preencher'!J919</f>
        <v>173.82079999999999</v>
      </c>
      <c r="J910" s="14">
        <f>'[1]TCE - ANEXO III - Preencher'!K919</f>
        <v>0</v>
      </c>
      <c r="K910" s="15">
        <f>'[1]TCE - ANEXO III - Preencher'!L919</f>
        <v>21.860761217948699</v>
      </c>
      <c r="L910" s="15">
        <f>'[1]TCE - ANEXO III - Preencher'!M919</f>
        <v>30.36</v>
      </c>
      <c r="M910" s="15">
        <f t="shared" si="85"/>
        <v>-8.4992387820513002</v>
      </c>
      <c r="N910" s="15">
        <f>'[1]TCE - ANEXO III - Preencher'!O919</f>
        <v>2.27</v>
      </c>
      <c r="O910" s="15">
        <f>'[1]TCE - ANEXO III - Preencher'!P919</f>
        <v>0</v>
      </c>
      <c r="P910" s="16">
        <f t="shared" si="86"/>
        <v>2.27</v>
      </c>
      <c r="Q910" s="15">
        <f>'[1]TCE - ANEXO III - Preencher'!R919</f>
        <v>141.29155037727409</v>
      </c>
      <c r="R910" s="15">
        <f>'[1]TCE - ANEXO III - Preencher'!S919</f>
        <v>91.08</v>
      </c>
      <c r="S910" s="16">
        <f t="shared" si="87"/>
        <v>50.211550377274094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>-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217.80311159522279</v>
      </c>
    </row>
    <row r="911" spans="1:28" x14ac:dyDescent="0.25">
      <c r="A911" s="8">
        <f>IFERROR(VLOOKUP(B911,'[1]DADOS (OCULTAR)'!$Q$3:$S$136,3,0),"")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MONICA MARIA DA PAIXAO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10/2025</v>
      </c>
      <c r="H911" s="14">
        <f>'[1]TCE - ANEXO III - Preencher'!I920</f>
        <v>0</v>
      </c>
      <c r="I911" s="14">
        <f>'[1]TCE - ANEXO III - Preencher'!J920</f>
        <v>285.65199999999999</v>
      </c>
      <c r="J911" s="14">
        <f>'[1]TCE - ANEXO III - Preencher'!K920</f>
        <v>0</v>
      </c>
      <c r="K911" s="15">
        <f>'[1]TCE - ANEXO III - Preencher'!L920</f>
        <v>21.860761217948699</v>
      </c>
      <c r="L911" s="15">
        <f>'[1]TCE - ANEXO III - Preencher'!M920</f>
        <v>0</v>
      </c>
      <c r="M911" s="15">
        <f t="shared" si="85"/>
        <v>21.860761217948699</v>
      </c>
      <c r="N911" s="15">
        <f>'[1]TCE - ANEXO III - Preencher'!O920</f>
        <v>2.27</v>
      </c>
      <c r="O911" s="15">
        <f>'[1]TCE - ANEXO III - Preencher'!P920</f>
        <v>0</v>
      </c>
      <c r="P911" s="16">
        <f t="shared" si="86"/>
        <v>2.27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>-</v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309.78276121794869</v>
      </c>
    </row>
    <row r="912" spans="1:28" x14ac:dyDescent="0.25">
      <c r="A912" s="8">
        <f>IFERROR(VLOOKUP(B912,'[1]DADOS (OCULTAR)'!$Q$3:$S$136,3,0),"")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MONICA MARIA DE AGUIAR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10/2025</v>
      </c>
      <c r="H912" s="14">
        <f>'[1]TCE - ANEXO III - Preencher'!I921</f>
        <v>0</v>
      </c>
      <c r="I912" s="14">
        <f>'[1]TCE - ANEXO III - Preencher'!J921</f>
        <v>285.65199999999999</v>
      </c>
      <c r="J912" s="14">
        <f>'[1]TCE - ANEXO III - Preencher'!K921</f>
        <v>0</v>
      </c>
      <c r="K912" s="15">
        <f>'[1]TCE - ANEXO III - Preencher'!L921</f>
        <v>21.860761217948699</v>
      </c>
      <c r="L912" s="15">
        <f>'[1]TCE - ANEXO III - Preencher'!M921</f>
        <v>30.36</v>
      </c>
      <c r="M912" s="15">
        <f t="shared" si="85"/>
        <v>-8.4992387820513002</v>
      </c>
      <c r="N912" s="15">
        <f>'[1]TCE - ANEXO III - Preencher'!O921</f>
        <v>2.27</v>
      </c>
      <c r="O912" s="15">
        <f>'[1]TCE - ANEXO III - Preencher'!P921</f>
        <v>0</v>
      </c>
      <c r="P912" s="16">
        <f t="shared" si="86"/>
        <v>2.27</v>
      </c>
      <c r="Q912" s="15">
        <f>'[1]TCE - ANEXO III - Preencher'!R921</f>
        <v>141.29155037727409</v>
      </c>
      <c r="R912" s="15">
        <f>'[1]TCE - ANEXO III - Preencher'!S921</f>
        <v>0</v>
      </c>
      <c r="S912" s="16">
        <f t="shared" si="87"/>
        <v>141.29155037727409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>-</v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420.71431159522274</v>
      </c>
    </row>
    <row r="913" spans="1:28" x14ac:dyDescent="0.25">
      <c r="A913" s="8">
        <f>IFERROR(VLOOKUP(B913,'[1]DADOS (OCULTAR)'!$Q$3:$S$136,3,0),"")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MONICA MARIA DOS ANJOS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5163-45</v>
      </c>
      <c r="G913" s="13" t="str">
        <f>IF('[1]TCE - ANEXO III - Preencher'!H922="","",'[1]TCE - ANEXO III - Preencher'!H922)</f>
        <v>10/2025</v>
      </c>
      <c r="H913" s="14">
        <f>'[1]TCE - ANEXO III - Preencher'!I922</f>
        <v>0</v>
      </c>
      <c r="I913" s="14">
        <f>'[1]TCE - ANEXO III - Preencher'!J922</f>
        <v>227.33680000000001</v>
      </c>
      <c r="J913" s="14">
        <f>'[1]TCE - ANEXO III - Preencher'!K922</f>
        <v>0</v>
      </c>
      <c r="K913" s="15">
        <f>'[1]TCE - ANEXO III - Preencher'!L922</f>
        <v>21.860761217948699</v>
      </c>
      <c r="L913" s="15">
        <f>'[1]TCE - ANEXO III - Preencher'!M922</f>
        <v>0</v>
      </c>
      <c r="M913" s="15">
        <f t="shared" si="85"/>
        <v>21.860761217948699</v>
      </c>
      <c r="N913" s="15">
        <f>'[1]TCE - ANEXO III - Preencher'!O922</f>
        <v>2.27</v>
      </c>
      <c r="O913" s="15">
        <f>'[1]TCE - ANEXO III - Preencher'!P922</f>
        <v>0</v>
      </c>
      <c r="P913" s="16">
        <f t="shared" si="86"/>
        <v>2.27</v>
      </c>
      <c r="Q913" s="15">
        <f>'[1]TCE - ANEXO III - Preencher'!R922</f>
        <v>9.0631032694056408</v>
      </c>
      <c r="R913" s="15">
        <f>'[1]TCE - ANEXO III - Preencher'!S922</f>
        <v>0</v>
      </c>
      <c r="S913" s="16">
        <f t="shared" si="87"/>
        <v>9.0631032694056408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>-</v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260.53066448735433</v>
      </c>
    </row>
    <row r="914" spans="1:28" x14ac:dyDescent="0.25">
      <c r="A914" s="8">
        <f>IFERROR(VLOOKUP(B914,'[1]DADOS (OCULTAR)'!$Q$3:$S$136,3,0),"")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MONICA SILVA DE ARAUJO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10/2025</v>
      </c>
      <c r="H914" s="14">
        <f>'[1]TCE - ANEXO III - Preencher'!I923</f>
        <v>0</v>
      </c>
      <c r="I914" s="14">
        <f>'[1]TCE - ANEXO III - Preencher'!J923</f>
        <v>298.8064</v>
      </c>
      <c r="J914" s="14">
        <f>'[1]TCE - ANEXO III - Preencher'!K923</f>
        <v>0</v>
      </c>
      <c r="K914" s="15">
        <f>'[1]TCE - ANEXO III - Preencher'!L923</f>
        <v>21.860761217948699</v>
      </c>
      <c r="L914" s="15">
        <f>'[1]TCE - ANEXO III - Preencher'!M923</f>
        <v>0</v>
      </c>
      <c r="M914" s="15">
        <f t="shared" si="85"/>
        <v>21.860761217948699</v>
      </c>
      <c r="N914" s="15">
        <f>'[1]TCE - ANEXO III - Preencher'!O923</f>
        <v>2.27</v>
      </c>
      <c r="O914" s="15">
        <f>'[1]TCE - ANEXO III - Preencher'!P923</f>
        <v>0</v>
      </c>
      <c r="P914" s="16">
        <f t="shared" si="86"/>
        <v>2.27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>-</v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322.9371612179487</v>
      </c>
    </row>
    <row r="915" spans="1:28" x14ac:dyDescent="0.25">
      <c r="A915" s="8">
        <f>IFERROR(VLOOKUP(B915,'[1]DADOS (OCULTAR)'!$Q$3:$S$136,3,0),"")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MONICA SILVA DO NASCIMENTO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2235-30</v>
      </c>
      <c r="G915" s="13" t="str">
        <f>IF('[1]TCE - ANEXO III - Preencher'!H924="","",'[1]TCE - ANEXO III - Preencher'!H924)</f>
        <v>10/2025</v>
      </c>
      <c r="H915" s="14">
        <f>'[1]TCE - ANEXO III - Preencher'!I924</f>
        <v>0</v>
      </c>
      <c r="I915" s="14">
        <f>'[1]TCE - ANEXO III - Preencher'!J924</f>
        <v>471.51119999999997</v>
      </c>
      <c r="J915" s="14">
        <f>'[1]TCE - ANEXO III - Preencher'!K924</f>
        <v>0</v>
      </c>
      <c r="K915" s="15">
        <f>'[1]TCE - ANEXO III - Preencher'!L924</f>
        <v>21.860761217948699</v>
      </c>
      <c r="L915" s="15">
        <f>'[1]TCE - ANEXO III - Preencher'!M924</f>
        <v>3.33</v>
      </c>
      <c r="M915" s="15">
        <f t="shared" si="85"/>
        <v>18.530761217948701</v>
      </c>
      <c r="N915" s="15">
        <f>'[1]TCE - ANEXO III - Preencher'!O924</f>
        <v>4.7699999999999996</v>
      </c>
      <c r="O915" s="15">
        <f>'[1]TCE - ANEXO III - Preencher'!P924</f>
        <v>0</v>
      </c>
      <c r="P915" s="16">
        <f t="shared" si="86"/>
        <v>4.7699999999999996</v>
      </c>
      <c r="Q915" s="15">
        <f>'[1]TCE - ANEXO III - Preencher'!R924</f>
        <v>405.74844459301102</v>
      </c>
      <c r="R915" s="15">
        <f>'[1]TCE - ANEXO III - Preencher'!S924</f>
        <v>66.66</v>
      </c>
      <c r="S915" s="16">
        <f t="shared" si="87"/>
        <v>339.08844459301099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>-</v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833.90040581095968</v>
      </c>
    </row>
    <row r="916" spans="1:28" x14ac:dyDescent="0.25">
      <c r="A916" s="8">
        <f>IFERROR(VLOOKUP(B916,'[1]DADOS (OCULTAR)'!$Q$3:$S$136,3,0),"")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MONICA VASCONCELOS FLORIO GONCALVES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2236-05</v>
      </c>
      <c r="G916" s="13" t="str">
        <f>IF('[1]TCE - ANEXO III - Preencher'!H925="","",'[1]TCE - ANEXO III - Preencher'!H925)</f>
        <v>10/2025</v>
      </c>
      <c r="H916" s="14">
        <f>'[1]TCE - ANEXO III - Preencher'!I925</f>
        <v>0</v>
      </c>
      <c r="I916" s="14">
        <f>'[1]TCE - ANEXO III - Preencher'!J925</f>
        <v>272.6848</v>
      </c>
      <c r="J916" s="14">
        <f>'[1]TCE - ANEXO III - Preencher'!K925</f>
        <v>0</v>
      </c>
      <c r="K916" s="15">
        <f>'[1]TCE - ANEXO III - Preencher'!L925</f>
        <v>21.860761217948699</v>
      </c>
      <c r="L916" s="15">
        <f>'[1]TCE - ANEXO III - Preencher'!M925</f>
        <v>3.06</v>
      </c>
      <c r="M916" s="15">
        <f t="shared" si="85"/>
        <v>18.8007612179487</v>
      </c>
      <c r="N916" s="15">
        <f>'[1]TCE - ANEXO III - Preencher'!O925</f>
        <v>4.7699999999999996</v>
      </c>
      <c r="O916" s="15">
        <f>'[1]TCE - ANEXO III - Preencher'!P925</f>
        <v>0</v>
      </c>
      <c r="P916" s="16">
        <f t="shared" si="86"/>
        <v>4.7699999999999996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113.03</v>
      </c>
      <c r="U916" s="15">
        <f>'[1]TCE - ANEXO III - Preencher'!V925</f>
        <v>0</v>
      </c>
      <c r="V916" s="16">
        <f t="shared" si="88"/>
        <v>113.03</v>
      </c>
      <c r="W916" s="17" t="str">
        <f>IF('[1]TCE - ANEXO III - Preencher'!X925="","",'[1]TCE - ANEXO III - Preencher'!X925)</f>
        <v>Auxílio creche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409.28556121794873</v>
      </c>
    </row>
    <row r="917" spans="1:28" x14ac:dyDescent="0.25">
      <c r="A917" s="8">
        <f>IFERROR(VLOOKUP(B917,'[1]DADOS (OCULTAR)'!$Q$3:$S$136,3,0),"")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MOZENITA BARBOSA DOS SANTOS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10/2025</v>
      </c>
      <c r="H917" s="14">
        <f>'[1]TCE - ANEXO III - Preencher'!I926</f>
        <v>0</v>
      </c>
      <c r="I917" s="14">
        <f>'[1]TCE - ANEXO III - Preencher'!J926</f>
        <v>303.86799999999999</v>
      </c>
      <c r="J917" s="14">
        <f>'[1]TCE - ANEXO III - Preencher'!K926</f>
        <v>0</v>
      </c>
      <c r="K917" s="15">
        <f>'[1]TCE - ANEXO III - Preencher'!L926</f>
        <v>21.860761217948699</v>
      </c>
      <c r="L917" s="15">
        <f>'[1]TCE - ANEXO III - Preencher'!M926</f>
        <v>30.36</v>
      </c>
      <c r="M917" s="15">
        <f t="shared" si="85"/>
        <v>-8.4992387820513002</v>
      </c>
      <c r="N917" s="15">
        <f>'[1]TCE - ANEXO III - Preencher'!O926</f>
        <v>2.27</v>
      </c>
      <c r="O917" s="15">
        <f>'[1]TCE - ANEXO III - Preencher'!P926</f>
        <v>0</v>
      </c>
      <c r="P917" s="16">
        <f t="shared" si="86"/>
        <v>2.27</v>
      </c>
      <c r="Q917" s="15">
        <f>'[1]TCE - ANEXO III - Preencher'!R926</f>
        <v>141.29155037727409</v>
      </c>
      <c r="R917" s="15">
        <f>'[1]TCE - ANEXO III - Preencher'!S926</f>
        <v>91.08</v>
      </c>
      <c r="S917" s="16">
        <f t="shared" si="87"/>
        <v>50.211550377274094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>-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347.85031159522276</v>
      </c>
    </row>
    <row r="918" spans="1:28" x14ac:dyDescent="0.25">
      <c r="A918" s="8">
        <f>IFERROR(VLOOKUP(B918,'[1]DADOS (OCULTAR)'!$Q$3:$S$136,3,0),"")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NAARA REBECA MENEZES DA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2234-05</v>
      </c>
      <c r="G918" s="13" t="str">
        <f>IF('[1]TCE - ANEXO III - Preencher'!H927="","",'[1]TCE - ANEXO III - Preencher'!H927)</f>
        <v>10/2025</v>
      </c>
      <c r="H918" s="14">
        <f>'[1]TCE - ANEXO III - Preencher'!I927</f>
        <v>0</v>
      </c>
      <c r="I918" s="14">
        <f>'[1]TCE - ANEXO III - Preencher'!J927</f>
        <v>100.06959999999999</v>
      </c>
      <c r="J918" s="14">
        <f>'[1]TCE - ANEXO III - Preencher'!K927</f>
        <v>0</v>
      </c>
      <c r="K918" s="15">
        <f>'[1]TCE - ANEXO III - Preencher'!L927</f>
        <v>21.860761217948699</v>
      </c>
      <c r="L918" s="15">
        <f>'[1]TCE - ANEXO III - Preencher'!M927</f>
        <v>0</v>
      </c>
      <c r="M918" s="15">
        <f t="shared" si="85"/>
        <v>21.860761217948699</v>
      </c>
      <c r="N918" s="15">
        <f>'[1]TCE - ANEXO III - Preencher'!O927</f>
        <v>2.27</v>
      </c>
      <c r="O918" s="15">
        <f>'[1]TCE - ANEXO III - Preencher'!P927</f>
        <v>0</v>
      </c>
      <c r="P918" s="16">
        <f t="shared" si="86"/>
        <v>2.27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>-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124.2003612179487</v>
      </c>
    </row>
    <row r="919" spans="1:28" x14ac:dyDescent="0.25">
      <c r="A919" s="8">
        <f>IFERROR(VLOOKUP(B919,'[1]DADOS (OCULTAR)'!$Q$3:$S$136,3,0),"")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NADJA CRISTINA DE FREITAS SOUZA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5134-30</v>
      </c>
      <c r="G919" s="13" t="str">
        <f>IF('[1]TCE - ANEXO III - Preencher'!H928="","",'[1]TCE - ANEXO III - Preencher'!H928)</f>
        <v>10/2025</v>
      </c>
      <c r="H919" s="14">
        <f>'[1]TCE - ANEXO III - Preencher'!I928</f>
        <v>0</v>
      </c>
      <c r="I919" s="14">
        <f>'[1]TCE - ANEXO III - Preencher'!J928</f>
        <v>157.87200000000001</v>
      </c>
      <c r="J919" s="14">
        <f>'[1]TCE - ANEXO III - Preencher'!K928</f>
        <v>0</v>
      </c>
      <c r="K919" s="15">
        <f>'[1]TCE - ANEXO III - Preencher'!L928</f>
        <v>21.860761217948699</v>
      </c>
      <c r="L919" s="15">
        <f>'[1]TCE - ANEXO III - Preencher'!M928</f>
        <v>30.36</v>
      </c>
      <c r="M919" s="15">
        <f t="shared" si="85"/>
        <v>-8.4992387820513002</v>
      </c>
      <c r="N919" s="15">
        <f>'[1]TCE - ANEXO III - Preencher'!O928</f>
        <v>2.27</v>
      </c>
      <c r="O919" s="15">
        <f>'[1]TCE - ANEXO III - Preencher'!P928</f>
        <v>0</v>
      </c>
      <c r="P919" s="16">
        <f t="shared" si="86"/>
        <v>2.27</v>
      </c>
      <c r="Q919" s="15">
        <f>'[1]TCE - ANEXO III - Preencher'!R928</f>
        <v>141.29155037727409</v>
      </c>
      <c r="R919" s="15">
        <f>'[1]TCE - ANEXO III - Preencher'!S928</f>
        <v>0</v>
      </c>
      <c r="S919" s="16">
        <f t="shared" si="87"/>
        <v>141.29155037727409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>-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292.93431159522282</v>
      </c>
    </row>
    <row r="920" spans="1:28" x14ac:dyDescent="0.25">
      <c r="A920" s="8">
        <f>IFERROR(VLOOKUP(B920,'[1]DADOS (OCULTAR)'!$Q$3:$S$136,3,0),"")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NADJA DA SILVA SANTOS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2235-05</v>
      </c>
      <c r="G920" s="13" t="str">
        <f>IF('[1]TCE - ANEXO III - Preencher'!H929="","",'[1]TCE - ANEXO III - Preencher'!H929)</f>
        <v>10/2025</v>
      </c>
      <c r="H920" s="14">
        <f>'[1]TCE - ANEXO III - Preencher'!I929</f>
        <v>0</v>
      </c>
      <c r="I920" s="14">
        <f>'[1]TCE - ANEXO III - Preencher'!J929</f>
        <v>482.76319999999998</v>
      </c>
      <c r="J920" s="14">
        <f>'[1]TCE - ANEXO III - Preencher'!K929</f>
        <v>0</v>
      </c>
      <c r="K920" s="15">
        <f>'[1]TCE - ANEXO III - Preencher'!L929</f>
        <v>21.860761217948699</v>
      </c>
      <c r="L920" s="15">
        <f>'[1]TCE - ANEXO III - Preencher'!M929</f>
        <v>3.59</v>
      </c>
      <c r="M920" s="15">
        <f t="shared" si="85"/>
        <v>18.270761217948699</v>
      </c>
      <c r="N920" s="15">
        <f>'[1]TCE - ANEXO III - Preencher'!O929</f>
        <v>4.7699999999999996</v>
      </c>
      <c r="O920" s="15">
        <f>'[1]TCE - ANEXO III - Preencher'!P929</f>
        <v>0</v>
      </c>
      <c r="P920" s="16">
        <f t="shared" si="86"/>
        <v>4.7699999999999996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>-</v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505.80396121794865</v>
      </c>
    </row>
    <row r="921" spans="1:28" x14ac:dyDescent="0.25">
      <c r="A921" s="8">
        <f>IFERROR(VLOOKUP(B921,'[1]DADOS (OCULTAR)'!$Q$3:$S$136,3,0),"")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NADJA ROBERTA OLIVEIRA DA SILVA FERREIRA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5174-10</v>
      </c>
      <c r="G921" s="13" t="str">
        <f>IF('[1]TCE - ANEXO III - Preencher'!H930="","",'[1]TCE - ANEXO III - Preencher'!H930)</f>
        <v>10/2025</v>
      </c>
      <c r="H921" s="14">
        <f>'[1]TCE - ANEXO III - Preencher'!I930</f>
        <v>0</v>
      </c>
      <c r="I921" s="14">
        <f>'[1]TCE - ANEXO III - Preencher'!J930</f>
        <v>133.584</v>
      </c>
      <c r="J921" s="14">
        <f>'[1]TCE - ANEXO III - Preencher'!K930</f>
        <v>0</v>
      </c>
      <c r="K921" s="15">
        <f>'[1]TCE - ANEXO III - Preencher'!L930</f>
        <v>21.860761217948699</v>
      </c>
      <c r="L921" s="15">
        <f>'[1]TCE - ANEXO III - Preencher'!M930</f>
        <v>30.36</v>
      </c>
      <c r="M921" s="15">
        <f t="shared" si="85"/>
        <v>-8.4992387820513002</v>
      </c>
      <c r="N921" s="15">
        <f>'[1]TCE - ANEXO III - Preencher'!O930</f>
        <v>2.27</v>
      </c>
      <c r="O921" s="15">
        <f>'[1]TCE - ANEXO III - Preencher'!P930</f>
        <v>0</v>
      </c>
      <c r="P921" s="16">
        <f t="shared" si="86"/>
        <v>2.27</v>
      </c>
      <c r="Q921" s="15">
        <f>'[1]TCE - ANEXO III - Preencher'!R930</f>
        <v>202.99815902761273</v>
      </c>
      <c r="R921" s="15">
        <f>'[1]TCE - ANEXO III - Preencher'!S930</f>
        <v>88.35</v>
      </c>
      <c r="S921" s="16">
        <f t="shared" si="87"/>
        <v>114.64815902761273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>-</v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242.00292024556143</v>
      </c>
    </row>
    <row r="922" spans="1:28" x14ac:dyDescent="0.25">
      <c r="A922" s="8">
        <f>IFERROR(VLOOKUP(B922,'[1]DADOS (OCULTAR)'!$Q$3:$S$136,3,0),"")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NADJA SILVA DO NASCIMENTO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10/2025</v>
      </c>
      <c r="H922" s="14">
        <f>'[1]TCE - ANEXO III - Preencher'!I931</f>
        <v>0</v>
      </c>
      <c r="I922" s="14">
        <f>'[1]TCE - ANEXO III - Preencher'!J931</f>
        <v>306.56240000000003</v>
      </c>
      <c r="J922" s="14">
        <f>'[1]TCE - ANEXO III - Preencher'!K931</f>
        <v>0</v>
      </c>
      <c r="K922" s="15">
        <f>'[1]TCE - ANEXO III - Preencher'!L931</f>
        <v>21.860761217948699</v>
      </c>
      <c r="L922" s="15">
        <f>'[1]TCE - ANEXO III - Preencher'!M931</f>
        <v>30.36</v>
      </c>
      <c r="M922" s="15">
        <f t="shared" si="85"/>
        <v>-8.4992387820513002</v>
      </c>
      <c r="N922" s="15">
        <f>'[1]TCE - ANEXO III - Preencher'!O931</f>
        <v>2.27</v>
      </c>
      <c r="O922" s="15">
        <f>'[1]TCE - ANEXO III - Preencher'!P931</f>
        <v>0</v>
      </c>
      <c r="P922" s="16">
        <f t="shared" si="86"/>
        <v>2.27</v>
      </c>
      <c r="Q922" s="15">
        <f>'[1]TCE - ANEXO III - Preencher'!R931</f>
        <v>132.47632057008286</v>
      </c>
      <c r="R922" s="15">
        <f>'[1]TCE - ANEXO III - Preencher'!S931</f>
        <v>91.08</v>
      </c>
      <c r="S922" s="16">
        <f t="shared" si="87"/>
        <v>41.396320570082864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>-</v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341.72948178803159</v>
      </c>
    </row>
    <row r="923" spans="1:28" x14ac:dyDescent="0.25">
      <c r="A923" s="8">
        <f>IFERROR(VLOOKUP(B923,'[1]DADOS (OCULTAR)'!$Q$3:$S$136,3,0),"")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NAIDE ALVES MACIEL DOS SANTOS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5211-30</v>
      </c>
      <c r="G923" s="13" t="str">
        <f>IF('[1]TCE - ANEXO III - Preencher'!H932="","",'[1]TCE - ANEXO III - Preencher'!H932)</f>
        <v>10/2025</v>
      </c>
      <c r="H923" s="14">
        <f>'[1]TCE - ANEXO III - Preencher'!I932</f>
        <v>0</v>
      </c>
      <c r="I923" s="14">
        <f>'[1]TCE - ANEXO III - Preencher'!J932</f>
        <v>204.48480000000001</v>
      </c>
      <c r="J923" s="14">
        <f>'[1]TCE - ANEXO III - Preencher'!K932</f>
        <v>0</v>
      </c>
      <c r="K923" s="15">
        <f>'[1]TCE - ANEXO III - Preencher'!L932</f>
        <v>21.860761217948699</v>
      </c>
      <c r="L923" s="15">
        <f>'[1]TCE - ANEXO III - Preencher'!M932</f>
        <v>0</v>
      </c>
      <c r="M923" s="15">
        <f t="shared" si="85"/>
        <v>21.860761217948699</v>
      </c>
      <c r="N923" s="15">
        <f>'[1]TCE - ANEXO III - Preencher'!O932</f>
        <v>2.27</v>
      </c>
      <c r="O923" s="15">
        <f>'[1]TCE - ANEXO III - Preencher'!P932</f>
        <v>0</v>
      </c>
      <c r="P923" s="16">
        <f t="shared" si="86"/>
        <v>2.27</v>
      </c>
      <c r="Q923" s="15">
        <f>'[1]TCE - ANEXO III - Preencher'!R932</f>
        <v>141.29155037727409</v>
      </c>
      <c r="R923" s="15">
        <f>'[1]TCE - ANEXO III - Preencher'!S932</f>
        <v>100.42</v>
      </c>
      <c r="S923" s="16">
        <f t="shared" si="87"/>
        <v>40.87155037727409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>-</v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269.48711159522281</v>
      </c>
    </row>
    <row r="924" spans="1:28" x14ac:dyDescent="0.25">
      <c r="A924" s="8">
        <f>IFERROR(VLOOKUP(B924,'[1]DADOS (OCULTAR)'!$Q$3:$S$136,3,0),"")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NATALI MARIA DA SILVA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5143-20</v>
      </c>
      <c r="G924" s="13" t="str">
        <f>IF('[1]TCE - ANEXO III - Preencher'!H933="","",'[1]TCE - ANEXO III - Preencher'!H933)</f>
        <v>10/2025</v>
      </c>
      <c r="H924" s="14">
        <f>'[1]TCE - ANEXO III - Preencher'!I933</f>
        <v>0</v>
      </c>
      <c r="I924" s="14">
        <f>'[1]TCE - ANEXO III - Preencher'!J933</f>
        <v>270.98719999999997</v>
      </c>
      <c r="J924" s="14">
        <f>'[1]TCE - ANEXO III - Preencher'!K933</f>
        <v>0</v>
      </c>
      <c r="K924" s="15">
        <f>'[1]TCE - ANEXO III - Preencher'!L933</f>
        <v>21.860761217948699</v>
      </c>
      <c r="L924" s="15">
        <f>'[1]TCE - ANEXO III - Preencher'!M933</f>
        <v>0</v>
      </c>
      <c r="M924" s="15">
        <f t="shared" si="85"/>
        <v>21.860761217948699</v>
      </c>
      <c r="N924" s="15">
        <f>'[1]TCE - ANEXO III - Preencher'!O933</f>
        <v>2.27</v>
      </c>
      <c r="O924" s="15">
        <f>'[1]TCE - ANEXO III - Preencher'!P933</f>
        <v>0</v>
      </c>
      <c r="P924" s="16">
        <f t="shared" si="86"/>
        <v>2.27</v>
      </c>
      <c r="Q924" s="15">
        <f>'[1]TCE - ANEXO III - Preencher'!R933</f>
        <v>0</v>
      </c>
      <c r="R924" s="15">
        <f>'[1]TCE - ANEXO III - Preencher'!S933</f>
        <v>91.08</v>
      </c>
      <c r="S924" s="16">
        <f t="shared" si="87"/>
        <v>-91.08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>-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204.03796121794869</v>
      </c>
    </row>
    <row r="925" spans="1:28" x14ac:dyDescent="0.25">
      <c r="A925" s="8">
        <f>IFERROR(VLOOKUP(B925,'[1]DADOS (OCULTAR)'!$Q$3:$S$136,3,0),"")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NATALIA FERREIRA CAVALCANTI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3242-05</v>
      </c>
      <c r="G925" s="13" t="str">
        <f>IF('[1]TCE - ANEXO III - Preencher'!H934="","",'[1]TCE - ANEXO III - Preencher'!H934)</f>
        <v>10/2025</v>
      </c>
      <c r="H925" s="14">
        <f>'[1]TCE - ANEXO III - Preencher'!I934</f>
        <v>0</v>
      </c>
      <c r="I925" s="14">
        <f>'[1]TCE - ANEXO III - Preencher'!J934</f>
        <v>188.51840000000001</v>
      </c>
      <c r="J925" s="14">
        <f>'[1]TCE - ANEXO III - Preencher'!K934</f>
        <v>0</v>
      </c>
      <c r="K925" s="15">
        <f>'[1]TCE - ANEXO III - Preencher'!L934</f>
        <v>21.860761217948699</v>
      </c>
      <c r="L925" s="15">
        <f>'[1]TCE - ANEXO III - Preencher'!M934</f>
        <v>33.549999999999997</v>
      </c>
      <c r="M925" s="15">
        <f t="shared" si="85"/>
        <v>-11.689238782051298</v>
      </c>
      <c r="N925" s="15">
        <f>'[1]TCE - ANEXO III - Preencher'!O934</f>
        <v>2.27</v>
      </c>
      <c r="O925" s="15">
        <f>'[1]TCE - ANEXO III - Preencher'!P934</f>
        <v>0</v>
      </c>
      <c r="P925" s="16">
        <f t="shared" si="86"/>
        <v>2.27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>-</v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179.09916121794873</v>
      </c>
    </row>
    <row r="926" spans="1:28" x14ac:dyDescent="0.25">
      <c r="A926" s="8">
        <f>IFERROR(VLOOKUP(B926,'[1]DADOS (OCULTAR)'!$Q$3:$S$136,3,0),"")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NATALIA FERREIRA GOMES VASCONCELOS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2237-10</v>
      </c>
      <c r="G926" s="13" t="str">
        <f>IF('[1]TCE - ANEXO III - Preencher'!H935="","",'[1]TCE - ANEXO III - Preencher'!H935)</f>
        <v>10/2025</v>
      </c>
      <c r="H926" s="14">
        <f>'[1]TCE - ANEXO III - Preencher'!I935</f>
        <v>0</v>
      </c>
      <c r="I926" s="14">
        <f>'[1]TCE - ANEXO III - Preencher'!J935</f>
        <v>418.64640000000003</v>
      </c>
      <c r="J926" s="14">
        <f>'[1]TCE - ANEXO III - Preencher'!K935</f>
        <v>0</v>
      </c>
      <c r="K926" s="15">
        <f>'[1]TCE - ANEXO III - Preencher'!L935</f>
        <v>21.860761217948699</v>
      </c>
      <c r="L926" s="15">
        <f>'[1]TCE - ANEXO III - Preencher'!M935</f>
        <v>0</v>
      </c>
      <c r="M926" s="15">
        <f t="shared" si="85"/>
        <v>21.860761217948699</v>
      </c>
      <c r="N926" s="15">
        <f>'[1]TCE - ANEXO III - Preencher'!O935</f>
        <v>2.27</v>
      </c>
      <c r="O926" s="15">
        <f>'[1]TCE - ANEXO III - Preencher'!P935</f>
        <v>0</v>
      </c>
      <c r="P926" s="16">
        <f t="shared" si="86"/>
        <v>2.27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>-</v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442.77716121794873</v>
      </c>
    </row>
    <row r="927" spans="1:28" x14ac:dyDescent="0.25">
      <c r="A927" s="8">
        <f>IFERROR(VLOOKUP(B927,'[1]DADOS (OCULTAR)'!$Q$3:$S$136,3,0),"")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NATALIA GOMES DA SILVA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10/2025</v>
      </c>
      <c r="H927" s="14">
        <f>'[1]TCE - ANEXO III - Preencher'!I936</f>
        <v>0</v>
      </c>
      <c r="I927" s="14">
        <f>'[1]TCE - ANEXO III - Preencher'!J936</f>
        <v>407.6848</v>
      </c>
      <c r="J927" s="14">
        <f>'[1]TCE - ANEXO III - Preencher'!K936</f>
        <v>0</v>
      </c>
      <c r="K927" s="15">
        <f>'[1]TCE - ANEXO III - Preencher'!L936</f>
        <v>21.860761217948699</v>
      </c>
      <c r="L927" s="15">
        <f>'[1]TCE - ANEXO III - Preencher'!M936</f>
        <v>30.36</v>
      </c>
      <c r="M927" s="15">
        <f t="shared" si="85"/>
        <v>-8.4992387820513002</v>
      </c>
      <c r="N927" s="15">
        <f>'[1]TCE - ANEXO III - Preencher'!O936</f>
        <v>2.27</v>
      </c>
      <c r="O927" s="15">
        <f>'[1]TCE - ANEXO III - Preencher'!P936</f>
        <v>0</v>
      </c>
      <c r="P927" s="16">
        <f t="shared" si="86"/>
        <v>2.27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>-</v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401.45556121794868</v>
      </c>
    </row>
    <row r="928" spans="1:28" x14ac:dyDescent="0.25">
      <c r="A928" s="8">
        <f>IFERROR(VLOOKUP(B928,'[1]DADOS (OCULTAR)'!$Q$3:$S$136,3,0),"")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NATALIA LOURENCO CAMARA GOMES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2236-05</v>
      </c>
      <c r="G928" s="13" t="str">
        <f>IF('[1]TCE - ANEXO III - Preencher'!H937="","",'[1]TCE - ANEXO III - Preencher'!H937)</f>
        <v>10/2025</v>
      </c>
      <c r="H928" s="14">
        <f>'[1]TCE - ANEXO III - Preencher'!I937</f>
        <v>0</v>
      </c>
      <c r="I928" s="14">
        <f>'[1]TCE - ANEXO III - Preencher'!J937</f>
        <v>440.55680000000001</v>
      </c>
      <c r="J928" s="14">
        <f>'[1]TCE - ANEXO III - Preencher'!K937</f>
        <v>0</v>
      </c>
      <c r="K928" s="15">
        <f>'[1]TCE - ANEXO III - Preencher'!L937</f>
        <v>21.860761217948699</v>
      </c>
      <c r="L928" s="15">
        <f>'[1]TCE - ANEXO III - Preencher'!M937</f>
        <v>3.06</v>
      </c>
      <c r="M928" s="15">
        <f t="shared" si="85"/>
        <v>18.8007612179487</v>
      </c>
      <c r="N928" s="15">
        <f>'[1]TCE - ANEXO III - Preencher'!O937</f>
        <v>4.7699999999999996</v>
      </c>
      <c r="O928" s="15">
        <f>'[1]TCE - ANEXO III - Preencher'!P937</f>
        <v>0</v>
      </c>
      <c r="P928" s="16">
        <f t="shared" si="86"/>
        <v>4.7699999999999996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>-</v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464.12756121794871</v>
      </c>
    </row>
    <row r="929" spans="1:28" x14ac:dyDescent="0.25">
      <c r="A929" s="8">
        <f>IFERROR(VLOOKUP(B929,'[1]DADOS (OCULTAR)'!$Q$3:$S$136,3,0),"")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NATALIA MARIA DA SILVA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10/2025</v>
      </c>
      <c r="H929" s="14">
        <f>'[1]TCE - ANEXO III - Preencher'!I938</f>
        <v>0</v>
      </c>
      <c r="I929" s="14">
        <f>'[1]TCE - ANEXO III - Preencher'!J938</f>
        <v>331.11439999999999</v>
      </c>
      <c r="J929" s="14">
        <f>'[1]TCE - ANEXO III - Preencher'!K938</f>
        <v>0</v>
      </c>
      <c r="K929" s="15">
        <f>'[1]TCE - ANEXO III - Preencher'!L938</f>
        <v>21.860761217948699</v>
      </c>
      <c r="L929" s="15">
        <f>'[1]TCE - ANEXO III - Preencher'!M938</f>
        <v>30.36</v>
      </c>
      <c r="M929" s="15">
        <f t="shared" si="85"/>
        <v>-8.4992387820513002</v>
      </c>
      <c r="N929" s="15">
        <f>'[1]TCE - ANEXO III - Preencher'!O938</f>
        <v>2.27</v>
      </c>
      <c r="O929" s="15">
        <f>'[1]TCE - ANEXO III - Preencher'!P938</f>
        <v>0</v>
      </c>
      <c r="P929" s="16">
        <f t="shared" si="86"/>
        <v>2.27</v>
      </c>
      <c r="Q929" s="15">
        <f>'[1]TCE - ANEXO III - Preencher'!R938</f>
        <v>132.47632057008286</v>
      </c>
      <c r="R929" s="15">
        <f>'[1]TCE - ANEXO III - Preencher'!S938</f>
        <v>91.08</v>
      </c>
      <c r="S929" s="16">
        <f t="shared" si="87"/>
        <v>41.396320570082864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>-</v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366.28148178803156</v>
      </c>
    </row>
    <row r="930" spans="1:28" x14ac:dyDescent="0.25">
      <c r="A930" s="8">
        <f>IFERROR(VLOOKUP(B930,'[1]DADOS (OCULTAR)'!$Q$3:$S$136,3,0),"")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NATALIA MARIA TEIXEIRA DE LIMA DE SANTANA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4110-10</v>
      </c>
      <c r="G930" s="13" t="str">
        <f>IF('[1]TCE - ANEXO III - Preencher'!H939="","",'[1]TCE - ANEXO III - Preencher'!H939)</f>
        <v>10/2025</v>
      </c>
      <c r="H930" s="14">
        <f>'[1]TCE - ANEXO III - Preencher'!I939</f>
        <v>0</v>
      </c>
      <c r="I930" s="14">
        <f>'[1]TCE - ANEXO III - Preencher'!J939</f>
        <v>36.432000000000002</v>
      </c>
      <c r="J930" s="14">
        <f>'[1]TCE - ANEXO III - Preencher'!K939</f>
        <v>0</v>
      </c>
      <c r="K930" s="15">
        <f>'[1]TCE - ANEXO III - Preencher'!L939</f>
        <v>21.860761217948699</v>
      </c>
      <c r="L930" s="15">
        <f>'[1]TCE - ANEXO III - Preencher'!M939</f>
        <v>30.36</v>
      </c>
      <c r="M930" s="15">
        <f t="shared" si="85"/>
        <v>-8.4992387820513002</v>
      </c>
      <c r="N930" s="15">
        <f>'[1]TCE - ANEXO III - Preencher'!O939</f>
        <v>2.27</v>
      </c>
      <c r="O930" s="15">
        <f>'[1]TCE - ANEXO III - Preencher'!P939</f>
        <v>0</v>
      </c>
      <c r="P930" s="16">
        <f t="shared" si="86"/>
        <v>2.27</v>
      </c>
      <c r="Q930" s="15">
        <f>'[1]TCE - ANEXO III - Preencher'!R939</f>
        <v>44.567873462214415</v>
      </c>
      <c r="R930" s="15">
        <f>'[1]TCE - ANEXO III - Preencher'!S939</f>
        <v>0</v>
      </c>
      <c r="S930" s="16">
        <f t="shared" si="87"/>
        <v>44.567873462214415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>-</v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74.770634680163113</v>
      </c>
    </row>
    <row r="931" spans="1:28" x14ac:dyDescent="0.25">
      <c r="A931" s="8">
        <f>IFERROR(VLOOKUP(B931,'[1]DADOS (OCULTAR)'!$Q$3:$S$136,3,0),"")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NATALIA SILVA DE ALMEIDA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10/2025</v>
      </c>
      <c r="H931" s="14">
        <f>'[1]TCE - ANEXO III - Preencher'!I940</f>
        <v>0</v>
      </c>
      <c r="I931" s="14">
        <f>'[1]TCE - ANEXO III - Preencher'!J940</f>
        <v>296.8768</v>
      </c>
      <c r="J931" s="14">
        <f>'[1]TCE - ANEXO III - Preencher'!K940</f>
        <v>0</v>
      </c>
      <c r="K931" s="15">
        <f>'[1]TCE - ANEXO III - Preencher'!L940</f>
        <v>21.860761217948699</v>
      </c>
      <c r="L931" s="15">
        <f>'[1]TCE - ANEXO III - Preencher'!M940</f>
        <v>0</v>
      </c>
      <c r="M931" s="15">
        <f t="shared" si="85"/>
        <v>21.860761217948699</v>
      </c>
      <c r="N931" s="15">
        <f>'[1]TCE - ANEXO III - Preencher'!O940</f>
        <v>2.27</v>
      </c>
      <c r="O931" s="15">
        <f>'[1]TCE - ANEXO III - Preencher'!P940</f>
        <v>0</v>
      </c>
      <c r="P931" s="16">
        <f t="shared" si="86"/>
        <v>2.27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64.819999999999993</v>
      </c>
      <c r="U931" s="15">
        <f>'[1]TCE - ANEXO III - Preencher'!V940</f>
        <v>0</v>
      </c>
      <c r="V931" s="16">
        <f t="shared" si="88"/>
        <v>64.819999999999993</v>
      </c>
      <c r="W931" s="17" t="str">
        <f>IF('[1]TCE - ANEXO III - Preencher'!X940="","",'[1]TCE - ANEXO III - Preencher'!X940)</f>
        <v>Auxílio creche</v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385.8275612179487</v>
      </c>
    </row>
    <row r="932" spans="1:28" x14ac:dyDescent="0.25">
      <c r="A932" s="8">
        <f>IFERROR(VLOOKUP(B932,'[1]DADOS (OCULTAR)'!$Q$3:$S$136,3,0),"")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>NATALYA EDRIELLE SOUZA LOURENCO DA SILVA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5143-20</v>
      </c>
      <c r="G932" s="13" t="str">
        <f>IF('[1]TCE - ANEXO III - Preencher'!H941="","",'[1]TCE - ANEXO III - Preencher'!H941)</f>
        <v>10/2025</v>
      </c>
      <c r="H932" s="14">
        <f>'[1]TCE - ANEXO III - Preencher'!I941</f>
        <v>0</v>
      </c>
      <c r="I932" s="14">
        <f>'[1]TCE - ANEXO III - Preencher'!J941</f>
        <v>196.61920000000001</v>
      </c>
      <c r="J932" s="14">
        <f>'[1]TCE - ANEXO III - Preencher'!K941</f>
        <v>0</v>
      </c>
      <c r="K932" s="15">
        <f>'[1]TCE - ANEXO III - Preencher'!L941</f>
        <v>21.860761217948699</v>
      </c>
      <c r="L932" s="15">
        <f>'[1]TCE - ANEXO III - Preencher'!M941</f>
        <v>0</v>
      </c>
      <c r="M932" s="15">
        <f t="shared" si="85"/>
        <v>21.860761217948699</v>
      </c>
      <c r="N932" s="15">
        <f>'[1]TCE - ANEXO III - Preencher'!O941</f>
        <v>2.27</v>
      </c>
      <c r="O932" s="15">
        <f>'[1]TCE - ANEXO III - Preencher'!P941</f>
        <v>0</v>
      </c>
      <c r="P932" s="16">
        <f t="shared" si="86"/>
        <v>2.27</v>
      </c>
      <c r="Q932" s="15">
        <f>'[1]TCE - ANEXO III - Preencher'!R941</f>
        <v>141.29155037727409</v>
      </c>
      <c r="R932" s="15">
        <f>'[1]TCE - ANEXO III - Preencher'!S941</f>
        <v>90.47</v>
      </c>
      <c r="S932" s="16">
        <f t="shared" si="87"/>
        <v>50.821550377274093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>-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271.57151159522277</v>
      </c>
    </row>
    <row r="933" spans="1:28" x14ac:dyDescent="0.25">
      <c r="A933" s="8">
        <f>IFERROR(VLOOKUP(B933,'[1]DADOS (OCULTAR)'!$Q$3:$S$136,3,0),"")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NATANAEL PIMENTEL DE FREITAS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5143-20</v>
      </c>
      <c r="G933" s="13" t="str">
        <f>IF('[1]TCE - ANEXO III - Preencher'!H942="","",'[1]TCE - ANEXO III - Preencher'!H942)</f>
        <v>10/2025</v>
      </c>
      <c r="H933" s="14">
        <f>'[1]TCE - ANEXO III - Preencher'!I942</f>
        <v>0</v>
      </c>
      <c r="I933" s="14">
        <f>'[1]TCE - ANEXO III - Preencher'!J942</f>
        <v>156.12559999999999</v>
      </c>
      <c r="J933" s="14">
        <f>'[1]TCE - ANEXO III - Preencher'!K942</f>
        <v>0</v>
      </c>
      <c r="K933" s="15">
        <f>'[1]TCE - ANEXO III - Preencher'!L942</f>
        <v>21.860761217948699</v>
      </c>
      <c r="L933" s="15">
        <f>'[1]TCE - ANEXO III - Preencher'!M942</f>
        <v>30.36</v>
      </c>
      <c r="M933" s="15">
        <f t="shared" si="85"/>
        <v>-8.4992387820513002</v>
      </c>
      <c r="N933" s="15">
        <f>'[1]TCE - ANEXO III - Preencher'!O942</f>
        <v>2.27</v>
      </c>
      <c r="O933" s="15">
        <f>'[1]TCE - ANEXO III - Preencher'!P942</f>
        <v>0</v>
      </c>
      <c r="P933" s="16">
        <f t="shared" si="86"/>
        <v>2.27</v>
      </c>
      <c r="Q933" s="15">
        <f>'[1]TCE - ANEXO III - Preencher'!R942</f>
        <v>141.29155037727409</v>
      </c>
      <c r="R933" s="15">
        <f>'[1]TCE - ANEXO III - Preencher'!S942</f>
        <v>0</v>
      </c>
      <c r="S933" s="16">
        <f t="shared" si="87"/>
        <v>141.29155037727409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>-</v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291.18791159522277</v>
      </c>
    </row>
    <row r="934" spans="1:28" x14ac:dyDescent="0.25">
      <c r="A934" s="8">
        <f>IFERROR(VLOOKUP(B934,'[1]DADOS (OCULTAR)'!$Q$3:$S$136,3,0),"")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NATHALIA MARTINS DE MENDONCA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10/2025</v>
      </c>
      <c r="H934" s="14">
        <f>'[1]TCE - ANEXO III - Preencher'!I943</f>
        <v>0</v>
      </c>
      <c r="I934" s="14">
        <f>'[1]TCE - ANEXO III - Preencher'!J943</f>
        <v>303.61040000000003</v>
      </c>
      <c r="J934" s="14">
        <f>'[1]TCE - ANEXO III - Preencher'!K943</f>
        <v>0</v>
      </c>
      <c r="K934" s="15">
        <f>'[1]TCE - ANEXO III - Preencher'!L943</f>
        <v>21.860761217948699</v>
      </c>
      <c r="L934" s="15">
        <f>'[1]TCE - ANEXO III - Preencher'!M943</f>
        <v>30.36</v>
      </c>
      <c r="M934" s="15">
        <f t="shared" si="85"/>
        <v>-8.4992387820513002</v>
      </c>
      <c r="N934" s="15">
        <f>'[1]TCE - ANEXO III - Preencher'!O943</f>
        <v>2.27</v>
      </c>
      <c r="O934" s="15">
        <f>'[1]TCE - ANEXO III - Preencher'!P943</f>
        <v>0</v>
      </c>
      <c r="P934" s="16">
        <f t="shared" si="86"/>
        <v>2.27</v>
      </c>
      <c r="Q934" s="15">
        <f>'[1]TCE - ANEXO III - Preencher'!R943</f>
        <v>132.47632057008286</v>
      </c>
      <c r="R934" s="15">
        <f>'[1]TCE - ANEXO III - Preencher'!S943</f>
        <v>82.58</v>
      </c>
      <c r="S934" s="16">
        <f t="shared" si="87"/>
        <v>49.896320570082864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>-</v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347.27748178803159</v>
      </c>
    </row>
    <row r="935" spans="1:28" x14ac:dyDescent="0.25">
      <c r="A935" s="8">
        <f>IFERROR(VLOOKUP(B935,'[1]DADOS (OCULTAR)'!$Q$3:$S$136,3,0),"")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NATHALIA ROBERTA SEABRA DA ROCHA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10/2025</v>
      </c>
      <c r="H935" s="14">
        <f>'[1]TCE - ANEXO III - Preencher'!I944</f>
        <v>0</v>
      </c>
      <c r="I935" s="14">
        <f>'[1]TCE - ANEXO III - Preencher'!J944</f>
        <v>322.41520000000003</v>
      </c>
      <c r="J935" s="14">
        <f>'[1]TCE - ANEXO III - Preencher'!K944</f>
        <v>0</v>
      </c>
      <c r="K935" s="15">
        <f>'[1]TCE - ANEXO III - Preencher'!L944</f>
        <v>21.860761217948699</v>
      </c>
      <c r="L935" s="15">
        <f>'[1]TCE - ANEXO III - Preencher'!M944</f>
        <v>0</v>
      </c>
      <c r="M935" s="15">
        <f t="shared" si="85"/>
        <v>21.860761217948699</v>
      </c>
      <c r="N935" s="15">
        <f>'[1]TCE - ANEXO III - Preencher'!O944</f>
        <v>2.27</v>
      </c>
      <c r="O935" s="15">
        <f>'[1]TCE - ANEXO III - Preencher'!P944</f>
        <v>0</v>
      </c>
      <c r="P935" s="16">
        <f t="shared" si="86"/>
        <v>2.27</v>
      </c>
      <c r="Q935" s="15">
        <f>'[1]TCE - ANEXO III - Preencher'!R944</f>
        <v>141.29155037727409</v>
      </c>
      <c r="R935" s="15">
        <f>'[1]TCE - ANEXO III - Preencher'!S944</f>
        <v>86.22</v>
      </c>
      <c r="S935" s="16">
        <f t="shared" si="87"/>
        <v>55.071550377274093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>-</v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401.61751159522282</v>
      </c>
    </row>
    <row r="936" spans="1:28" x14ac:dyDescent="0.25">
      <c r="A936" s="8">
        <f>IFERROR(VLOOKUP(B936,'[1]DADOS (OCULTAR)'!$Q$3:$S$136,3,0),"")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>NAYANA DE OLIVEIRA DELMONDES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10/2025</v>
      </c>
      <c r="H936" s="14">
        <f>'[1]TCE - ANEXO III - Preencher'!I945</f>
        <v>0</v>
      </c>
      <c r="I936" s="14">
        <f>'[1]TCE - ANEXO III - Preencher'!J945</f>
        <v>335.22160000000002</v>
      </c>
      <c r="J936" s="14">
        <f>'[1]TCE - ANEXO III - Preencher'!K945</f>
        <v>0</v>
      </c>
      <c r="K936" s="15">
        <f>'[1]TCE - ANEXO III - Preencher'!L945</f>
        <v>21.860761217948699</v>
      </c>
      <c r="L936" s="15">
        <f>'[1]TCE - ANEXO III - Preencher'!M945</f>
        <v>0</v>
      </c>
      <c r="M936" s="15">
        <f t="shared" si="85"/>
        <v>21.860761217948699</v>
      </c>
      <c r="N936" s="15">
        <f>'[1]TCE - ANEXO III - Preencher'!O945</f>
        <v>2.27</v>
      </c>
      <c r="O936" s="15">
        <f>'[1]TCE - ANEXO III - Preencher'!P945</f>
        <v>0</v>
      </c>
      <c r="P936" s="16">
        <f t="shared" si="86"/>
        <v>2.27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>-</v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359.35236121794873</v>
      </c>
    </row>
    <row r="937" spans="1:28" x14ac:dyDescent="0.25">
      <c r="A937" s="8">
        <f>IFERROR(VLOOKUP(B937,'[1]DADOS (OCULTAR)'!$Q$3:$S$136,3,0),"")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NICOLAS RAFAEL DA SILVA CAVALCANTE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3172-10</v>
      </c>
      <c r="G937" s="13" t="str">
        <f>IF('[1]TCE - ANEXO III - Preencher'!H946="","",'[1]TCE - ANEXO III - Preencher'!H946)</f>
        <v>10/2025</v>
      </c>
      <c r="H937" s="14">
        <f>'[1]TCE - ANEXO III - Preencher'!I946</f>
        <v>0</v>
      </c>
      <c r="I937" s="14">
        <f>'[1]TCE - ANEXO III - Preencher'!J946</f>
        <v>176.1936</v>
      </c>
      <c r="J937" s="14">
        <f>'[1]TCE - ANEXO III - Preencher'!K946</f>
        <v>0</v>
      </c>
      <c r="K937" s="15">
        <f>'[1]TCE - ANEXO III - Preencher'!L946</f>
        <v>21.860761217948699</v>
      </c>
      <c r="L937" s="15">
        <f>'[1]TCE - ANEXO III - Preencher'!M946</f>
        <v>44</v>
      </c>
      <c r="M937" s="15">
        <f t="shared" si="85"/>
        <v>-22.139238782051301</v>
      </c>
      <c r="N937" s="15">
        <f>'[1]TCE - ANEXO III - Preencher'!O946</f>
        <v>2.27</v>
      </c>
      <c r="O937" s="15">
        <f>'[1]TCE - ANEXO III - Preencher'!P946</f>
        <v>0</v>
      </c>
      <c r="P937" s="16">
        <f t="shared" si="86"/>
        <v>2.27</v>
      </c>
      <c r="Q937" s="15">
        <f>'[1]TCE - ANEXO III - Preencher'!R946</f>
        <v>202.99815902761273</v>
      </c>
      <c r="R937" s="15">
        <f>'[1]TCE - ANEXO III - Preencher'!S946</f>
        <v>132.15</v>
      </c>
      <c r="S937" s="16">
        <f t="shared" si="87"/>
        <v>70.848159027612724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>-</v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227.17252024556143</v>
      </c>
    </row>
    <row r="938" spans="1:28" x14ac:dyDescent="0.25">
      <c r="A938" s="8">
        <f>IFERROR(VLOOKUP(B938,'[1]DADOS (OCULTAR)'!$Q$3:$S$136,3,0),"")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NILMA HERCULANO DA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2235-05</v>
      </c>
      <c r="G938" s="13" t="str">
        <f>IF('[1]TCE - ANEXO III - Preencher'!H947="","",'[1]TCE - ANEXO III - Preencher'!H947)</f>
        <v>10/2025</v>
      </c>
      <c r="H938" s="14">
        <f>'[1]TCE - ANEXO III - Preencher'!I947</f>
        <v>0</v>
      </c>
      <c r="I938" s="14">
        <f>'[1]TCE - ANEXO III - Preencher'!J947</f>
        <v>627.96720000000005</v>
      </c>
      <c r="J938" s="14">
        <f>'[1]TCE - ANEXO III - Preencher'!K947</f>
        <v>0</v>
      </c>
      <c r="K938" s="15">
        <f>'[1]TCE - ANEXO III - Preencher'!L947</f>
        <v>21.860761217948699</v>
      </c>
      <c r="L938" s="15">
        <f>'[1]TCE - ANEXO III - Preencher'!M947</f>
        <v>3.59</v>
      </c>
      <c r="M938" s="15">
        <f t="shared" si="85"/>
        <v>18.270761217948699</v>
      </c>
      <c r="N938" s="15">
        <f>'[1]TCE - ANEXO III - Preencher'!O947</f>
        <v>4.7699999999999996</v>
      </c>
      <c r="O938" s="15">
        <f>'[1]TCE - ANEXO III - Preencher'!P947</f>
        <v>0</v>
      </c>
      <c r="P938" s="16">
        <f t="shared" si="86"/>
        <v>4.7699999999999996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>-</v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651.00796121794872</v>
      </c>
    </row>
    <row r="939" spans="1:28" x14ac:dyDescent="0.25">
      <c r="A939" s="8">
        <f>IFERROR(VLOOKUP(B939,'[1]DADOS (OCULTAR)'!$Q$3:$S$136,3,0),"")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NILSON ALVES DA SILVA NETO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5211-30</v>
      </c>
      <c r="G939" s="13" t="str">
        <f>IF('[1]TCE - ANEXO III - Preencher'!H948="","",'[1]TCE - ANEXO III - Preencher'!H948)</f>
        <v>10/2025</v>
      </c>
      <c r="H939" s="14">
        <f>'[1]TCE - ANEXO III - Preencher'!I948</f>
        <v>0</v>
      </c>
      <c r="I939" s="14">
        <f>'[1]TCE - ANEXO III - Preencher'!J948</f>
        <v>133.88800000000001</v>
      </c>
      <c r="J939" s="14">
        <f>'[1]TCE - ANEXO III - Preencher'!K948</f>
        <v>0</v>
      </c>
      <c r="K939" s="15">
        <f>'[1]TCE - ANEXO III - Preencher'!L948</f>
        <v>21.860761217948699</v>
      </c>
      <c r="L939" s="15">
        <f>'[1]TCE - ANEXO III - Preencher'!M948</f>
        <v>33.47</v>
      </c>
      <c r="M939" s="15">
        <f t="shared" si="85"/>
        <v>-11.6092387820513</v>
      </c>
      <c r="N939" s="15">
        <f>'[1]TCE - ANEXO III - Preencher'!O948</f>
        <v>2.27</v>
      </c>
      <c r="O939" s="15">
        <f>'[1]TCE - ANEXO III - Preencher'!P948</f>
        <v>0</v>
      </c>
      <c r="P939" s="16">
        <f t="shared" si="86"/>
        <v>2.27</v>
      </c>
      <c r="Q939" s="15">
        <f>'[1]TCE - ANEXO III - Preencher'!R948</f>
        <v>176.55246960603904</v>
      </c>
      <c r="R939" s="15">
        <f>'[1]TCE - ANEXO III - Preencher'!S948</f>
        <v>0</v>
      </c>
      <c r="S939" s="16">
        <f t="shared" si="87"/>
        <v>176.55246960603904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>-</v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301.10123082398775</v>
      </c>
    </row>
    <row r="940" spans="1:28" x14ac:dyDescent="0.25">
      <c r="A940" s="8">
        <f>IFERROR(VLOOKUP(B940,'[1]DADOS (OCULTAR)'!$Q$3:$S$136,3,0),"")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NIVEA PAIXAO DE SANTA CLARA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10/2025</v>
      </c>
      <c r="H940" s="14">
        <f>'[1]TCE - ANEXO III - Preencher'!I949</f>
        <v>0</v>
      </c>
      <c r="I940" s="14">
        <f>'[1]TCE - ANEXO III - Preencher'!J949</f>
        <v>179.90719999999999</v>
      </c>
      <c r="J940" s="14">
        <f>'[1]TCE - ANEXO III - Preencher'!K949</f>
        <v>0</v>
      </c>
      <c r="K940" s="15">
        <f>'[1]TCE - ANEXO III - Preencher'!L949</f>
        <v>21.860761217948699</v>
      </c>
      <c r="L940" s="15">
        <f>'[1]TCE - ANEXO III - Preencher'!M949</f>
        <v>30.36</v>
      </c>
      <c r="M940" s="15">
        <f t="shared" si="85"/>
        <v>-8.4992387820513002</v>
      </c>
      <c r="N940" s="15">
        <f>'[1]TCE - ANEXO III - Preencher'!O949</f>
        <v>2.27</v>
      </c>
      <c r="O940" s="15">
        <f>'[1]TCE - ANEXO III - Preencher'!P949</f>
        <v>0</v>
      </c>
      <c r="P940" s="16">
        <f t="shared" si="86"/>
        <v>2.27</v>
      </c>
      <c r="Q940" s="15">
        <f>'[1]TCE - ANEXO III - Preencher'!R949</f>
        <v>141.29155037727409</v>
      </c>
      <c r="R940" s="15">
        <f>'[1]TCE - ANEXO III - Preencher'!S949</f>
        <v>0</v>
      </c>
      <c r="S940" s="16">
        <f t="shared" si="87"/>
        <v>141.29155037727409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>-</v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314.9695115952228</v>
      </c>
    </row>
    <row r="941" spans="1:28" x14ac:dyDescent="0.25">
      <c r="A941" s="8">
        <f>IFERROR(VLOOKUP(B941,'[1]DADOS (OCULTAR)'!$Q$3:$S$136,3,0),"")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NOEL BEZERRA DA SILVA JUNIOR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5142-25</v>
      </c>
      <c r="G941" s="13" t="str">
        <f>IF('[1]TCE - ANEXO III - Preencher'!H950="","",'[1]TCE - ANEXO III - Preencher'!H950)</f>
        <v>10/2025</v>
      </c>
      <c r="H941" s="14">
        <f>'[1]TCE - ANEXO III - Preencher'!I950</f>
        <v>0</v>
      </c>
      <c r="I941" s="14">
        <f>'[1]TCE - ANEXO III - Preencher'!J950</f>
        <v>115.828</v>
      </c>
      <c r="J941" s="14">
        <f>'[1]TCE - ANEXO III - Preencher'!K950</f>
        <v>0</v>
      </c>
      <c r="K941" s="15">
        <f>'[1]TCE - ANEXO III - Preencher'!L950</f>
        <v>21.860761217948699</v>
      </c>
      <c r="L941" s="15">
        <f>'[1]TCE - ANEXO III - Preencher'!M950</f>
        <v>30.36</v>
      </c>
      <c r="M941" s="15">
        <f t="shared" si="85"/>
        <v>-8.4992387820513002</v>
      </c>
      <c r="N941" s="15">
        <f>'[1]TCE - ANEXO III - Preencher'!O950</f>
        <v>2.27</v>
      </c>
      <c r="O941" s="15">
        <f>'[1]TCE - ANEXO III - Preencher'!P950</f>
        <v>0</v>
      </c>
      <c r="P941" s="16">
        <f t="shared" si="86"/>
        <v>2.27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>-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109.59876121794871</v>
      </c>
    </row>
    <row r="942" spans="1:28" x14ac:dyDescent="0.25">
      <c r="A942" s="8">
        <f>IFERROR(VLOOKUP(B942,'[1]DADOS (OCULTAR)'!$Q$3:$S$136,3,0),"")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NZINGA DE LIMA PEDROSA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5134-30</v>
      </c>
      <c r="G942" s="13" t="str">
        <f>IF('[1]TCE - ANEXO III - Preencher'!H951="","",'[1]TCE - ANEXO III - Preencher'!H951)</f>
        <v>10/2025</v>
      </c>
      <c r="H942" s="14">
        <f>'[1]TCE - ANEXO III - Preencher'!I951</f>
        <v>0</v>
      </c>
      <c r="I942" s="14">
        <f>'[1]TCE - ANEXO III - Preencher'!J951</f>
        <v>145.29759999999999</v>
      </c>
      <c r="J942" s="14">
        <f>'[1]TCE - ANEXO III - Preencher'!K951</f>
        <v>0</v>
      </c>
      <c r="K942" s="15">
        <f>'[1]TCE - ANEXO III - Preencher'!L951</f>
        <v>21.860761217948699</v>
      </c>
      <c r="L942" s="15">
        <f>'[1]TCE - ANEXO III - Preencher'!M951</f>
        <v>0</v>
      </c>
      <c r="M942" s="15">
        <f t="shared" si="85"/>
        <v>21.860761217948699</v>
      </c>
      <c r="N942" s="15">
        <f>'[1]TCE - ANEXO III - Preencher'!O951</f>
        <v>2.27</v>
      </c>
      <c r="O942" s="15">
        <f>'[1]TCE - ANEXO III - Preencher'!P951</f>
        <v>0</v>
      </c>
      <c r="P942" s="16">
        <f t="shared" si="86"/>
        <v>2.27</v>
      </c>
      <c r="Q942" s="15">
        <f>'[1]TCE - ANEXO III - Preencher'!R951</f>
        <v>141.29155037727409</v>
      </c>
      <c r="R942" s="15">
        <f>'[1]TCE - ANEXO III - Preencher'!S951</f>
        <v>91.08</v>
      </c>
      <c r="S942" s="16">
        <f t="shared" si="87"/>
        <v>50.211550377274094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>-</v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219.63991159522277</v>
      </c>
    </row>
    <row r="943" spans="1:28" x14ac:dyDescent="0.25">
      <c r="A943" s="8">
        <f>IFERROR(VLOOKUP(B943,'[1]DADOS (OCULTAR)'!$Q$3:$S$136,3,0),"")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ORLANDIA FARIAS DE AGUIAR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2235-05</v>
      </c>
      <c r="G943" s="13" t="str">
        <f>IF('[1]TCE - ANEXO III - Preencher'!H952="","",'[1]TCE - ANEXO III - Preencher'!H952)</f>
        <v>10/2025</v>
      </c>
      <c r="H943" s="14">
        <f>'[1]TCE - ANEXO III - Preencher'!I952</f>
        <v>0</v>
      </c>
      <c r="I943" s="14">
        <f>'[1]TCE - ANEXO III - Preencher'!J952</f>
        <v>245.44</v>
      </c>
      <c r="J943" s="14">
        <f>'[1]TCE - ANEXO III - Preencher'!K952</f>
        <v>0</v>
      </c>
      <c r="K943" s="15">
        <f>'[1]TCE - ANEXO III - Preencher'!L952</f>
        <v>21.860761217948699</v>
      </c>
      <c r="L943" s="15">
        <f>'[1]TCE - ANEXO III - Preencher'!M952</f>
        <v>0</v>
      </c>
      <c r="M943" s="15">
        <f t="shared" si="85"/>
        <v>21.860761217948699</v>
      </c>
      <c r="N943" s="15">
        <f>'[1]TCE - ANEXO III - Preencher'!O952</f>
        <v>4.7699999999999996</v>
      </c>
      <c r="O943" s="15">
        <f>'[1]TCE - ANEXO III - Preencher'!P952</f>
        <v>0</v>
      </c>
      <c r="P943" s="16">
        <f t="shared" si="86"/>
        <v>4.7699999999999996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>-</v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272.0707612179487</v>
      </c>
    </row>
    <row r="944" spans="1:28" x14ac:dyDescent="0.25">
      <c r="A944" s="8">
        <f>IFERROR(VLOOKUP(B944,'[1]DADOS (OCULTAR)'!$Q$3:$S$136,3,0),"")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ORLANDO DO LAGO BORGES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3132-15</v>
      </c>
      <c r="G944" s="13" t="str">
        <f>IF('[1]TCE - ANEXO III - Preencher'!H953="","",'[1]TCE - ANEXO III - Preencher'!H953)</f>
        <v>10/2025</v>
      </c>
      <c r="H944" s="14">
        <f>'[1]TCE - ANEXO III - Preencher'!I953</f>
        <v>0</v>
      </c>
      <c r="I944" s="14">
        <f>'[1]TCE - ANEXO III - Preencher'!J953</f>
        <v>261.71440000000001</v>
      </c>
      <c r="J944" s="14">
        <f>'[1]TCE - ANEXO III - Preencher'!K953</f>
        <v>0</v>
      </c>
      <c r="K944" s="15">
        <f>'[1]TCE - ANEXO III - Preencher'!L953</f>
        <v>21.860761217948699</v>
      </c>
      <c r="L944" s="15">
        <f>'[1]TCE - ANEXO III - Preencher'!M953</f>
        <v>44</v>
      </c>
      <c r="M944" s="15">
        <f t="shared" si="85"/>
        <v>-22.139238782051301</v>
      </c>
      <c r="N944" s="15">
        <f>'[1]TCE - ANEXO III - Preencher'!O953</f>
        <v>2.27</v>
      </c>
      <c r="O944" s="15">
        <f>'[1]TCE - ANEXO III - Preencher'!P953</f>
        <v>0</v>
      </c>
      <c r="P944" s="16">
        <f t="shared" si="86"/>
        <v>2.27</v>
      </c>
      <c r="Q944" s="15">
        <f>'[1]TCE - ANEXO III - Preencher'!R953</f>
        <v>132.47632057008286</v>
      </c>
      <c r="R944" s="15">
        <f>'[1]TCE - ANEXO III - Preencher'!S953</f>
        <v>129</v>
      </c>
      <c r="S944" s="16">
        <f t="shared" si="87"/>
        <v>3.4763205700828621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>-</v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245.32148178803158</v>
      </c>
    </row>
    <row r="945" spans="1:28" x14ac:dyDescent="0.25">
      <c r="A945" s="8">
        <f>IFERROR(VLOOKUP(B945,'[1]DADOS (OCULTAR)'!$Q$3:$S$136,3,0),"")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OSCALENY REIS DE OLIVEIRA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2235-05</v>
      </c>
      <c r="G945" s="13" t="str">
        <f>IF('[1]TCE - ANEXO III - Preencher'!H954="","",'[1]TCE - ANEXO III - Preencher'!H954)</f>
        <v>10/2025</v>
      </c>
      <c r="H945" s="14">
        <f>'[1]TCE - ANEXO III - Preencher'!I954</f>
        <v>0</v>
      </c>
      <c r="I945" s="14">
        <f>'[1]TCE - ANEXO III - Preencher'!J954</f>
        <v>522.74559999999997</v>
      </c>
      <c r="J945" s="14">
        <f>'[1]TCE - ANEXO III - Preencher'!K954</f>
        <v>0</v>
      </c>
      <c r="K945" s="15">
        <f>'[1]TCE - ANEXO III - Preencher'!L954</f>
        <v>21.860761217948699</v>
      </c>
      <c r="L945" s="15">
        <f>'[1]TCE - ANEXO III - Preencher'!M954</f>
        <v>3.59</v>
      </c>
      <c r="M945" s="15">
        <f t="shared" si="85"/>
        <v>18.270761217948699</v>
      </c>
      <c r="N945" s="15">
        <f>'[1]TCE - ANEXO III - Preencher'!O954</f>
        <v>4.7699999999999996</v>
      </c>
      <c r="O945" s="15">
        <f>'[1]TCE - ANEXO III - Preencher'!P954</f>
        <v>0</v>
      </c>
      <c r="P945" s="16">
        <f t="shared" si="86"/>
        <v>4.7699999999999996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>-</v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545.78636121794864</v>
      </c>
    </row>
    <row r="946" spans="1:28" x14ac:dyDescent="0.25">
      <c r="A946" s="8">
        <f>IFERROR(VLOOKUP(B946,'[1]DADOS (OCULTAR)'!$Q$3:$S$136,3,0),"")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OTAVIO JOSE DA COSTA REGO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5151-10</v>
      </c>
      <c r="G946" s="13" t="str">
        <f>IF('[1]TCE - ANEXO III - Preencher'!H955="","",'[1]TCE - ANEXO III - Preencher'!H955)</f>
        <v>10/2025</v>
      </c>
      <c r="H946" s="14">
        <f>'[1]TCE - ANEXO III - Preencher'!I955</f>
        <v>0</v>
      </c>
      <c r="I946" s="14">
        <f>'[1]TCE - ANEXO III - Preencher'!J955</f>
        <v>38.860799999999998</v>
      </c>
      <c r="J946" s="14">
        <f>'[1]TCE - ANEXO III - Preencher'!K955</f>
        <v>0</v>
      </c>
      <c r="K946" s="15">
        <f>'[1]TCE - ANEXO III - Preencher'!L955</f>
        <v>21.860761217948699</v>
      </c>
      <c r="L946" s="15">
        <f>'[1]TCE - ANEXO III - Preencher'!M955</f>
        <v>30.36</v>
      </c>
      <c r="M946" s="15">
        <f t="shared" si="85"/>
        <v>-8.4992387820513002</v>
      </c>
      <c r="N946" s="15">
        <f>'[1]TCE - ANEXO III - Preencher'!O955</f>
        <v>2.27</v>
      </c>
      <c r="O946" s="15">
        <f>'[1]TCE - ANEXO III - Preencher'!P955</f>
        <v>0</v>
      </c>
      <c r="P946" s="16">
        <f t="shared" si="86"/>
        <v>2.27</v>
      </c>
      <c r="Q946" s="15">
        <f>'[1]TCE - ANEXO III - Preencher'!R955</f>
        <v>35.703873462214418</v>
      </c>
      <c r="R946" s="15">
        <f>'[1]TCE - ANEXO III - Preencher'!S955</f>
        <v>0</v>
      </c>
      <c r="S946" s="16">
        <f t="shared" si="87"/>
        <v>35.703873462214418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>-</v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68.335434680163118</v>
      </c>
    </row>
    <row r="947" spans="1:28" x14ac:dyDescent="0.25">
      <c r="A947" s="8">
        <f>IFERROR(VLOOKUP(B947,'[1]DADOS (OCULTAR)'!$Q$3:$S$136,3,0),"")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OZIANE MARIA DA SILVA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10/2025</v>
      </c>
      <c r="H947" s="14">
        <f>'[1]TCE - ANEXO III - Preencher'!I956</f>
        <v>0</v>
      </c>
      <c r="I947" s="14">
        <f>'[1]TCE - ANEXO III - Preencher'!J956</f>
        <v>291.72399999999999</v>
      </c>
      <c r="J947" s="14">
        <f>'[1]TCE - ANEXO III - Preencher'!K956</f>
        <v>0</v>
      </c>
      <c r="K947" s="15">
        <f>'[1]TCE - ANEXO III - Preencher'!L956</f>
        <v>21.860761217948699</v>
      </c>
      <c r="L947" s="15">
        <f>'[1]TCE - ANEXO III - Preencher'!M956</f>
        <v>30.36</v>
      </c>
      <c r="M947" s="15">
        <f t="shared" si="85"/>
        <v>-8.4992387820513002</v>
      </c>
      <c r="N947" s="15">
        <f>'[1]TCE - ANEXO III - Preencher'!O956</f>
        <v>2.27</v>
      </c>
      <c r="O947" s="15">
        <f>'[1]TCE - ANEXO III - Preencher'!P956</f>
        <v>0</v>
      </c>
      <c r="P947" s="16">
        <f t="shared" si="86"/>
        <v>2.27</v>
      </c>
      <c r="Q947" s="15">
        <f>'[1]TCE - ANEXO III - Preencher'!R956</f>
        <v>141.29155037727409</v>
      </c>
      <c r="R947" s="15">
        <f>'[1]TCE - ANEXO III - Preencher'!S956</f>
        <v>91.08</v>
      </c>
      <c r="S947" s="16">
        <f t="shared" si="87"/>
        <v>50.211550377274094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>-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335.70631159522276</v>
      </c>
    </row>
    <row r="948" spans="1:28" x14ac:dyDescent="0.25">
      <c r="A948" s="8">
        <f>IFERROR(VLOOKUP(B948,'[1]DADOS (OCULTAR)'!$Q$3:$S$136,3,0),"")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PABLO MACIEL DE SANTANA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10/2025</v>
      </c>
      <c r="H948" s="14">
        <f>'[1]TCE - ANEXO III - Preencher'!I957</f>
        <v>0</v>
      </c>
      <c r="I948" s="14">
        <f>'[1]TCE - ANEXO III - Preencher'!J957</f>
        <v>305.54239999999999</v>
      </c>
      <c r="J948" s="14">
        <f>'[1]TCE - ANEXO III - Preencher'!K957</f>
        <v>0</v>
      </c>
      <c r="K948" s="15">
        <f>'[1]TCE - ANEXO III - Preencher'!L957</f>
        <v>21.860761217948699</v>
      </c>
      <c r="L948" s="15">
        <f>'[1]TCE - ANEXO III - Preencher'!M957</f>
        <v>30.36</v>
      </c>
      <c r="M948" s="15">
        <f t="shared" si="85"/>
        <v>-8.4992387820513002</v>
      </c>
      <c r="N948" s="15">
        <f>'[1]TCE - ANEXO III - Preencher'!O957</f>
        <v>2.27</v>
      </c>
      <c r="O948" s="15">
        <f>'[1]TCE - ANEXO III - Preencher'!P957</f>
        <v>0</v>
      </c>
      <c r="P948" s="16">
        <f t="shared" si="86"/>
        <v>2.27</v>
      </c>
      <c r="Q948" s="15">
        <f>'[1]TCE - ANEXO III - Preencher'!R957</f>
        <v>141.29155037727409</v>
      </c>
      <c r="R948" s="15">
        <f>'[1]TCE - ANEXO III - Preencher'!S957</f>
        <v>91.08</v>
      </c>
      <c r="S948" s="16">
        <f t="shared" si="87"/>
        <v>50.211550377274094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>-</v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349.52471159522275</v>
      </c>
    </row>
    <row r="949" spans="1:28" x14ac:dyDescent="0.25">
      <c r="A949" s="8">
        <f>IFERROR(VLOOKUP(B949,'[1]DADOS (OCULTAR)'!$Q$3:$S$136,3,0),"")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PATRICIA GOMES DE FREITAS SOUZA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10/2025</v>
      </c>
      <c r="H949" s="14">
        <f>'[1]TCE - ANEXO III - Preencher'!I958</f>
        <v>0</v>
      </c>
      <c r="I949" s="14">
        <f>'[1]TCE - ANEXO III - Preencher'!J958</f>
        <v>336.43599999999998</v>
      </c>
      <c r="J949" s="14">
        <f>'[1]TCE - ANEXO III - Preencher'!K958</f>
        <v>0</v>
      </c>
      <c r="K949" s="15">
        <f>'[1]TCE - ANEXO III - Preencher'!L958</f>
        <v>21.860761217948699</v>
      </c>
      <c r="L949" s="15">
        <f>'[1]TCE - ANEXO III - Preencher'!M958</f>
        <v>30.36</v>
      </c>
      <c r="M949" s="15">
        <f t="shared" si="85"/>
        <v>-8.4992387820513002</v>
      </c>
      <c r="N949" s="15">
        <f>'[1]TCE - ANEXO III - Preencher'!O958</f>
        <v>2.27</v>
      </c>
      <c r="O949" s="15">
        <f>'[1]TCE - ANEXO III - Preencher'!P958</f>
        <v>0</v>
      </c>
      <c r="P949" s="16">
        <f t="shared" si="86"/>
        <v>2.27</v>
      </c>
      <c r="Q949" s="15">
        <f>'[1]TCE - ANEXO III - Preencher'!R958</f>
        <v>141.29155037727409</v>
      </c>
      <c r="R949" s="15">
        <f>'[1]TCE - ANEXO III - Preencher'!S958</f>
        <v>68.31</v>
      </c>
      <c r="S949" s="16">
        <f t="shared" si="87"/>
        <v>72.98155037727409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>-</v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403.18831159522279</v>
      </c>
    </row>
    <row r="950" spans="1:28" x14ac:dyDescent="0.25">
      <c r="A950" s="8">
        <f>IFERROR(VLOOKUP(B950,'[1]DADOS (OCULTAR)'!$Q$3:$S$136,3,0),"")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PATRICIA GUERRA CAVALCANTI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2235-05</v>
      </c>
      <c r="G950" s="13" t="str">
        <f>IF('[1]TCE - ANEXO III - Preencher'!H959="","",'[1]TCE - ANEXO III - Preencher'!H959)</f>
        <v>10/2025</v>
      </c>
      <c r="H950" s="14">
        <f>'[1]TCE - ANEXO III - Preencher'!I959</f>
        <v>0</v>
      </c>
      <c r="I950" s="14">
        <f>'[1]TCE - ANEXO III - Preencher'!J959</f>
        <v>469.072</v>
      </c>
      <c r="J950" s="14">
        <f>'[1]TCE - ANEXO III - Preencher'!K959</f>
        <v>0</v>
      </c>
      <c r="K950" s="15">
        <f>'[1]TCE - ANEXO III - Preencher'!L959</f>
        <v>21.860761217948699</v>
      </c>
      <c r="L950" s="15">
        <f>'[1]TCE - ANEXO III - Preencher'!M959</f>
        <v>0</v>
      </c>
      <c r="M950" s="15">
        <f t="shared" si="85"/>
        <v>21.860761217948699</v>
      </c>
      <c r="N950" s="15">
        <f>'[1]TCE - ANEXO III - Preencher'!O959</f>
        <v>4.7699999999999996</v>
      </c>
      <c r="O950" s="15">
        <f>'[1]TCE - ANEXO III - Preencher'!P959</f>
        <v>0</v>
      </c>
      <c r="P950" s="16">
        <f t="shared" si="86"/>
        <v>4.7699999999999996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>-</v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495.70276121794871</v>
      </c>
    </row>
    <row r="951" spans="1:28" x14ac:dyDescent="0.25">
      <c r="A951" s="8">
        <f>IFERROR(VLOOKUP(B951,'[1]DADOS (OCULTAR)'!$Q$3:$S$136,3,0),"")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PATRICIA MARIA DA CONCEICAO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5143-20</v>
      </c>
      <c r="G951" s="13" t="str">
        <f>IF('[1]TCE - ANEXO III - Preencher'!H960="","",'[1]TCE - ANEXO III - Preencher'!H960)</f>
        <v>10/2025</v>
      </c>
      <c r="H951" s="14">
        <f>'[1]TCE - ANEXO III - Preencher'!I960</f>
        <v>0</v>
      </c>
      <c r="I951" s="14">
        <f>'[1]TCE - ANEXO III - Preencher'!J960</f>
        <v>464.58640000000003</v>
      </c>
      <c r="J951" s="14">
        <f>'[1]TCE - ANEXO III - Preencher'!K960</f>
        <v>0</v>
      </c>
      <c r="K951" s="15">
        <f>'[1]TCE - ANEXO III - Preencher'!L960</f>
        <v>21.860761217948699</v>
      </c>
      <c r="L951" s="15">
        <f>'[1]TCE - ANEXO III - Preencher'!M960</f>
        <v>0</v>
      </c>
      <c r="M951" s="15">
        <f t="shared" si="85"/>
        <v>21.860761217948699</v>
      </c>
      <c r="N951" s="15">
        <f>'[1]TCE - ANEXO III - Preencher'!O960</f>
        <v>2.27</v>
      </c>
      <c r="O951" s="15">
        <f>'[1]TCE - ANEXO III - Preencher'!P960</f>
        <v>0</v>
      </c>
      <c r="P951" s="16">
        <f t="shared" si="86"/>
        <v>2.27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>-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488.71716121794873</v>
      </c>
    </row>
    <row r="952" spans="1:28" x14ac:dyDescent="0.25">
      <c r="A952" s="8">
        <f>IFERROR(VLOOKUP(B952,'[1]DADOS (OCULTAR)'!$Q$3:$S$136,3,0),"")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PATRICIA MARIA DA FONSECA DE OLIVEIRA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10/2025</v>
      </c>
      <c r="H952" s="14">
        <f>'[1]TCE - ANEXO III - Preencher'!I961</f>
        <v>0</v>
      </c>
      <c r="I952" s="14">
        <f>'[1]TCE - ANEXO III - Preencher'!J961</f>
        <v>315.40480000000002</v>
      </c>
      <c r="J952" s="14">
        <f>'[1]TCE - ANEXO III - Preencher'!K961</f>
        <v>0</v>
      </c>
      <c r="K952" s="15">
        <f>'[1]TCE - ANEXO III - Preencher'!L961</f>
        <v>21.860761217948699</v>
      </c>
      <c r="L952" s="15">
        <f>'[1]TCE - ANEXO III - Preencher'!M961</f>
        <v>30.36</v>
      </c>
      <c r="M952" s="15">
        <f t="shared" si="85"/>
        <v>-8.4992387820513002</v>
      </c>
      <c r="N952" s="15">
        <f>'[1]TCE - ANEXO III - Preencher'!O961</f>
        <v>2.27</v>
      </c>
      <c r="O952" s="15">
        <f>'[1]TCE - ANEXO III - Preencher'!P961</f>
        <v>0</v>
      </c>
      <c r="P952" s="16">
        <f t="shared" si="86"/>
        <v>2.27</v>
      </c>
      <c r="Q952" s="15">
        <f>'[1]TCE - ANEXO III - Preencher'!R961</f>
        <v>202.99815902761273</v>
      </c>
      <c r="R952" s="15">
        <f>'[1]TCE - ANEXO III - Preencher'!S961</f>
        <v>92.14</v>
      </c>
      <c r="S952" s="16">
        <f t="shared" si="87"/>
        <v>110.85815902761273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>-</v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420.03372024556143</v>
      </c>
    </row>
    <row r="953" spans="1:28" x14ac:dyDescent="0.25">
      <c r="A953" s="8">
        <f>IFERROR(VLOOKUP(B953,'[1]DADOS (OCULTAR)'!$Q$3:$S$136,3,0),"")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PATRICIA MARIA DA SILVA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5211-30</v>
      </c>
      <c r="G953" s="13" t="str">
        <f>IF('[1]TCE - ANEXO III - Preencher'!H962="","",'[1]TCE - ANEXO III - Preencher'!H962)</f>
        <v>10/2025</v>
      </c>
      <c r="H953" s="14">
        <f>'[1]TCE - ANEXO III - Preencher'!I962</f>
        <v>0</v>
      </c>
      <c r="I953" s="14">
        <f>'[1]TCE - ANEXO III - Preencher'!J962</f>
        <v>133.88800000000001</v>
      </c>
      <c r="J953" s="14">
        <f>'[1]TCE - ANEXO III - Preencher'!K962</f>
        <v>0</v>
      </c>
      <c r="K953" s="15">
        <f>'[1]TCE - ANEXO III - Preencher'!L962</f>
        <v>21.860761217948699</v>
      </c>
      <c r="L953" s="15">
        <f>'[1]TCE - ANEXO III - Preencher'!M962</f>
        <v>0</v>
      </c>
      <c r="M953" s="15">
        <f t="shared" si="85"/>
        <v>21.860761217948699</v>
      </c>
      <c r="N953" s="15">
        <f>'[1]TCE - ANEXO III - Preencher'!O962</f>
        <v>2.27</v>
      </c>
      <c r="O953" s="15">
        <f>'[1]TCE - ANEXO III - Preencher'!P962</f>
        <v>0</v>
      </c>
      <c r="P953" s="16">
        <f t="shared" si="86"/>
        <v>2.27</v>
      </c>
      <c r="Q953" s="15">
        <f>'[1]TCE - ANEXO III - Preencher'!R962</f>
        <v>202.99815902761273</v>
      </c>
      <c r="R953" s="15">
        <f>'[1]TCE - ANEXO III - Preencher'!S962</f>
        <v>100.42</v>
      </c>
      <c r="S953" s="16">
        <f t="shared" si="87"/>
        <v>102.57815902761273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>-</v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260.59692024556142</v>
      </c>
    </row>
    <row r="954" spans="1:28" x14ac:dyDescent="0.25">
      <c r="A954" s="8">
        <f>IFERROR(VLOOKUP(B954,'[1]DADOS (OCULTAR)'!$Q$3:$S$136,3,0),"")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PATRICIA MARIA DO NASCIMENTO FRANCA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10/2025</v>
      </c>
      <c r="H954" s="14">
        <f>'[1]TCE - ANEXO III - Preencher'!I963</f>
        <v>0</v>
      </c>
      <c r="I954" s="14">
        <f>'[1]TCE - ANEXO III - Preencher'!J963</f>
        <v>293.928</v>
      </c>
      <c r="J954" s="14">
        <f>'[1]TCE - ANEXO III - Preencher'!K963</f>
        <v>0</v>
      </c>
      <c r="K954" s="15">
        <f>'[1]TCE - ANEXO III - Preencher'!L963</f>
        <v>21.860761217948699</v>
      </c>
      <c r="L954" s="15">
        <f>'[1]TCE - ANEXO III - Preencher'!M963</f>
        <v>0</v>
      </c>
      <c r="M954" s="15">
        <f t="shared" si="85"/>
        <v>21.860761217948699</v>
      </c>
      <c r="N954" s="15">
        <f>'[1]TCE - ANEXO III - Preencher'!O963</f>
        <v>2.27</v>
      </c>
      <c r="O954" s="15">
        <f>'[1]TCE - ANEXO III - Preencher'!P963</f>
        <v>0</v>
      </c>
      <c r="P954" s="16">
        <f t="shared" si="86"/>
        <v>2.27</v>
      </c>
      <c r="Q954" s="15">
        <f>'[1]TCE - ANEXO III - Preencher'!R963</f>
        <v>132.47632057008286</v>
      </c>
      <c r="R954" s="15">
        <f>'[1]TCE - ANEXO III - Preencher'!S963</f>
        <v>88.04</v>
      </c>
      <c r="S954" s="16">
        <f t="shared" si="87"/>
        <v>44.436320570082856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>-</v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362.49508178803154</v>
      </c>
    </row>
    <row r="955" spans="1:28" x14ac:dyDescent="0.25">
      <c r="A955" s="8">
        <f>IFERROR(VLOOKUP(B955,'[1]DADOS (OCULTAR)'!$Q$3:$S$136,3,0),"")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>PATRICIA MARIA FERREIRA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5143-20</v>
      </c>
      <c r="G955" s="13" t="str">
        <f>IF('[1]TCE - ANEXO III - Preencher'!H964="","",'[1]TCE - ANEXO III - Preencher'!H964)</f>
        <v>10/2025</v>
      </c>
      <c r="H955" s="14">
        <f>'[1]TCE - ANEXO III - Preencher'!I964</f>
        <v>0</v>
      </c>
      <c r="I955" s="14">
        <f>'[1]TCE - ANEXO III - Preencher'!J964</f>
        <v>170.01599999999999</v>
      </c>
      <c r="J955" s="14">
        <f>'[1]TCE - ANEXO III - Preencher'!K964</f>
        <v>0</v>
      </c>
      <c r="K955" s="15">
        <f>'[1]TCE - ANEXO III - Preencher'!L964</f>
        <v>21.860761217948699</v>
      </c>
      <c r="L955" s="15">
        <f>'[1]TCE - ANEXO III - Preencher'!M964</f>
        <v>0</v>
      </c>
      <c r="M955" s="15">
        <f t="shared" si="85"/>
        <v>21.860761217948699</v>
      </c>
      <c r="N955" s="15">
        <f>'[1]TCE - ANEXO III - Preencher'!O964</f>
        <v>2.27</v>
      </c>
      <c r="O955" s="15">
        <f>'[1]TCE - ANEXO III - Preencher'!P964</f>
        <v>0</v>
      </c>
      <c r="P955" s="16">
        <f t="shared" si="86"/>
        <v>2.27</v>
      </c>
      <c r="Q955" s="15">
        <f>'[1]TCE - ANEXO III - Preencher'!R964</f>
        <v>141.29155037727409</v>
      </c>
      <c r="R955" s="15">
        <f>'[1]TCE - ANEXO III - Preencher'!S964</f>
        <v>89.26</v>
      </c>
      <c r="S955" s="16">
        <f t="shared" si="87"/>
        <v>52.031550377274087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>-</v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246.17831159522279</v>
      </c>
    </row>
    <row r="956" spans="1:28" x14ac:dyDescent="0.25">
      <c r="A956" s="8">
        <f>IFERROR(VLOOKUP(B956,'[1]DADOS (OCULTAR)'!$Q$3:$S$136,3,0),"")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PATRICIA MARIA SACRAMENTO DE SANTANA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10/2025</v>
      </c>
      <c r="H956" s="14">
        <f>'[1]TCE - ANEXO III - Preencher'!I965</f>
        <v>0</v>
      </c>
      <c r="I956" s="14">
        <f>'[1]TCE - ANEXO III - Preencher'!J965</f>
        <v>316.74720000000002</v>
      </c>
      <c r="J956" s="14">
        <f>'[1]TCE - ANEXO III - Preencher'!K965</f>
        <v>0</v>
      </c>
      <c r="K956" s="15">
        <f>'[1]TCE - ANEXO III - Preencher'!L965</f>
        <v>21.860761217948699</v>
      </c>
      <c r="L956" s="15">
        <f>'[1]TCE - ANEXO III - Preencher'!M965</f>
        <v>0</v>
      </c>
      <c r="M956" s="15">
        <f t="shared" si="85"/>
        <v>21.860761217948699</v>
      </c>
      <c r="N956" s="15">
        <f>'[1]TCE - ANEXO III - Preencher'!O965</f>
        <v>2.27</v>
      </c>
      <c r="O956" s="15">
        <f>'[1]TCE - ANEXO III - Preencher'!P965</f>
        <v>0</v>
      </c>
      <c r="P956" s="16">
        <f t="shared" si="86"/>
        <v>2.27</v>
      </c>
      <c r="Q956" s="15">
        <f>'[1]TCE - ANEXO III - Preencher'!R965</f>
        <v>132.47632057008286</v>
      </c>
      <c r="R956" s="15">
        <f>'[1]TCE - ANEXO III - Preencher'!S965</f>
        <v>86.83</v>
      </c>
      <c r="S956" s="16">
        <f t="shared" si="87"/>
        <v>45.646320570082864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>-</v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386.5242817880316</v>
      </c>
    </row>
    <row r="957" spans="1:28" x14ac:dyDescent="0.25">
      <c r="A957" s="8">
        <f>IFERROR(VLOOKUP(B957,'[1]DADOS (OCULTAR)'!$Q$3:$S$136,3,0),"")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PATRICIA PERPETUA DA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10/2025</v>
      </c>
      <c r="H957" s="14">
        <f>'[1]TCE - ANEXO III - Preencher'!I966</f>
        <v>0</v>
      </c>
      <c r="I957" s="14">
        <f>'[1]TCE - ANEXO III - Preencher'!J966</f>
        <v>355.26159999999999</v>
      </c>
      <c r="J957" s="14">
        <f>'[1]TCE - ANEXO III - Preencher'!K966</f>
        <v>0</v>
      </c>
      <c r="K957" s="15">
        <f>'[1]TCE - ANEXO III - Preencher'!L966</f>
        <v>21.860761217948699</v>
      </c>
      <c r="L957" s="15">
        <f>'[1]TCE - ANEXO III - Preencher'!M966</f>
        <v>0</v>
      </c>
      <c r="M957" s="15">
        <f t="shared" si="85"/>
        <v>21.860761217948699</v>
      </c>
      <c r="N957" s="15">
        <f>'[1]TCE - ANEXO III - Preencher'!O966</f>
        <v>2.27</v>
      </c>
      <c r="O957" s="15">
        <f>'[1]TCE - ANEXO III - Preencher'!P966</f>
        <v>0</v>
      </c>
      <c r="P957" s="16">
        <f t="shared" si="86"/>
        <v>2.27</v>
      </c>
      <c r="Q957" s="15">
        <f>'[1]TCE - ANEXO III - Preencher'!R966</f>
        <v>132.47632057008286</v>
      </c>
      <c r="R957" s="15">
        <f>'[1]TCE - ANEXO III - Preencher'!S966</f>
        <v>0</v>
      </c>
      <c r="S957" s="16">
        <f t="shared" si="87"/>
        <v>132.47632057008286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>-</v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511.86868178803155</v>
      </c>
    </row>
    <row r="958" spans="1:28" x14ac:dyDescent="0.25">
      <c r="A958" s="8">
        <f>IFERROR(VLOOKUP(B958,'[1]DADOS (OCULTAR)'!$Q$3:$S$136,3,0),"")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PATRICIA TADEU DE BRITO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3222-05</v>
      </c>
      <c r="G958" s="13" t="str">
        <f>IF('[1]TCE - ANEXO III - Preencher'!H967="","",'[1]TCE - ANEXO III - Preencher'!H967)</f>
        <v>10/2025</v>
      </c>
      <c r="H958" s="14">
        <f>'[1]TCE - ANEXO III - Preencher'!I967</f>
        <v>0</v>
      </c>
      <c r="I958" s="14">
        <f>'[1]TCE - ANEXO III - Preencher'!J967</f>
        <v>381.98559999999998</v>
      </c>
      <c r="J958" s="14">
        <f>'[1]TCE - ANEXO III - Preencher'!K967</f>
        <v>0</v>
      </c>
      <c r="K958" s="15">
        <f>'[1]TCE - ANEXO III - Preencher'!L967</f>
        <v>21.860761217948699</v>
      </c>
      <c r="L958" s="15">
        <f>'[1]TCE - ANEXO III - Preencher'!M967</f>
        <v>0</v>
      </c>
      <c r="M958" s="15">
        <f t="shared" si="85"/>
        <v>21.860761217948699</v>
      </c>
      <c r="N958" s="15">
        <f>'[1]TCE - ANEXO III - Preencher'!O967</f>
        <v>2.27</v>
      </c>
      <c r="O958" s="15">
        <f>'[1]TCE - ANEXO III - Preencher'!P967</f>
        <v>0</v>
      </c>
      <c r="P958" s="16">
        <f t="shared" si="86"/>
        <v>2.27</v>
      </c>
      <c r="Q958" s="15">
        <f>'[1]TCE - ANEXO III - Preencher'!R967</f>
        <v>132.47632057008286</v>
      </c>
      <c r="R958" s="15">
        <f>'[1]TCE - ANEXO III - Preencher'!S967</f>
        <v>91.08</v>
      </c>
      <c r="S958" s="16">
        <f t="shared" si="87"/>
        <v>41.396320570082864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>-</v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447.51268178803156</v>
      </c>
    </row>
    <row r="959" spans="1:28" x14ac:dyDescent="0.25">
      <c r="A959" s="8">
        <f>IFERROR(VLOOKUP(B959,'[1]DADOS (OCULTAR)'!$Q$3:$S$136,3,0),"")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PATRICIA VALERIA DANTAS DAS NEVES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5211-30</v>
      </c>
      <c r="G959" s="13" t="str">
        <f>IF('[1]TCE - ANEXO III - Preencher'!H968="","",'[1]TCE - ANEXO III - Preencher'!H968)</f>
        <v>10/2025</v>
      </c>
      <c r="H959" s="14">
        <f>'[1]TCE - ANEXO III - Preencher'!I968</f>
        <v>0</v>
      </c>
      <c r="I959" s="14">
        <f>'[1]TCE - ANEXO III - Preencher'!J968</f>
        <v>147.27680000000001</v>
      </c>
      <c r="J959" s="14">
        <f>'[1]TCE - ANEXO III - Preencher'!K968</f>
        <v>0</v>
      </c>
      <c r="K959" s="15">
        <f>'[1]TCE - ANEXO III - Preencher'!L968</f>
        <v>21.860761217948699</v>
      </c>
      <c r="L959" s="15">
        <f>'[1]TCE - ANEXO III - Preencher'!M968</f>
        <v>33.47</v>
      </c>
      <c r="M959" s="15">
        <f t="shared" si="85"/>
        <v>-11.6092387820513</v>
      </c>
      <c r="N959" s="15">
        <f>'[1]TCE - ANEXO III - Preencher'!O968</f>
        <v>2.27</v>
      </c>
      <c r="O959" s="15">
        <f>'[1]TCE - ANEXO III - Preencher'!P968</f>
        <v>0</v>
      </c>
      <c r="P959" s="16">
        <f t="shared" si="86"/>
        <v>2.27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>-</v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137.93756121794871</v>
      </c>
    </row>
    <row r="960" spans="1:28" x14ac:dyDescent="0.25">
      <c r="A960" s="8">
        <f>IFERROR(VLOOKUP(B960,'[1]DADOS (OCULTAR)'!$Q$3:$S$136,3,0),"")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PATRICIO DE ALMEIDA NASCIMENTO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10/2025</v>
      </c>
      <c r="H960" s="14">
        <f>'[1]TCE - ANEXO III - Preencher'!I969</f>
        <v>0</v>
      </c>
      <c r="I960" s="14">
        <f>'[1]TCE - ANEXO III - Preencher'!J969</f>
        <v>285.91759999999999</v>
      </c>
      <c r="J960" s="14">
        <f>'[1]TCE - ANEXO III - Preencher'!K969</f>
        <v>0</v>
      </c>
      <c r="K960" s="15">
        <f>'[1]TCE - ANEXO III - Preencher'!L969</f>
        <v>21.860761217948699</v>
      </c>
      <c r="L960" s="15">
        <f>'[1]TCE - ANEXO III - Preencher'!M969</f>
        <v>0</v>
      </c>
      <c r="M960" s="15">
        <f t="shared" si="85"/>
        <v>21.860761217948699</v>
      </c>
      <c r="N960" s="15">
        <f>'[1]TCE - ANEXO III - Preencher'!O969</f>
        <v>2.27</v>
      </c>
      <c r="O960" s="15">
        <f>'[1]TCE - ANEXO III - Preencher'!P969</f>
        <v>0</v>
      </c>
      <c r="P960" s="16">
        <f t="shared" si="86"/>
        <v>2.27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>-</v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310.0483612179487</v>
      </c>
    </row>
    <row r="961" spans="1:28" x14ac:dyDescent="0.25">
      <c r="A961" s="8">
        <f>IFERROR(VLOOKUP(B961,'[1]DADOS (OCULTAR)'!$Q$3:$S$136,3,0),"")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PAULA ANDREA DA SILVA DE MACEDO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4110-10</v>
      </c>
      <c r="G961" s="13" t="str">
        <f>IF('[1]TCE - ANEXO III - Preencher'!H970="","",'[1]TCE - ANEXO III - Preencher'!H970)</f>
        <v>10/2025</v>
      </c>
      <c r="H961" s="14">
        <f>'[1]TCE - ANEXO III - Preencher'!I970</f>
        <v>0</v>
      </c>
      <c r="I961" s="14">
        <f>'[1]TCE - ANEXO III - Preencher'!J970</f>
        <v>158.99520000000001</v>
      </c>
      <c r="J961" s="14">
        <f>'[1]TCE - ANEXO III - Preencher'!K970</f>
        <v>0</v>
      </c>
      <c r="K961" s="15">
        <f>'[1]TCE - ANEXO III - Preencher'!L970</f>
        <v>21.860761217948699</v>
      </c>
      <c r="L961" s="15">
        <f>'[1]TCE - ANEXO III - Preencher'!M970</f>
        <v>34.56</v>
      </c>
      <c r="M961" s="15">
        <f t="shared" si="85"/>
        <v>-12.699238782051303</v>
      </c>
      <c r="N961" s="15">
        <f>'[1]TCE - ANEXO III - Preencher'!O970</f>
        <v>2.27</v>
      </c>
      <c r="O961" s="15">
        <f>'[1]TCE - ANEXO III - Preencher'!P970</f>
        <v>0</v>
      </c>
      <c r="P961" s="16">
        <f t="shared" si="86"/>
        <v>2.27</v>
      </c>
      <c r="Q961" s="15">
        <f>'[1]TCE - ANEXO III - Preencher'!R970</f>
        <v>202.99815902761273</v>
      </c>
      <c r="R961" s="15">
        <f>'[1]TCE - ANEXO III - Preencher'!S970</f>
        <v>103.69</v>
      </c>
      <c r="S961" s="16">
        <f t="shared" si="87"/>
        <v>99.308159027612732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>-</v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247.87412024556144</v>
      </c>
    </row>
    <row r="962" spans="1:28" x14ac:dyDescent="0.25">
      <c r="A962" s="8">
        <f>IFERROR(VLOOKUP(B962,'[1]DADOS (OCULTAR)'!$Q$3:$S$136,3,0),"")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PAULA FRASSINETT DE SOUZA CASSIANO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4110-10</v>
      </c>
      <c r="G962" s="13" t="str">
        <f>IF('[1]TCE - ANEXO III - Preencher'!H971="","",'[1]TCE - ANEXO III - Preencher'!H971)</f>
        <v>10/2025</v>
      </c>
      <c r="H962" s="14">
        <f>'[1]TCE - ANEXO III - Preencher'!I971</f>
        <v>0</v>
      </c>
      <c r="I962" s="14">
        <f>'[1]TCE - ANEXO III - Preencher'!J971</f>
        <v>181.30799999999999</v>
      </c>
      <c r="J962" s="14">
        <f>'[1]TCE - ANEXO III - Preencher'!K971</f>
        <v>0</v>
      </c>
      <c r="K962" s="15">
        <f>'[1]TCE - ANEXO III - Preencher'!L971</f>
        <v>21.860761217948699</v>
      </c>
      <c r="L962" s="15">
        <f>'[1]TCE - ANEXO III - Preencher'!M971</f>
        <v>0</v>
      </c>
      <c r="M962" s="15">
        <f t="shared" si="85"/>
        <v>21.860761217948699</v>
      </c>
      <c r="N962" s="15">
        <f>'[1]TCE - ANEXO III - Preencher'!O971</f>
        <v>2.27</v>
      </c>
      <c r="O962" s="15">
        <f>'[1]TCE - ANEXO III - Preencher'!P971</f>
        <v>0</v>
      </c>
      <c r="P962" s="16">
        <f t="shared" si="86"/>
        <v>2.27</v>
      </c>
      <c r="Q962" s="15">
        <f>'[1]TCE - ANEXO III - Preencher'!R971</f>
        <v>141.29155037727409</v>
      </c>
      <c r="R962" s="15">
        <f>'[1]TCE - ANEXO III - Preencher'!S971</f>
        <v>91.08</v>
      </c>
      <c r="S962" s="16">
        <f t="shared" si="87"/>
        <v>50.211550377274094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>-</v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255.65031159522277</v>
      </c>
    </row>
    <row r="963" spans="1:28" x14ac:dyDescent="0.25">
      <c r="A963" s="8">
        <f>IFERROR(VLOOKUP(B963,'[1]DADOS (OCULTAR)'!$Q$3:$S$136,3,0),"")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PAULA JULIANE BOLLA VICENTE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2236-05</v>
      </c>
      <c r="G963" s="13" t="str">
        <f>IF('[1]TCE - ANEXO III - Preencher'!H972="","",'[1]TCE - ANEXO III - Preencher'!H972)</f>
        <v>10/2025</v>
      </c>
      <c r="H963" s="14">
        <f>'[1]TCE - ANEXO III - Preencher'!I972</f>
        <v>0</v>
      </c>
      <c r="I963" s="14">
        <f>'[1]TCE - ANEXO III - Preencher'!J972</f>
        <v>212.108</v>
      </c>
      <c r="J963" s="14">
        <f>'[1]TCE - ANEXO III - Preencher'!K972</f>
        <v>0</v>
      </c>
      <c r="K963" s="15">
        <f>'[1]TCE - ANEXO III - Preencher'!L972</f>
        <v>21.860761217948699</v>
      </c>
      <c r="L963" s="15">
        <f>'[1]TCE - ANEXO III - Preencher'!M972</f>
        <v>2.58</v>
      </c>
      <c r="M963" s="15">
        <f t="shared" si="85"/>
        <v>19.280761217948701</v>
      </c>
      <c r="N963" s="15">
        <f>'[1]TCE - ANEXO III - Preencher'!O972</f>
        <v>4.7699999999999996</v>
      </c>
      <c r="O963" s="15">
        <f>'[1]TCE - ANEXO III - Preencher'!P972</f>
        <v>0</v>
      </c>
      <c r="P963" s="16">
        <f t="shared" si="86"/>
        <v>4.7699999999999996</v>
      </c>
      <c r="Q963" s="15">
        <f>'[1]TCE - ANEXO III - Preencher'!R972</f>
        <v>141.29155037727409</v>
      </c>
      <c r="R963" s="15">
        <f>'[1]TCE - ANEXO III - Preencher'!S972</f>
        <v>103.33</v>
      </c>
      <c r="S963" s="16">
        <f t="shared" si="87"/>
        <v>37.961550377274094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>-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274.1203115952228</v>
      </c>
    </row>
    <row r="964" spans="1:28" x14ac:dyDescent="0.25">
      <c r="A964" s="8">
        <f>IFERROR(VLOOKUP(B964,'[1]DADOS (OCULTAR)'!$Q$3:$S$136,3,0),"")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PAULO RICARDO RIBEIRO CAVALCANTE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5151-10</v>
      </c>
      <c r="G964" s="13" t="str">
        <f>IF('[1]TCE - ANEXO III - Preencher'!H973="","",'[1]TCE - ANEXO III - Preencher'!H973)</f>
        <v>10/2025</v>
      </c>
      <c r="H964" s="14">
        <f>'[1]TCE - ANEXO III - Preencher'!I973</f>
        <v>0</v>
      </c>
      <c r="I964" s="14">
        <f>'[1]TCE - ANEXO III - Preencher'!J973</f>
        <v>43.718400000000003</v>
      </c>
      <c r="J964" s="14">
        <f>'[1]TCE - ANEXO III - Preencher'!K973</f>
        <v>0</v>
      </c>
      <c r="K964" s="15">
        <f>'[1]TCE - ANEXO III - Preencher'!L973</f>
        <v>21.860761217948699</v>
      </c>
      <c r="L964" s="15">
        <f>'[1]TCE - ANEXO III - Preencher'!M973</f>
        <v>30.36</v>
      </c>
      <c r="M964" s="15">
        <f t="shared" ref="M964:M1027" si="91">K964-L964</f>
        <v>-8.4992387820513002</v>
      </c>
      <c r="N964" s="15">
        <f>'[1]TCE - ANEXO III - Preencher'!O973</f>
        <v>2.27</v>
      </c>
      <c r="O964" s="15">
        <f>'[1]TCE - ANEXO III - Preencher'!P973</f>
        <v>0</v>
      </c>
      <c r="P964" s="16">
        <f t="shared" ref="P964:P1027" si="92">N964-O964</f>
        <v>2.27</v>
      </c>
      <c r="Q964" s="15">
        <f>'[1]TCE - ANEXO III - Preencher'!R973</f>
        <v>44.567873462214415</v>
      </c>
      <c r="R964" s="15">
        <f>'[1]TCE - ANEXO III - Preencher'!S973</f>
        <v>0</v>
      </c>
      <c r="S964" s="16">
        <f t="shared" ref="S964:S1027" si="93">Q964-R964</f>
        <v>44.567873462214415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>-</v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82.057034680163127</v>
      </c>
    </row>
    <row r="965" spans="1:28" x14ac:dyDescent="0.25">
      <c r="A965" s="8">
        <f>IFERROR(VLOOKUP(B965,'[1]DADOS (OCULTAR)'!$Q$3:$S$136,3,0),"")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PAULO ROBERTO ANGEIRAS DA SILVA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3241-15</v>
      </c>
      <c r="G965" s="13" t="str">
        <f>IF('[1]TCE - ANEXO III - Preencher'!H974="","",'[1]TCE - ANEXO III - Preencher'!H974)</f>
        <v>10/2025</v>
      </c>
      <c r="H965" s="14">
        <f>'[1]TCE - ANEXO III - Preencher'!I974</f>
        <v>0</v>
      </c>
      <c r="I965" s="14">
        <f>'[1]TCE - ANEXO III - Preencher'!J974</f>
        <v>348.15519999999998</v>
      </c>
      <c r="J965" s="14">
        <f>'[1]TCE - ANEXO III - Preencher'!K974</f>
        <v>0</v>
      </c>
      <c r="K965" s="15">
        <f>'[1]TCE - ANEXO III - Preencher'!L974</f>
        <v>21.860761217948699</v>
      </c>
      <c r="L965" s="15">
        <f>'[1]TCE - ANEXO III - Preencher'!M974</f>
        <v>0</v>
      </c>
      <c r="M965" s="15">
        <f t="shared" si="91"/>
        <v>21.860761217948699</v>
      </c>
      <c r="N965" s="15">
        <f>'[1]TCE - ANEXO III - Preencher'!O974</f>
        <v>2.27</v>
      </c>
      <c r="O965" s="15">
        <f>'[1]TCE - ANEXO III - Preencher'!P974</f>
        <v>0</v>
      </c>
      <c r="P965" s="16">
        <f t="shared" si="92"/>
        <v>2.27</v>
      </c>
      <c r="Q965" s="15">
        <f>'[1]TCE - ANEXO III - Preencher'!R974</f>
        <v>202.99815902761273</v>
      </c>
      <c r="R965" s="15">
        <f>'[1]TCE - ANEXO III - Preencher'!S974</f>
        <v>0</v>
      </c>
      <c r="S965" s="16">
        <f t="shared" si="93"/>
        <v>202.99815902761273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>-</v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575.28412024556144</v>
      </c>
    </row>
    <row r="966" spans="1:28" x14ac:dyDescent="0.25">
      <c r="A966" s="8">
        <f>IFERROR(VLOOKUP(B966,'[1]DADOS (OCULTAR)'!$Q$3:$S$136,3,0),"")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PAULO ROBERTO DA SILVA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5135-05</v>
      </c>
      <c r="G966" s="13" t="str">
        <f>IF('[1]TCE - ANEXO III - Preencher'!H975="","",'[1]TCE - ANEXO III - Preencher'!H975)</f>
        <v>10/2025</v>
      </c>
      <c r="H966" s="14">
        <f>'[1]TCE - ANEXO III - Preencher'!I975</f>
        <v>0</v>
      </c>
      <c r="I966" s="14">
        <f>'[1]TCE - ANEXO III - Preencher'!J975</f>
        <v>189.51519999999999</v>
      </c>
      <c r="J966" s="14">
        <f>'[1]TCE - ANEXO III - Preencher'!K975</f>
        <v>0</v>
      </c>
      <c r="K966" s="15">
        <f>'[1]TCE - ANEXO III - Preencher'!L975</f>
        <v>21.860761217948699</v>
      </c>
      <c r="L966" s="15">
        <f>'[1]TCE - ANEXO III - Preencher'!M975</f>
        <v>0</v>
      </c>
      <c r="M966" s="15">
        <f t="shared" si="91"/>
        <v>21.860761217948699</v>
      </c>
      <c r="N966" s="15">
        <f>'[1]TCE - ANEXO III - Preencher'!O975</f>
        <v>2.27</v>
      </c>
      <c r="O966" s="15">
        <f>'[1]TCE - ANEXO III - Preencher'!P975</f>
        <v>0</v>
      </c>
      <c r="P966" s="16">
        <f t="shared" si="92"/>
        <v>2.27</v>
      </c>
      <c r="Q966" s="15">
        <f>'[1]TCE - ANEXO III - Preencher'!R975</f>
        <v>141.29155037727409</v>
      </c>
      <c r="R966" s="15">
        <f>'[1]TCE - ANEXO III - Preencher'!S975</f>
        <v>91.08</v>
      </c>
      <c r="S966" s="16">
        <f t="shared" si="93"/>
        <v>50.211550377274094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>-</v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263.85751159522277</v>
      </c>
    </row>
    <row r="967" spans="1:28" x14ac:dyDescent="0.25">
      <c r="A967" s="8">
        <f>IFERROR(VLOOKUP(B967,'[1]DADOS (OCULTAR)'!$Q$3:$S$136,3,0),"")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PEDRO HENRIQUE OLIVEIRA DA SILVA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5174-10</v>
      </c>
      <c r="G967" s="13" t="str">
        <f>IF('[1]TCE - ANEXO III - Preencher'!H976="","",'[1]TCE - ANEXO III - Preencher'!H976)</f>
        <v>10/2025</v>
      </c>
      <c r="H967" s="14">
        <f>'[1]TCE - ANEXO III - Preencher'!I976</f>
        <v>0</v>
      </c>
      <c r="I967" s="14">
        <f>'[1]TCE - ANEXO III - Preencher'!J976</f>
        <v>121.44</v>
      </c>
      <c r="J967" s="14">
        <f>'[1]TCE - ANEXO III - Preencher'!K976</f>
        <v>0</v>
      </c>
      <c r="K967" s="15">
        <f>'[1]TCE - ANEXO III - Preencher'!L976</f>
        <v>21.860761217948699</v>
      </c>
      <c r="L967" s="15">
        <f>'[1]TCE - ANEXO III - Preencher'!M976</f>
        <v>0</v>
      </c>
      <c r="M967" s="15">
        <f t="shared" si="91"/>
        <v>21.860761217948699</v>
      </c>
      <c r="N967" s="15">
        <f>'[1]TCE - ANEXO III - Preencher'!O976</f>
        <v>2.27</v>
      </c>
      <c r="O967" s="15">
        <f>'[1]TCE - ANEXO III - Preencher'!P976</f>
        <v>0</v>
      </c>
      <c r="P967" s="16">
        <f t="shared" si="92"/>
        <v>2.27</v>
      </c>
      <c r="Q967" s="15">
        <f>'[1]TCE - ANEXO III - Preencher'!R976</f>
        <v>132.47632057008286</v>
      </c>
      <c r="R967" s="15">
        <f>'[1]TCE - ANEXO III - Preencher'!S976</f>
        <v>0</v>
      </c>
      <c r="S967" s="16">
        <f t="shared" si="93"/>
        <v>132.47632057008286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>-</v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278.04708178803156</v>
      </c>
    </row>
    <row r="968" spans="1:28" x14ac:dyDescent="0.25">
      <c r="A968" s="8">
        <f>IFERROR(VLOOKUP(B968,'[1]DADOS (OCULTAR)'!$Q$3:$S$136,3,0),"")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PEDRO HENRIQUE QUEIROZ DA SILVA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3226-05</v>
      </c>
      <c r="G968" s="13" t="str">
        <f>IF('[1]TCE - ANEXO III - Preencher'!H977="","",'[1]TCE - ANEXO III - Preencher'!H977)</f>
        <v>10/2025</v>
      </c>
      <c r="H968" s="14">
        <f>'[1]TCE - ANEXO III - Preencher'!I977</f>
        <v>0</v>
      </c>
      <c r="I968" s="14">
        <f>'[1]TCE - ANEXO III - Preencher'!J977</f>
        <v>239.68879999999999</v>
      </c>
      <c r="J968" s="14">
        <f>'[1]TCE - ANEXO III - Preencher'!K977</f>
        <v>0</v>
      </c>
      <c r="K968" s="15">
        <f>'[1]TCE - ANEXO III - Preencher'!L977</f>
        <v>21.860761217948699</v>
      </c>
      <c r="L968" s="15">
        <f>'[1]TCE - ANEXO III - Preencher'!M977</f>
        <v>30.36</v>
      </c>
      <c r="M968" s="15">
        <f t="shared" si="91"/>
        <v>-8.4992387820513002</v>
      </c>
      <c r="N968" s="15">
        <f>'[1]TCE - ANEXO III - Preencher'!O977</f>
        <v>2.27</v>
      </c>
      <c r="O968" s="15">
        <f>'[1]TCE - ANEXO III - Preencher'!P977</f>
        <v>0</v>
      </c>
      <c r="P968" s="16">
        <f t="shared" si="92"/>
        <v>2.27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>-</v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233.4595612179487</v>
      </c>
    </row>
    <row r="969" spans="1:28" x14ac:dyDescent="0.25">
      <c r="A969" s="8">
        <f>IFERROR(VLOOKUP(B969,'[1]DADOS (OCULTAR)'!$Q$3:$S$136,3,0),"")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PEDRO HENRIQUE SATIRO DA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5151-10</v>
      </c>
      <c r="G969" s="13" t="str">
        <f>IF('[1]TCE - ANEXO III - Preencher'!H978="","",'[1]TCE - ANEXO III - Preencher'!H978)</f>
        <v>10/2025</v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21.860761217948699</v>
      </c>
      <c r="L969" s="15">
        <f>'[1]TCE - ANEXO III - Preencher'!M978</f>
        <v>0</v>
      </c>
      <c r="M969" s="15">
        <f t="shared" si="91"/>
        <v>21.860761217948699</v>
      </c>
      <c r="N969" s="15">
        <f>'[1]TCE - ANEXO III - Preencher'!O978</f>
        <v>2.27</v>
      </c>
      <c r="O969" s="15">
        <f>'[1]TCE - ANEXO III - Preencher'!P978</f>
        <v>0</v>
      </c>
      <c r="P969" s="16">
        <f t="shared" si="92"/>
        <v>2.27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>-</v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24.130761217948699</v>
      </c>
    </row>
    <row r="970" spans="1:28" x14ac:dyDescent="0.25">
      <c r="A970" s="8">
        <f>IFERROR(VLOOKUP(B970,'[1]DADOS (OCULTAR)'!$Q$3:$S$136,3,0),"")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PEDRO RAMOS DE FREITAS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10/2025</v>
      </c>
      <c r="H970" s="14">
        <f>'[1]TCE - ANEXO III - Preencher'!I979</f>
        <v>0</v>
      </c>
      <c r="I970" s="14">
        <f>'[1]TCE - ANEXO III - Preencher'!J979</f>
        <v>382.6936</v>
      </c>
      <c r="J970" s="14">
        <f>'[1]TCE - ANEXO III - Preencher'!K979</f>
        <v>0</v>
      </c>
      <c r="K970" s="15">
        <f>'[1]TCE - ANEXO III - Preencher'!L979</f>
        <v>21.860761217948699</v>
      </c>
      <c r="L970" s="15">
        <f>'[1]TCE - ANEXO III - Preencher'!M979</f>
        <v>0</v>
      </c>
      <c r="M970" s="15">
        <f t="shared" si="91"/>
        <v>21.860761217948699</v>
      </c>
      <c r="N970" s="15">
        <f>'[1]TCE - ANEXO III - Preencher'!O979</f>
        <v>2.27</v>
      </c>
      <c r="O970" s="15">
        <f>'[1]TCE - ANEXO III - Preencher'!P979</f>
        <v>0</v>
      </c>
      <c r="P970" s="16">
        <f t="shared" si="92"/>
        <v>2.27</v>
      </c>
      <c r="Q970" s="15">
        <f>'[1]TCE - ANEXO III - Preencher'!R979</f>
        <v>132.47632057008286</v>
      </c>
      <c r="R970" s="15">
        <f>'[1]TCE - ANEXO III - Preencher'!S979</f>
        <v>91.08</v>
      </c>
      <c r="S970" s="16">
        <f t="shared" si="93"/>
        <v>41.396320570082864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>-</v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448.22068178803158</v>
      </c>
    </row>
    <row r="971" spans="1:28" x14ac:dyDescent="0.25">
      <c r="A971" s="8">
        <f>IFERROR(VLOOKUP(B971,'[1]DADOS (OCULTAR)'!$Q$3:$S$136,3,0),"")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PETERSON CAVALCANTI HOLANDA</v>
      </c>
      <c r="E971" s="9" t="str">
        <f>IF('[1]TCE - ANEXO III - Preencher'!F980="4 - Assistência Odontológica","2 - Outros Profissionais da Saúde",'[1]TCE - ANEXO III - Preencher'!F980)</f>
        <v xml:space="preserve"> 1 - Médico</v>
      </c>
      <c r="F971" s="12" t="str">
        <f>'[1]TCE - ANEXO III - Preencher'!G980</f>
        <v>2252-25</v>
      </c>
      <c r="G971" s="13" t="str">
        <f>IF('[1]TCE - ANEXO III - Preencher'!H980="","",'[1]TCE - ANEXO III - Preencher'!H980)</f>
        <v>10/2025</v>
      </c>
      <c r="H971" s="14">
        <f>'[1]TCE - ANEXO III - Preencher'!I980</f>
        <v>0</v>
      </c>
      <c r="I971" s="14">
        <f>'[1]TCE - ANEXO III - Preencher'!J980</f>
        <v>1279.4584</v>
      </c>
      <c r="J971" s="14">
        <f>'[1]TCE - ANEXO III - Preencher'!K980</f>
        <v>0</v>
      </c>
      <c r="K971" s="15">
        <f>'[1]TCE - ANEXO III - Preencher'!L980</f>
        <v>21.860761217948699</v>
      </c>
      <c r="L971" s="15">
        <f>'[1]TCE - ANEXO III - Preencher'!M980</f>
        <v>0</v>
      </c>
      <c r="M971" s="15">
        <f t="shared" si="91"/>
        <v>21.860761217948699</v>
      </c>
      <c r="N971" s="15">
        <f>'[1]TCE - ANEXO III - Preencher'!O980</f>
        <v>18.149999999999999</v>
      </c>
      <c r="O971" s="15">
        <f>'[1]TCE - ANEXO III - Preencher'!P980</f>
        <v>0</v>
      </c>
      <c r="P971" s="16">
        <f t="shared" si="92"/>
        <v>18.149999999999999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>-</v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1319.4691612179488</v>
      </c>
    </row>
    <row r="972" spans="1:28" x14ac:dyDescent="0.25">
      <c r="A972" s="8">
        <f>IFERROR(VLOOKUP(B972,'[1]DADOS (OCULTAR)'!$Q$3:$S$136,3,0),"")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PETRUS MOURA DE ANDRADE LIMA</v>
      </c>
      <c r="E972" s="9" t="str">
        <f>IF('[1]TCE - ANEXO III - Preencher'!F981="4 - Assistência Odontológica","2 - Outros Profissionais da Saúde",'[1]TCE - ANEXO III - Preencher'!F981)</f>
        <v xml:space="preserve"> 1 - Médico</v>
      </c>
      <c r="F972" s="12" t="str">
        <f>'[1]TCE - ANEXO III - Preencher'!G981</f>
        <v>2252-25</v>
      </c>
      <c r="G972" s="13" t="str">
        <f>IF('[1]TCE - ANEXO III - Preencher'!H981="","",'[1]TCE - ANEXO III - Preencher'!H981)</f>
        <v>10/2025</v>
      </c>
      <c r="H972" s="14">
        <f>'[1]TCE - ANEXO III - Preencher'!I981</f>
        <v>0</v>
      </c>
      <c r="I972" s="14">
        <f>'[1]TCE - ANEXO III - Preencher'!J981</f>
        <v>333.0872</v>
      </c>
      <c r="J972" s="14">
        <f>'[1]TCE - ANEXO III - Preencher'!K981</f>
        <v>0</v>
      </c>
      <c r="K972" s="15">
        <f>'[1]TCE - ANEXO III - Preencher'!L981</f>
        <v>21.860761217948699</v>
      </c>
      <c r="L972" s="15">
        <f>'[1]TCE - ANEXO III - Preencher'!M981</f>
        <v>0</v>
      </c>
      <c r="M972" s="15">
        <f t="shared" si="91"/>
        <v>21.860761217948699</v>
      </c>
      <c r="N972" s="15">
        <f>'[1]TCE - ANEXO III - Preencher'!O981</f>
        <v>18.149999999999999</v>
      </c>
      <c r="O972" s="15">
        <f>'[1]TCE - ANEXO III - Preencher'!P981</f>
        <v>0</v>
      </c>
      <c r="P972" s="16">
        <f t="shared" si="92"/>
        <v>18.149999999999999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>-</v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373.09796121794869</v>
      </c>
    </row>
    <row r="973" spans="1:28" x14ac:dyDescent="0.25">
      <c r="A973" s="8">
        <f>IFERROR(VLOOKUP(B973,'[1]DADOS (OCULTAR)'!$Q$3:$S$136,3,0),"")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PIERLA RILIA SANTIAGO DA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3222-05</v>
      </c>
      <c r="G973" s="13" t="str">
        <f>IF('[1]TCE - ANEXO III - Preencher'!H982="","",'[1]TCE - ANEXO III - Preencher'!H982)</f>
        <v>10/2025</v>
      </c>
      <c r="H973" s="14">
        <f>'[1]TCE - ANEXO III - Preencher'!I982</f>
        <v>0</v>
      </c>
      <c r="I973" s="14">
        <f>'[1]TCE - ANEXO III - Preencher'!J982</f>
        <v>364.23680000000002</v>
      </c>
      <c r="J973" s="14">
        <f>'[1]TCE - ANEXO III - Preencher'!K982</f>
        <v>0</v>
      </c>
      <c r="K973" s="15">
        <f>'[1]TCE - ANEXO III - Preencher'!L982</f>
        <v>21.860761217948699</v>
      </c>
      <c r="L973" s="15">
        <f>'[1]TCE - ANEXO III - Preencher'!M982</f>
        <v>30.36</v>
      </c>
      <c r="M973" s="15">
        <f t="shared" si="91"/>
        <v>-8.4992387820513002</v>
      </c>
      <c r="N973" s="15">
        <f>'[1]TCE - ANEXO III - Preencher'!O982</f>
        <v>2.27</v>
      </c>
      <c r="O973" s="15">
        <f>'[1]TCE - ANEXO III - Preencher'!P982</f>
        <v>0</v>
      </c>
      <c r="P973" s="16">
        <f t="shared" si="92"/>
        <v>2.27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>-</v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358.00756121794871</v>
      </c>
    </row>
    <row r="974" spans="1:28" x14ac:dyDescent="0.25">
      <c r="A974" s="8">
        <f>IFERROR(VLOOKUP(B974,'[1]DADOS (OCULTAR)'!$Q$3:$S$136,3,0),"")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POLIANA MARIA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5211-30</v>
      </c>
      <c r="G974" s="13" t="str">
        <f>IF('[1]TCE - ANEXO III - Preencher'!H983="","",'[1]TCE - ANEXO III - Preencher'!H983)</f>
        <v>10/2025</v>
      </c>
      <c r="H974" s="14">
        <f>'[1]TCE - ANEXO III - Preencher'!I983</f>
        <v>0</v>
      </c>
      <c r="I974" s="14">
        <f>'[1]TCE - ANEXO III - Preencher'!J983</f>
        <v>201.27279999999999</v>
      </c>
      <c r="J974" s="14">
        <f>'[1]TCE - ANEXO III - Preencher'!K983</f>
        <v>0</v>
      </c>
      <c r="K974" s="15">
        <f>'[1]TCE - ANEXO III - Preencher'!L983</f>
        <v>21.860761217948699</v>
      </c>
      <c r="L974" s="15">
        <f>'[1]TCE - ANEXO III - Preencher'!M983</f>
        <v>0</v>
      </c>
      <c r="M974" s="15">
        <f t="shared" si="91"/>
        <v>21.860761217948699</v>
      </c>
      <c r="N974" s="15">
        <f>'[1]TCE - ANEXO III - Preencher'!O983</f>
        <v>2.27</v>
      </c>
      <c r="O974" s="15">
        <f>'[1]TCE - ANEXO III - Preencher'!P983</f>
        <v>0</v>
      </c>
      <c r="P974" s="16">
        <f t="shared" si="92"/>
        <v>2.27</v>
      </c>
      <c r="Q974" s="15">
        <f>'[1]TCE - ANEXO III - Preencher'!R983</f>
        <v>132.47632057008286</v>
      </c>
      <c r="R974" s="15">
        <f>'[1]TCE - ANEXO III - Preencher'!S983</f>
        <v>0</v>
      </c>
      <c r="S974" s="16">
        <f t="shared" si="93"/>
        <v>132.47632057008286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>-</v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357.87988178803153</v>
      </c>
    </row>
    <row r="975" spans="1:28" x14ac:dyDescent="0.25">
      <c r="A975" s="8">
        <f>IFERROR(VLOOKUP(B975,'[1]DADOS (OCULTAR)'!$Q$3:$S$136,3,0),"")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 xml:space="preserve">POLLYANNA GUILHERME VALENCA 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 t="str">
        <f>IF('[1]TCE - ANEXO III - Preencher'!H984="","",'[1]TCE - ANEXO III - Preencher'!H984)</f>
        <v>10/2025</v>
      </c>
      <c r="H975" s="14">
        <f>'[1]TCE - ANEXO III - Preencher'!I984</f>
        <v>0</v>
      </c>
      <c r="I975" s="14">
        <f>'[1]TCE - ANEXO III - Preencher'!J984</f>
        <v>333.32240000000002</v>
      </c>
      <c r="J975" s="14">
        <f>'[1]TCE - ANEXO III - Preencher'!K984</f>
        <v>0</v>
      </c>
      <c r="K975" s="15">
        <f>'[1]TCE - ANEXO III - Preencher'!L984</f>
        <v>21.860761217948699</v>
      </c>
      <c r="L975" s="15">
        <f>'[1]TCE - ANEXO III - Preencher'!M984</f>
        <v>0</v>
      </c>
      <c r="M975" s="15">
        <f t="shared" si="91"/>
        <v>21.860761217948699</v>
      </c>
      <c r="N975" s="15">
        <f>'[1]TCE - ANEXO III - Preencher'!O984</f>
        <v>2.27</v>
      </c>
      <c r="O975" s="15">
        <f>'[1]TCE - ANEXO III - Preencher'!P984</f>
        <v>0</v>
      </c>
      <c r="P975" s="16">
        <f t="shared" si="92"/>
        <v>2.27</v>
      </c>
      <c r="Q975" s="15">
        <f>'[1]TCE - ANEXO III - Preencher'!R984</f>
        <v>198.5905441240171</v>
      </c>
      <c r="R975" s="15">
        <f>'[1]TCE - ANEXO III - Preencher'!S984</f>
        <v>88.95</v>
      </c>
      <c r="S975" s="16">
        <f t="shared" si="93"/>
        <v>109.6405441240171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>-</v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467.0937053419658</v>
      </c>
    </row>
    <row r="976" spans="1:28" x14ac:dyDescent="0.25">
      <c r="A976" s="8">
        <f>IFERROR(VLOOKUP(B976,'[1]DADOS (OCULTAR)'!$Q$3:$S$136,3,0),"")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POLLYANNA MEDEIROS DA SILVA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2613-05</v>
      </c>
      <c r="G976" s="13" t="str">
        <f>IF('[1]TCE - ANEXO III - Preencher'!H985="","",'[1]TCE - ANEXO III - Preencher'!H985)</f>
        <v>10/2025</v>
      </c>
      <c r="H976" s="14">
        <f>'[1]TCE - ANEXO III - Preencher'!I985</f>
        <v>0</v>
      </c>
      <c r="I976" s="14">
        <f>'[1]TCE - ANEXO III - Preencher'!J985</f>
        <v>497.95280000000002</v>
      </c>
      <c r="J976" s="14">
        <f>'[1]TCE - ANEXO III - Preencher'!K985</f>
        <v>0</v>
      </c>
      <c r="K976" s="15">
        <f>'[1]TCE - ANEXO III - Preencher'!L985</f>
        <v>21.860761217948699</v>
      </c>
      <c r="L976" s="15">
        <f>'[1]TCE - ANEXO III - Preencher'!M985</f>
        <v>44</v>
      </c>
      <c r="M976" s="15">
        <f t="shared" si="91"/>
        <v>-22.139238782051301</v>
      </c>
      <c r="N976" s="15">
        <f>'[1]TCE - ANEXO III - Preencher'!O985</f>
        <v>2.27</v>
      </c>
      <c r="O976" s="15">
        <f>'[1]TCE - ANEXO III - Preencher'!P985</f>
        <v>0</v>
      </c>
      <c r="P976" s="16">
        <f t="shared" si="92"/>
        <v>2.27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>-</v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478.08356121794873</v>
      </c>
    </row>
    <row r="977" spans="1:28" x14ac:dyDescent="0.25">
      <c r="A977" s="8">
        <f>IFERROR(VLOOKUP(B977,'[1]DADOS (OCULTAR)'!$Q$3:$S$136,3,0),"")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POLYANA BEZERRA DE MENEZES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10/2025</v>
      </c>
      <c r="H977" s="14">
        <f>'[1]TCE - ANEXO III - Preencher'!I986</f>
        <v>0</v>
      </c>
      <c r="I977" s="14">
        <f>'[1]TCE - ANEXO III - Preencher'!J986</f>
        <v>63.408799999999999</v>
      </c>
      <c r="J977" s="14">
        <f>'[1]TCE - ANEXO III - Preencher'!K986</f>
        <v>0</v>
      </c>
      <c r="K977" s="15">
        <f>'[1]TCE - ANEXO III - Preencher'!L986</f>
        <v>21.860761217948699</v>
      </c>
      <c r="L977" s="15">
        <f>'[1]TCE - ANEXO III - Preencher'!M986</f>
        <v>0</v>
      </c>
      <c r="M977" s="15">
        <f t="shared" si="91"/>
        <v>21.860761217948699</v>
      </c>
      <c r="N977" s="15">
        <f>'[1]TCE - ANEXO III - Preencher'!O986</f>
        <v>2.27</v>
      </c>
      <c r="O977" s="15">
        <f>'[1]TCE - ANEXO III - Preencher'!P986</f>
        <v>0</v>
      </c>
      <c r="P977" s="16">
        <f t="shared" si="92"/>
        <v>2.27</v>
      </c>
      <c r="Q977" s="15">
        <f>'[1]TCE - ANEXO III - Preencher'!R986</f>
        <v>53.139252305361801</v>
      </c>
      <c r="R977" s="15">
        <f>'[1]TCE - ANEXO III - Preencher'!S986</f>
        <v>0</v>
      </c>
      <c r="S977" s="16">
        <f t="shared" si="93"/>
        <v>53.139252305361801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>-</v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140.67881352331051</v>
      </c>
    </row>
    <row r="978" spans="1:28" x14ac:dyDescent="0.25">
      <c r="A978" s="8">
        <f>IFERROR(VLOOKUP(B978,'[1]DADOS (OCULTAR)'!$Q$3:$S$136,3,0),"")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PRISCILA PEREIRA DE LIMA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4110-10</v>
      </c>
      <c r="G978" s="13" t="str">
        <f>IF('[1]TCE - ANEXO III - Preencher'!H987="","",'[1]TCE - ANEXO III - Preencher'!H987)</f>
        <v>10/2025</v>
      </c>
      <c r="H978" s="14">
        <f>'[1]TCE - ANEXO III - Preencher'!I987</f>
        <v>0</v>
      </c>
      <c r="I978" s="14">
        <f>'[1]TCE - ANEXO III - Preencher'!J987</f>
        <v>166.48400000000001</v>
      </c>
      <c r="J978" s="14">
        <f>'[1]TCE - ANEXO III - Preencher'!K987</f>
        <v>0</v>
      </c>
      <c r="K978" s="15">
        <f>'[1]TCE - ANEXO III - Preencher'!L987</f>
        <v>21.860761217948699</v>
      </c>
      <c r="L978" s="15">
        <f>'[1]TCE - ANEXO III - Preencher'!M987</f>
        <v>30.36</v>
      </c>
      <c r="M978" s="15">
        <f t="shared" si="91"/>
        <v>-8.4992387820513002</v>
      </c>
      <c r="N978" s="15">
        <f>'[1]TCE - ANEXO III - Preencher'!O987</f>
        <v>2.27</v>
      </c>
      <c r="O978" s="15">
        <f>'[1]TCE - ANEXO III - Preencher'!P987</f>
        <v>0</v>
      </c>
      <c r="P978" s="16">
        <f t="shared" si="92"/>
        <v>2.27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>-</v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160.25476121794873</v>
      </c>
    </row>
    <row r="979" spans="1:28" x14ac:dyDescent="0.25">
      <c r="A979" s="8">
        <f>IFERROR(VLOOKUP(B979,'[1]DADOS (OCULTAR)'!$Q$3:$S$136,3,0),"")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>PRISCILA THAYS SOARES DAS NEVES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3242-05</v>
      </c>
      <c r="G979" s="13" t="str">
        <f>IF('[1]TCE - ANEXO III - Preencher'!H988="","",'[1]TCE - ANEXO III - Preencher'!H988)</f>
        <v>10/2025</v>
      </c>
      <c r="H979" s="14">
        <f>'[1]TCE - ANEXO III - Preencher'!I988</f>
        <v>0</v>
      </c>
      <c r="I979" s="14">
        <f>'[1]TCE - ANEXO III - Preencher'!J988</f>
        <v>158.1704</v>
      </c>
      <c r="J979" s="14">
        <f>'[1]TCE - ANEXO III - Preencher'!K988</f>
        <v>0</v>
      </c>
      <c r="K979" s="15">
        <f>'[1]TCE - ANEXO III - Preencher'!L988</f>
        <v>21.860761217948699</v>
      </c>
      <c r="L979" s="15">
        <f>'[1]TCE - ANEXO III - Preencher'!M988</f>
        <v>0</v>
      </c>
      <c r="M979" s="15">
        <f t="shared" si="91"/>
        <v>21.860761217948699</v>
      </c>
      <c r="N979" s="15">
        <f>'[1]TCE - ANEXO III - Preencher'!O988</f>
        <v>2.27</v>
      </c>
      <c r="O979" s="15">
        <f>'[1]TCE - ANEXO III - Preencher'!P988</f>
        <v>0</v>
      </c>
      <c r="P979" s="16">
        <f t="shared" si="92"/>
        <v>2.27</v>
      </c>
      <c r="Q979" s="15">
        <f>'[1]TCE - ANEXO III - Preencher'!R988</f>
        <v>202.99815902761273</v>
      </c>
      <c r="R979" s="15">
        <f>'[1]TCE - ANEXO III - Preencher'!S988</f>
        <v>0</v>
      </c>
      <c r="S979" s="16">
        <f t="shared" si="93"/>
        <v>202.99815902761273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>-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385.29932024556143</v>
      </c>
    </row>
    <row r="980" spans="1:28" x14ac:dyDescent="0.25">
      <c r="A980" s="8">
        <f>IFERROR(VLOOKUP(B980,'[1]DADOS (OCULTAR)'!$Q$3:$S$136,3,0),"")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PRISCILA VANESSA FERREIRA DA SILVA DE LIMA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10/2025</v>
      </c>
      <c r="H980" s="14">
        <f>'[1]TCE - ANEXO III - Preencher'!I989</f>
        <v>0</v>
      </c>
      <c r="I980" s="14">
        <f>'[1]TCE - ANEXO III - Preencher'!J989</f>
        <v>295.15039999999999</v>
      </c>
      <c r="J980" s="14">
        <f>'[1]TCE - ANEXO III - Preencher'!K989</f>
        <v>0</v>
      </c>
      <c r="K980" s="15">
        <f>'[1]TCE - ANEXO III - Preencher'!L989</f>
        <v>21.860761217948699</v>
      </c>
      <c r="L980" s="15">
        <f>'[1]TCE - ANEXO III - Preencher'!M989</f>
        <v>30.36</v>
      </c>
      <c r="M980" s="15">
        <f t="shared" si="91"/>
        <v>-8.4992387820513002</v>
      </c>
      <c r="N980" s="15">
        <f>'[1]TCE - ANEXO III - Preencher'!O989</f>
        <v>2.27</v>
      </c>
      <c r="O980" s="15">
        <f>'[1]TCE - ANEXO III - Preencher'!P989</f>
        <v>0</v>
      </c>
      <c r="P980" s="16">
        <f t="shared" si="92"/>
        <v>2.27</v>
      </c>
      <c r="Q980" s="15">
        <f>'[1]TCE - ANEXO III - Preencher'!R989</f>
        <v>202.99815902761273</v>
      </c>
      <c r="R980" s="15">
        <f>'[1]TCE - ANEXO III - Preencher'!S989</f>
        <v>91.08</v>
      </c>
      <c r="S980" s="16">
        <f t="shared" si="93"/>
        <v>111.91815902761273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>-</v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400.8393202455614</v>
      </c>
    </row>
    <row r="981" spans="1:28" x14ac:dyDescent="0.25">
      <c r="A981" s="8">
        <f>IFERROR(VLOOKUP(B981,'[1]DADOS (OCULTAR)'!$Q$3:$S$136,3,0),"")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PRISCILLA DE SOUZA GONCALVES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10/2025</v>
      </c>
      <c r="H981" s="14">
        <f>'[1]TCE - ANEXO III - Preencher'!I990</f>
        <v>0</v>
      </c>
      <c r="I981" s="14">
        <f>'[1]TCE - ANEXO III - Preencher'!J990</f>
        <v>297.79599999999999</v>
      </c>
      <c r="J981" s="14">
        <f>'[1]TCE - ANEXO III - Preencher'!K990</f>
        <v>0</v>
      </c>
      <c r="K981" s="15">
        <f>'[1]TCE - ANEXO III - Preencher'!L990</f>
        <v>21.860761217948699</v>
      </c>
      <c r="L981" s="15">
        <f>'[1]TCE - ANEXO III - Preencher'!M990</f>
        <v>0</v>
      </c>
      <c r="M981" s="15">
        <f t="shared" si="91"/>
        <v>21.860761217948699</v>
      </c>
      <c r="N981" s="15">
        <f>'[1]TCE - ANEXO III - Preencher'!O990</f>
        <v>2.27</v>
      </c>
      <c r="O981" s="15">
        <f>'[1]TCE - ANEXO III - Preencher'!P990</f>
        <v>0</v>
      </c>
      <c r="P981" s="16">
        <f t="shared" si="92"/>
        <v>2.27</v>
      </c>
      <c r="Q981" s="15">
        <f>'[1]TCE - ANEXO III - Preencher'!R990</f>
        <v>282.33522729233374</v>
      </c>
      <c r="R981" s="15">
        <f>'[1]TCE - ANEXO III - Preencher'!S990</f>
        <v>0</v>
      </c>
      <c r="S981" s="16">
        <f t="shared" si="93"/>
        <v>282.33522729233374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>-</v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604.26198851028244</v>
      </c>
    </row>
    <row r="982" spans="1:28" x14ac:dyDescent="0.25">
      <c r="A982" s="8">
        <f>IFERROR(VLOOKUP(B982,'[1]DADOS (OCULTAR)'!$Q$3:$S$136,3,0),"")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PRISCILLA SILVA DE PAULA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10/2025</v>
      </c>
      <c r="H982" s="14">
        <f>'[1]TCE - ANEXO III - Preencher'!I991</f>
        <v>0</v>
      </c>
      <c r="I982" s="14">
        <f>'[1]TCE - ANEXO III - Preencher'!J991</f>
        <v>304.44080000000002</v>
      </c>
      <c r="J982" s="14">
        <f>'[1]TCE - ANEXO III - Preencher'!K991</f>
        <v>0</v>
      </c>
      <c r="K982" s="15">
        <f>'[1]TCE - ANEXO III - Preencher'!L991</f>
        <v>21.860761217948699</v>
      </c>
      <c r="L982" s="15">
        <f>'[1]TCE - ANEXO III - Preencher'!M991</f>
        <v>30.36</v>
      </c>
      <c r="M982" s="15">
        <f t="shared" si="91"/>
        <v>-8.4992387820513002</v>
      </c>
      <c r="N982" s="15">
        <f>'[1]TCE - ANEXO III - Preencher'!O991</f>
        <v>2.27</v>
      </c>
      <c r="O982" s="15">
        <f>'[1]TCE - ANEXO III - Preencher'!P991</f>
        <v>0</v>
      </c>
      <c r="P982" s="16">
        <f t="shared" si="92"/>
        <v>2.27</v>
      </c>
      <c r="Q982" s="15">
        <f>'[1]TCE - ANEXO III - Preencher'!R991</f>
        <v>0</v>
      </c>
      <c r="R982" s="15">
        <f>'[1]TCE - ANEXO III - Preencher'!S991</f>
        <v>91.08</v>
      </c>
      <c r="S982" s="16">
        <f t="shared" si="93"/>
        <v>-91.08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>-</v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207.13156121794873</v>
      </c>
    </row>
    <row r="983" spans="1:28" x14ac:dyDescent="0.25">
      <c r="A983" s="8">
        <f>IFERROR(VLOOKUP(B983,'[1]DADOS (OCULTAR)'!$Q$3:$S$136,3,0),"")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PRISCILLA TAVARES RODRIGUES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2516-05</v>
      </c>
      <c r="G983" s="13" t="str">
        <f>IF('[1]TCE - ANEXO III - Preencher'!H992="","",'[1]TCE - ANEXO III - Preencher'!H992)</f>
        <v>10/2025</v>
      </c>
      <c r="H983" s="14">
        <f>'[1]TCE - ANEXO III - Preencher'!I992</f>
        <v>0</v>
      </c>
      <c r="I983" s="14">
        <f>'[1]TCE - ANEXO III - Preencher'!J992</f>
        <v>282.54719999999998</v>
      </c>
      <c r="J983" s="14">
        <f>'[1]TCE - ANEXO III - Preencher'!K992</f>
        <v>0</v>
      </c>
      <c r="K983" s="15">
        <f>'[1]TCE - ANEXO III - Preencher'!L992</f>
        <v>21.860761217948699</v>
      </c>
      <c r="L983" s="15">
        <f>'[1]TCE - ANEXO III - Preencher'!M992</f>
        <v>44</v>
      </c>
      <c r="M983" s="15">
        <f t="shared" si="91"/>
        <v>-22.139238782051301</v>
      </c>
      <c r="N983" s="15">
        <f>'[1]TCE - ANEXO III - Preencher'!O992</f>
        <v>2.27</v>
      </c>
      <c r="O983" s="15">
        <f>'[1]TCE - ANEXO III - Preencher'!P992</f>
        <v>0</v>
      </c>
      <c r="P983" s="16">
        <f t="shared" si="92"/>
        <v>2.27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>-</v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262.67796121794868</v>
      </c>
    </row>
    <row r="984" spans="1:28" x14ac:dyDescent="0.25">
      <c r="A984" s="8">
        <f>IFERROR(VLOOKUP(B984,'[1]DADOS (OCULTAR)'!$Q$3:$S$136,3,0),"")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PRISLA LILIANE DA SILVA CAMPELO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5152-05</v>
      </c>
      <c r="G984" s="13" t="str">
        <f>IF('[1]TCE - ANEXO III - Preencher'!H993="","",'[1]TCE - ANEXO III - Preencher'!H993)</f>
        <v>10/2025</v>
      </c>
      <c r="H984" s="14">
        <f>'[1]TCE - ANEXO III - Preencher'!I993</f>
        <v>0</v>
      </c>
      <c r="I984" s="14">
        <f>'[1]TCE - ANEXO III - Preencher'!J993</f>
        <v>183.48400000000001</v>
      </c>
      <c r="J984" s="14">
        <f>'[1]TCE - ANEXO III - Preencher'!K993</f>
        <v>0</v>
      </c>
      <c r="K984" s="15">
        <f>'[1]TCE - ANEXO III - Preencher'!L993</f>
        <v>21.860761217948699</v>
      </c>
      <c r="L984" s="15">
        <f>'[1]TCE - ANEXO III - Preencher'!M993</f>
        <v>0</v>
      </c>
      <c r="M984" s="15">
        <f t="shared" si="91"/>
        <v>21.860761217948699</v>
      </c>
      <c r="N984" s="15">
        <f>'[1]TCE - ANEXO III - Preencher'!O993</f>
        <v>2.27</v>
      </c>
      <c r="O984" s="15">
        <f>'[1]TCE - ANEXO III - Preencher'!P993</f>
        <v>0</v>
      </c>
      <c r="P984" s="16">
        <f t="shared" si="92"/>
        <v>2.27</v>
      </c>
      <c r="Q984" s="15">
        <f>'[1]TCE - ANEXO III - Preencher'!R993</f>
        <v>141.29155037727409</v>
      </c>
      <c r="R984" s="15">
        <f>'[1]TCE - ANEXO III - Preencher'!S993</f>
        <v>91.08</v>
      </c>
      <c r="S984" s="16">
        <f t="shared" si="93"/>
        <v>50.211550377274094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>-</v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257.82631159522282</v>
      </c>
    </row>
    <row r="985" spans="1:28" x14ac:dyDescent="0.25">
      <c r="A985" s="8">
        <f>IFERROR(VLOOKUP(B985,'[1]DADOS (OCULTAR)'!$Q$3:$S$136,3,0),"")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RAFAEL ANDERSON PEREIRA DA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5211-30</v>
      </c>
      <c r="G985" s="13" t="str">
        <f>IF('[1]TCE - ANEXO III - Preencher'!H994="","",'[1]TCE - ANEXO III - Preencher'!H994)</f>
        <v>10/2025</v>
      </c>
      <c r="H985" s="14">
        <f>'[1]TCE - ANEXO III - Preencher'!I994</f>
        <v>0</v>
      </c>
      <c r="I985" s="14">
        <f>'[1]TCE - ANEXO III - Preencher'!J994</f>
        <v>169.83680000000001</v>
      </c>
      <c r="J985" s="14">
        <f>'[1]TCE - ANEXO III - Preencher'!K994</f>
        <v>0</v>
      </c>
      <c r="K985" s="15">
        <f>'[1]TCE - ANEXO III - Preencher'!L994</f>
        <v>21.860761217948699</v>
      </c>
      <c r="L985" s="15">
        <f>'[1]TCE - ANEXO III - Preencher'!M994</f>
        <v>33.47</v>
      </c>
      <c r="M985" s="15">
        <f t="shared" si="91"/>
        <v>-11.6092387820513</v>
      </c>
      <c r="N985" s="15">
        <f>'[1]TCE - ANEXO III - Preencher'!O994</f>
        <v>2.27</v>
      </c>
      <c r="O985" s="15">
        <f>'[1]TCE - ANEXO III - Preencher'!P994</f>
        <v>0</v>
      </c>
      <c r="P985" s="16">
        <f t="shared" si="92"/>
        <v>2.27</v>
      </c>
      <c r="Q985" s="15">
        <f>'[1]TCE - ANEXO III - Preencher'!R994</f>
        <v>141.29155037727409</v>
      </c>
      <c r="R985" s="15">
        <f>'[1]TCE - ANEXO III - Preencher'!S994</f>
        <v>97.07</v>
      </c>
      <c r="S985" s="16">
        <f t="shared" si="93"/>
        <v>44.221550377274099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>-</v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204.71911159522281</v>
      </c>
    </row>
    <row r="986" spans="1:28" x14ac:dyDescent="0.25">
      <c r="A986" s="8">
        <f>IFERROR(VLOOKUP(B986,'[1]DADOS (OCULTAR)'!$Q$3:$S$136,3,0),"")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RAFAEL BARBOSA DOS SANTOS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5163-45</v>
      </c>
      <c r="G986" s="13" t="str">
        <f>IF('[1]TCE - ANEXO III - Preencher'!H995="","",'[1]TCE - ANEXO III - Preencher'!H995)</f>
        <v>10/2025</v>
      </c>
      <c r="H986" s="14">
        <f>'[1]TCE - ANEXO III - Preencher'!I995</f>
        <v>0</v>
      </c>
      <c r="I986" s="14">
        <f>'[1]TCE - ANEXO III - Preencher'!J995</f>
        <v>151.80000000000001</v>
      </c>
      <c r="J986" s="14">
        <f>'[1]TCE - ANEXO III - Preencher'!K995</f>
        <v>0</v>
      </c>
      <c r="K986" s="15">
        <f>'[1]TCE - ANEXO III - Preencher'!L995</f>
        <v>21.860761217948699</v>
      </c>
      <c r="L986" s="15">
        <f>'[1]TCE - ANEXO III - Preencher'!M995</f>
        <v>30.36</v>
      </c>
      <c r="M986" s="15">
        <f t="shared" si="91"/>
        <v>-8.4992387820513002</v>
      </c>
      <c r="N986" s="15">
        <f>'[1]TCE - ANEXO III - Preencher'!O995</f>
        <v>2.27</v>
      </c>
      <c r="O986" s="15">
        <f>'[1]TCE - ANEXO III - Preencher'!P995</f>
        <v>0</v>
      </c>
      <c r="P986" s="16">
        <f t="shared" si="92"/>
        <v>2.27</v>
      </c>
      <c r="Q986" s="15">
        <f>'[1]TCE - ANEXO III - Preencher'!R995</f>
        <v>132.47632057008286</v>
      </c>
      <c r="R986" s="15">
        <f>'[1]TCE - ANEXO III - Preencher'!S995</f>
        <v>91.08</v>
      </c>
      <c r="S986" s="16">
        <f t="shared" si="93"/>
        <v>41.396320570082864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>-</v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186.96708178803158</v>
      </c>
    </row>
    <row r="987" spans="1:28" x14ac:dyDescent="0.25">
      <c r="A987" s="8">
        <f>IFERROR(VLOOKUP(B987,'[1]DADOS (OCULTAR)'!$Q$3:$S$136,3,0),"")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RAFAEL MELO DA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 t="str">
        <f>IF('[1]TCE - ANEXO III - Preencher'!H996="","",'[1]TCE - ANEXO III - Preencher'!H996)</f>
        <v>10/2025</v>
      </c>
      <c r="H987" s="14">
        <f>'[1]TCE - ANEXO III - Preencher'!I996</f>
        <v>0</v>
      </c>
      <c r="I987" s="14">
        <f>'[1]TCE - ANEXO III - Preencher'!J996</f>
        <v>316.08879999999999</v>
      </c>
      <c r="J987" s="14">
        <f>'[1]TCE - ANEXO III - Preencher'!K996</f>
        <v>0</v>
      </c>
      <c r="K987" s="15">
        <f>'[1]TCE - ANEXO III - Preencher'!L996</f>
        <v>21.860761217948699</v>
      </c>
      <c r="L987" s="15">
        <f>'[1]TCE - ANEXO III - Preencher'!M996</f>
        <v>30.36</v>
      </c>
      <c r="M987" s="15">
        <f t="shared" si="91"/>
        <v>-8.4992387820513002</v>
      </c>
      <c r="N987" s="15">
        <f>'[1]TCE - ANEXO III - Preencher'!O996</f>
        <v>2.27</v>
      </c>
      <c r="O987" s="15">
        <f>'[1]TCE - ANEXO III - Preencher'!P996</f>
        <v>0</v>
      </c>
      <c r="P987" s="16">
        <f t="shared" si="92"/>
        <v>2.27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>-</v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309.85956121794868</v>
      </c>
    </row>
    <row r="988" spans="1:28" x14ac:dyDescent="0.25">
      <c r="A988" s="8">
        <f>IFERROR(VLOOKUP(B988,'[1]DADOS (OCULTAR)'!$Q$3:$S$136,3,0),"")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RAFAELA ARAUJO MELO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10/2025</v>
      </c>
      <c r="H988" s="14">
        <f>'[1]TCE - ANEXO III - Preencher'!I997</f>
        <v>0</v>
      </c>
      <c r="I988" s="14">
        <f>'[1]TCE - ANEXO III - Preencher'!J997</f>
        <v>382.6936</v>
      </c>
      <c r="J988" s="14">
        <f>'[1]TCE - ANEXO III - Preencher'!K997</f>
        <v>0</v>
      </c>
      <c r="K988" s="15">
        <f>'[1]TCE - ANEXO III - Preencher'!L997</f>
        <v>21.860761217948699</v>
      </c>
      <c r="L988" s="15">
        <f>'[1]TCE - ANEXO III - Preencher'!M997</f>
        <v>30.36</v>
      </c>
      <c r="M988" s="15">
        <f t="shared" si="91"/>
        <v>-8.4992387820513002</v>
      </c>
      <c r="N988" s="15">
        <f>'[1]TCE - ANEXO III - Preencher'!O997</f>
        <v>2.27</v>
      </c>
      <c r="O988" s="15">
        <f>'[1]TCE - ANEXO III - Preencher'!P997</f>
        <v>0</v>
      </c>
      <c r="P988" s="16">
        <f t="shared" si="92"/>
        <v>2.27</v>
      </c>
      <c r="Q988" s="15">
        <f>'[1]TCE - ANEXO III - Preencher'!R997</f>
        <v>141.29155037727409</v>
      </c>
      <c r="R988" s="15">
        <f>'[1]TCE - ANEXO III - Preencher'!S997</f>
        <v>0</v>
      </c>
      <c r="S988" s="16">
        <f t="shared" si="93"/>
        <v>141.29155037727409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>-</v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517.75591159522276</v>
      </c>
    </row>
    <row r="989" spans="1:28" x14ac:dyDescent="0.25">
      <c r="A989" s="8">
        <f>IFERROR(VLOOKUP(B989,'[1]DADOS (OCULTAR)'!$Q$3:$S$136,3,0),"")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RAFAELA PEREIRA DAS NEVES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10/2025</v>
      </c>
      <c r="H989" s="14">
        <f>'[1]TCE - ANEXO III - Preencher'!I998</f>
        <v>0</v>
      </c>
      <c r="I989" s="14">
        <f>'[1]TCE - ANEXO III - Preencher'!J998</f>
        <v>366.76960000000003</v>
      </c>
      <c r="J989" s="14">
        <f>'[1]TCE - ANEXO III - Preencher'!K998</f>
        <v>0</v>
      </c>
      <c r="K989" s="15">
        <f>'[1]TCE - ANEXO III - Preencher'!L998</f>
        <v>21.860761217948699</v>
      </c>
      <c r="L989" s="15">
        <f>'[1]TCE - ANEXO III - Preencher'!M998</f>
        <v>0</v>
      </c>
      <c r="M989" s="15">
        <f t="shared" si="91"/>
        <v>21.860761217948699</v>
      </c>
      <c r="N989" s="15">
        <f>'[1]TCE - ANEXO III - Preencher'!O998</f>
        <v>2.27</v>
      </c>
      <c r="O989" s="15">
        <f>'[1]TCE - ANEXO III - Preencher'!P998</f>
        <v>0</v>
      </c>
      <c r="P989" s="16">
        <f t="shared" si="92"/>
        <v>2.27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>-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390.90036121794873</v>
      </c>
    </row>
    <row r="990" spans="1:28" x14ac:dyDescent="0.25">
      <c r="A990" s="8">
        <f>IFERROR(VLOOKUP(B990,'[1]DADOS (OCULTAR)'!$Q$3:$S$136,3,0),"")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RAFAELA SANTOS AGOSTINHO DA SILVA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2235-05</v>
      </c>
      <c r="G990" s="13" t="str">
        <f>IF('[1]TCE - ANEXO III - Preencher'!H999="","",'[1]TCE - ANEXO III - Preencher'!H999)</f>
        <v>10/2025</v>
      </c>
      <c r="H990" s="14">
        <f>'[1]TCE - ANEXO III - Preencher'!I999</f>
        <v>0</v>
      </c>
      <c r="I990" s="14">
        <f>'[1]TCE - ANEXO III - Preencher'!J999</f>
        <v>406.83280000000002</v>
      </c>
      <c r="J990" s="14">
        <f>'[1]TCE - ANEXO III - Preencher'!K999</f>
        <v>0</v>
      </c>
      <c r="K990" s="15">
        <f>'[1]TCE - ANEXO III - Preencher'!L999</f>
        <v>21.860761217948699</v>
      </c>
      <c r="L990" s="15">
        <f>'[1]TCE - ANEXO III - Preencher'!M999</f>
        <v>0</v>
      </c>
      <c r="M990" s="15">
        <f t="shared" si="91"/>
        <v>21.860761217948699</v>
      </c>
      <c r="N990" s="15">
        <f>'[1]TCE - ANEXO III - Preencher'!O999</f>
        <v>4.7699999999999996</v>
      </c>
      <c r="O990" s="15">
        <f>'[1]TCE - ANEXO III - Preencher'!P999</f>
        <v>0</v>
      </c>
      <c r="P990" s="16">
        <f t="shared" si="92"/>
        <v>4.7699999999999996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>-</v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433.46356121794872</v>
      </c>
    </row>
    <row r="991" spans="1:28" x14ac:dyDescent="0.25">
      <c r="A991" s="8">
        <f>IFERROR(VLOOKUP(B991,'[1]DADOS (OCULTAR)'!$Q$3:$S$136,3,0),"")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RAFAELE DA SILVA SOUZA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10/2025</v>
      </c>
      <c r="H991" s="14">
        <f>'[1]TCE - ANEXO III - Preencher'!I1000</f>
        <v>0</v>
      </c>
      <c r="I991" s="14">
        <f>'[1]TCE - ANEXO III - Preencher'!J1000</f>
        <v>334.55919999999998</v>
      </c>
      <c r="J991" s="14">
        <f>'[1]TCE - ANEXO III - Preencher'!K1000</f>
        <v>0</v>
      </c>
      <c r="K991" s="15">
        <f>'[1]TCE - ANEXO III - Preencher'!L1000</f>
        <v>21.860761217948699</v>
      </c>
      <c r="L991" s="15">
        <f>'[1]TCE - ANEXO III - Preencher'!M1000</f>
        <v>0</v>
      </c>
      <c r="M991" s="15">
        <f t="shared" si="91"/>
        <v>21.860761217948699</v>
      </c>
      <c r="N991" s="15">
        <f>'[1]TCE - ANEXO III - Preencher'!O1000</f>
        <v>2.27</v>
      </c>
      <c r="O991" s="15">
        <f>'[1]TCE - ANEXO III - Preencher'!P1000</f>
        <v>0</v>
      </c>
      <c r="P991" s="16">
        <f t="shared" si="92"/>
        <v>2.27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>-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358.68996121794868</v>
      </c>
    </row>
    <row r="992" spans="1:28" x14ac:dyDescent="0.25">
      <c r="A992" s="8">
        <f>IFERROR(VLOOKUP(B992,'[1]DADOS (OCULTAR)'!$Q$3:$S$136,3,0),"")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RAIANA DE AQUINO COELHO LINS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2235-05</v>
      </c>
      <c r="G992" s="13" t="str">
        <f>IF('[1]TCE - ANEXO III - Preencher'!H1001="","",'[1]TCE - ANEXO III - Preencher'!H1001)</f>
        <v>10/2025</v>
      </c>
      <c r="H992" s="14">
        <f>'[1]TCE - ANEXO III - Preencher'!I1001</f>
        <v>0</v>
      </c>
      <c r="I992" s="14">
        <f>'[1]TCE - ANEXO III - Preencher'!J1001</f>
        <v>66.181600000000003</v>
      </c>
      <c r="J992" s="14">
        <f>'[1]TCE - ANEXO III - Preencher'!K1001</f>
        <v>0</v>
      </c>
      <c r="K992" s="15">
        <f>'[1]TCE - ANEXO III - Preencher'!L1001</f>
        <v>21.860761217948699</v>
      </c>
      <c r="L992" s="15">
        <f>'[1]TCE - ANEXO III - Preencher'!M1001</f>
        <v>0</v>
      </c>
      <c r="M992" s="15">
        <f t="shared" si="91"/>
        <v>21.860761217948699</v>
      </c>
      <c r="N992" s="15">
        <f>'[1]TCE - ANEXO III - Preencher'!O1001</f>
        <v>4.7699999999999996</v>
      </c>
      <c r="O992" s="15">
        <f>'[1]TCE - ANEXO III - Preencher'!P1001</f>
        <v>0</v>
      </c>
      <c r="P992" s="16">
        <f t="shared" si="92"/>
        <v>4.7699999999999996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>-</v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92.812361217948691</v>
      </c>
    </row>
    <row r="993" spans="1:28" x14ac:dyDescent="0.25">
      <c r="A993" s="8">
        <f>IFERROR(VLOOKUP(B993,'[1]DADOS (OCULTAR)'!$Q$3:$S$136,3,0),"")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RAIANY SANTOS DA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10/2025</v>
      </c>
      <c r="H993" s="14">
        <f>'[1]TCE - ANEXO III - Preencher'!I1002</f>
        <v>0</v>
      </c>
      <c r="I993" s="14">
        <f>'[1]TCE - ANEXO III - Preencher'!J1002</f>
        <v>302.60719999999998</v>
      </c>
      <c r="J993" s="14">
        <f>'[1]TCE - ANEXO III - Preencher'!K1002</f>
        <v>0</v>
      </c>
      <c r="K993" s="15">
        <f>'[1]TCE - ANEXO III - Preencher'!L1002</f>
        <v>21.860761217948699</v>
      </c>
      <c r="L993" s="15">
        <f>'[1]TCE - ANEXO III - Preencher'!M1002</f>
        <v>30.36</v>
      </c>
      <c r="M993" s="15">
        <f t="shared" si="91"/>
        <v>-8.4992387820513002</v>
      </c>
      <c r="N993" s="15">
        <f>'[1]TCE - ANEXO III - Preencher'!O1002</f>
        <v>2.27</v>
      </c>
      <c r="O993" s="15">
        <f>'[1]TCE - ANEXO III - Preencher'!P1002</f>
        <v>0</v>
      </c>
      <c r="P993" s="16">
        <f t="shared" si="92"/>
        <v>2.27</v>
      </c>
      <c r="Q993" s="15">
        <f>'[1]TCE - ANEXO III - Preencher'!R1002</f>
        <v>114.84586095570042</v>
      </c>
      <c r="R993" s="15">
        <f>'[1]TCE - ANEXO III - Preencher'!S1002</f>
        <v>85.16</v>
      </c>
      <c r="S993" s="16">
        <f t="shared" si="93"/>
        <v>29.68586095570042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>-</v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326.0638221736491</v>
      </c>
    </row>
    <row r="994" spans="1:28" x14ac:dyDescent="0.25">
      <c r="A994" s="8">
        <f>IFERROR(VLOOKUP(B994,'[1]DADOS (OCULTAR)'!$Q$3:$S$136,3,0),"")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RAIZA SUANY MARIA LEITE ROCHA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3222-05</v>
      </c>
      <c r="G994" s="13" t="str">
        <f>IF('[1]TCE - ANEXO III - Preencher'!H1003="","",'[1]TCE - ANEXO III - Preencher'!H1003)</f>
        <v>10/2025</v>
      </c>
      <c r="H994" s="14">
        <f>'[1]TCE - ANEXO III - Preencher'!I1003</f>
        <v>0</v>
      </c>
      <c r="I994" s="14">
        <f>'[1]TCE - ANEXO III - Preencher'!J1003</f>
        <v>268.91359999999997</v>
      </c>
      <c r="J994" s="14">
        <f>'[1]TCE - ANEXO III - Preencher'!K1003</f>
        <v>0</v>
      </c>
      <c r="K994" s="15">
        <f>'[1]TCE - ANEXO III - Preencher'!L1003</f>
        <v>21.860761217948699</v>
      </c>
      <c r="L994" s="15">
        <f>'[1]TCE - ANEXO III - Preencher'!M1003</f>
        <v>0</v>
      </c>
      <c r="M994" s="15">
        <f t="shared" si="91"/>
        <v>21.860761217948699</v>
      </c>
      <c r="N994" s="15">
        <f>'[1]TCE - ANEXO III - Preencher'!O1003</f>
        <v>2.27</v>
      </c>
      <c r="O994" s="15">
        <f>'[1]TCE - ANEXO III - Preencher'!P1003</f>
        <v>0</v>
      </c>
      <c r="P994" s="16">
        <f t="shared" si="92"/>
        <v>2.27</v>
      </c>
      <c r="Q994" s="15">
        <f>'[1]TCE - ANEXO III - Preencher'!R1003</f>
        <v>141.29155037727409</v>
      </c>
      <c r="R994" s="15">
        <f>'[1]TCE - ANEXO III - Preencher'!S1003</f>
        <v>91.08</v>
      </c>
      <c r="S994" s="16">
        <f t="shared" si="93"/>
        <v>50.211550377274094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>-</v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343.25591159522276</v>
      </c>
    </row>
    <row r="995" spans="1:28" x14ac:dyDescent="0.25">
      <c r="A995" s="8">
        <f>IFERROR(VLOOKUP(B995,'[1]DADOS (OCULTAR)'!$Q$3:$S$136,3,0),"")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RALDNEY HENRIQUE GOMES DA SILVA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5142-25</v>
      </c>
      <c r="G995" s="13" t="str">
        <f>IF('[1]TCE - ANEXO III - Preencher'!H1004="","",'[1]TCE - ANEXO III - Preencher'!H1004)</f>
        <v>10/2025</v>
      </c>
      <c r="H995" s="14">
        <f>'[1]TCE - ANEXO III - Preencher'!I1004</f>
        <v>0</v>
      </c>
      <c r="I995" s="14">
        <f>'[1]TCE - ANEXO III - Preencher'!J1004</f>
        <v>145.72800000000001</v>
      </c>
      <c r="J995" s="14">
        <f>'[1]TCE - ANEXO III - Preencher'!K1004</f>
        <v>0</v>
      </c>
      <c r="K995" s="15">
        <f>'[1]TCE - ANEXO III - Preencher'!L1004</f>
        <v>21.860761217948699</v>
      </c>
      <c r="L995" s="15">
        <f>'[1]TCE - ANEXO III - Preencher'!M1004</f>
        <v>0</v>
      </c>
      <c r="M995" s="15">
        <f t="shared" si="91"/>
        <v>21.860761217948699</v>
      </c>
      <c r="N995" s="15">
        <f>'[1]TCE - ANEXO III - Preencher'!O1004</f>
        <v>2.27</v>
      </c>
      <c r="O995" s="15">
        <f>'[1]TCE - ANEXO III - Preencher'!P1004</f>
        <v>0</v>
      </c>
      <c r="P995" s="16">
        <f t="shared" si="92"/>
        <v>2.27</v>
      </c>
      <c r="Q995" s="15">
        <f>'[1]TCE - ANEXO III - Preencher'!R1004</f>
        <v>405.74844459301102</v>
      </c>
      <c r="R995" s="15">
        <f>'[1]TCE - ANEXO III - Preencher'!S1004</f>
        <v>0</v>
      </c>
      <c r="S995" s="16">
        <f t="shared" si="93"/>
        <v>405.74844459301102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>-</v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575.60720581095973</v>
      </c>
    </row>
    <row r="996" spans="1:28" x14ac:dyDescent="0.25">
      <c r="A996" s="8">
        <f>IFERROR(VLOOKUP(B996,'[1]DADOS (OCULTAR)'!$Q$3:$S$136,3,0),"")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RANDSON LIMA DE BARROS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7152-10</v>
      </c>
      <c r="G996" s="13" t="str">
        <f>IF('[1]TCE - ANEXO III - Preencher'!H1005="","",'[1]TCE - ANEXO III - Preencher'!H1005)</f>
        <v>10/2025</v>
      </c>
      <c r="H996" s="14">
        <f>'[1]TCE - ANEXO III - Preencher'!I1005</f>
        <v>0</v>
      </c>
      <c r="I996" s="14">
        <f>'[1]TCE - ANEXO III - Preencher'!J1005</f>
        <v>196.5624</v>
      </c>
      <c r="J996" s="14">
        <f>'[1]TCE - ANEXO III - Preencher'!K1005</f>
        <v>0</v>
      </c>
      <c r="K996" s="15">
        <f>'[1]TCE - ANEXO III - Preencher'!L1005</f>
        <v>21.860761217948699</v>
      </c>
      <c r="L996" s="15">
        <f>'[1]TCE - ANEXO III - Preencher'!M1005</f>
        <v>43.07</v>
      </c>
      <c r="M996" s="15">
        <f t="shared" si="91"/>
        <v>-21.209238782051301</v>
      </c>
      <c r="N996" s="15">
        <f>'[1]TCE - ANEXO III - Preencher'!O1005</f>
        <v>2.27</v>
      </c>
      <c r="O996" s="15">
        <f>'[1]TCE - ANEXO III - Preencher'!P1005</f>
        <v>0</v>
      </c>
      <c r="P996" s="16">
        <f t="shared" si="92"/>
        <v>2.27</v>
      </c>
      <c r="Q996" s="15">
        <f>'[1]TCE - ANEXO III - Preencher'!R1005</f>
        <v>405.74844459301102</v>
      </c>
      <c r="R996" s="15">
        <f>'[1]TCE - ANEXO III - Preencher'!S1005</f>
        <v>0</v>
      </c>
      <c r="S996" s="16">
        <f t="shared" si="93"/>
        <v>405.74844459301102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>-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583.37160581095975</v>
      </c>
    </row>
    <row r="997" spans="1:28" x14ac:dyDescent="0.25">
      <c r="A997" s="8">
        <f>IFERROR(VLOOKUP(B997,'[1]DADOS (OCULTAR)'!$Q$3:$S$136,3,0),"")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RAQUEL FERREIRA LEANDRO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3222-05</v>
      </c>
      <c r="G997" s="13" t="str">
        <f>IF('[1]TCE - ANEXO III - Preencher'!H1006="","",'[1]TCE - ANEXO III - Preencher'!H1006)</f>
        <v>10/2025</v>
      </c>
      <c r="H997" s="14">
        <f>'[1]TCE - ANEXO III - Preencher'!I1006</f>
        <v>0</v>
      </c>
      <c r="I997" s="14">
        <f>'[1]TCE - ANEXO III - Preencher'!J1006</f>
        <v>305.71120000000002</v>
      </c>
      <c r="J997" s="14">
        <f>'[1]TCE - ANEXO III - Preencher'!K1006</f>
        <v>0</v>
      </c>
      <c r="K997" s="15">
        <f>'[1]TCE - ANEXO III - Preencher'!L1006</f>
        <v>21.860761217948699</v>
      </c>
      <c r="L997" s="15">
        <f>'[1]TCE - ANEXO III - Preencher'!M1006</f>
        <v>30.36</v>
      </c>
      <c r="M997" s="15">
        <f t="shared" si="91"/>
        <v>-8.4992387820513002</v>
      </c>
      <c r="N997" s="15">
        <f>'[1]TCE - ANEXO III - Preencher'!O1006</f>
        <v>2.27</v>
      </c>
      <c r="O997" s="15">
        <f>'[1]TCE - ANEXO III - Preencher'!P1006</f>
        <v>0</v>
      </c>
      <c r="P997" s="16">
        <f t="shared" si="92"/>
        <v>2.27</v>
      </c>
      <c r="Q997" s="15">
        <f>'[1]TCE - ANEXO III - Preencher'!R1006</f>
        <v>132.47632057008286</v>
      </c>
      <c r="R997" s="15">
        <f>'[1]TCE - ANEXO III - Preencher'!S1006</f>
        <v>91.08</v>
      </c>
      <c r="S997" s="16">
        <f t="shared" si="93"/>
        <v>41.396320570082864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>-</v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340.87828178803159</v>
      </c>
    </row>
    <row r="998" spans="1:28" x14ac:dyDescent="0.25">
      <c r="A998" s="8">
        <f>IFERROR(VLOOKUP(B998,'[1]DADOS (OCULTAR)'!$Q$3:$S$136,3,0),"")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RAQUEL OLIVEIRA DE MORAIS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10/2025</v>
      </c>
      <c r="H998" s="14">
        <f>'[1]TCE - ANEXO III - Preencher'!I1007</f>
        <v>0</v>
      </c>
      <c r="I998" s="14">
        <f>'[1]TCE - ANEXO III - Preencher'!J1007</f>
        <v>297.54719999999998</v>
      </c>
      <c r="J998" s="14">
        <f>'[1]TCE - ANEXO III - Preencher'!K1007</f>
        <v>0</v>
      </c>
      <c r="K998" s="15">
        <f>'[1]TCE - ANEXO III - Preencher'!L1007</f>
        <v>21.860761217948699</v>
      </c>
      <c r="L998" s="15">
        <f>'[1]TCE - ANEXO III - Preencher'!M1007</f>
        <v>0</v>
      </c>
      <c r="M998" s="15">
        <f t="shared" si="91"/>
        <v>21.860761217948699</v>
      </c>
      <c r="N998" s="15">
        <f>'[1]TCE - ANEXO III - Preencher'!O1007</f>
        <v>2.27</v>
      </c>
      <c r="O998" s="15">
        <f>'[1]TCE - ANEXO III - Preencher'!P1007</f>
        <v>0</v>
      </c>
      <c r="P998" s="16">
        <f t="shared" si="92"/>
        <v>2.27</v>
      </c>
      <c r="Q998" s="15">
        <f>'[1]TCE - ANEXO III - Preencher'!R1007</f>
        <v>247.07430806356888</v>
      </c>
      <c r="R998" s="15">
        <f>'[1]TCE - ANEXO III - Preencher'!S1007</f>
        <v>91.08</v>
      </c>
      <c r="S998" s="16">
        <f t="shared" si="93"/>
        <v>155.99430806356889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>-</v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477.67226928151757</v>
      </c>
    </row>
    <row r="999" spans="1:28" x14ac:dyDescent="0.25">
      <c r="A999" s="8">
        <f>IFERROR(VLOOKUP(B999,'[1]DADOS (OCULTAR)'!$Q$3:$S$136,3,0),"")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RASILMA DE MELO CABRAL SANTOS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4110-10</v>
      </c>
      <c r="G999" s="13" t="str">
        <f>IF('[1]TCE - ANEXO III - Preencher'!H1008="","",'[1]TCE - ANEXO III - Preencher'!H1008)</f>
        <v>10/2025</v>
      </c>
      <c r="H999" s="14">
        <f>'[1]TCE - ANEXO III - Preencher'!I1008</f>
        <v>0</v>
      </c>
      <c r="I999" s="14">
        <f>'[1]TCE - ANEXO III - Preencher'!J1008</f>
        <v>134.24959999999999</v>
      </c>
      <c r="J999" s="14">
        <f>'[1]TCE - ANEXO III - Preencher'!K1008</f>
        <v>0</v>
      </c>
      <c r="K999" s="15">
        <f>'[1]TCE - ANEXO III - Preencher'!L1008</f>
        <v>21.860761217948699</v>
      </c>
      <c r="L999" s="15">
        <f>'[1]TCE - ANEXO III - Preencher'!M1008</f>
        <v>30.36</v>
      </c>
      <c r="M999" s="15">
        <f t="shared" si="91"/>
        <v>-8.4992387820513002</v>
      </c>
      <c r="N999" s="15">
        <f>'[1]TCE - ANEXO III - Preencher'!O1008</f>
        <v>2.27</v>
      </c>
      <c r="O999" s="15">
        <f>'[1]TCE - ANEXO III - Preencher'!P1008</f>
        <v>0</v>
      </c>
      <c r="P999" s="16">
        <f t="shared" si="92"/>
        <v>2.27</v>
      </c>
      <c r="Q999" s="15">
        <f>'[1]TCE - ANEXO III - Preencher'!R1008</f>
        <v>141.29155037727409</v>
      </c>
      <c r="R999" s="15">
        <f>'[1]TCE - ANEXO III - Preencher'!S1008</f>
        <v>91.08</v>
      </c>
      <c r="S999" s="16">
        <f t="shared" si="93"/>
        <v>50.211550377274094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>-</v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178.23191159522281</v>
      </c>
    </row>
    <row r="1000" spans="1:28" x14ac:dyDescent="0.25">
      <c r="A1000" s="8">
        <f>IFERROR(VLOOKUP(B1000,'[1]DADOS (OCULTAR)'!$Q$3:$S$136,3,0),"")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RAYANE SOARES BRASILEIRO BARROS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10/2025</v>
      </c>
      <c r="H1000" s="14">
        <f>'[1]TCE - ANEXO III - Preencher'!I1009</f>
        <v>0</v>
      </c>
      <c r="I1000" s="14">
        <f>'[1]TCE - ANEXO III - Preencher'!J1009</f>
        <v>303.86799999999999</v>
      </c>
      <c r="J1000" s="14">
        <f>'[1]TCE - ANEXO III - Preencher'!K1009</f>
        <v>0</v>
      </c>
      <c r="K1000" s="15">
        <f>'[1]TCE - ANEXO III - Preencher'!L1009</f>
        <v>21.860761217948699</v>
      </c>
      <c r="L1000" s="15">
        <f>'[1]TCE - ANEXO III - Preencher'!M1009</f>
        <v>30.36</v>
      </c>
      <c r="M1000" s="15">
        <f t="shared" si="91"/>
        <v>-8.4992387820513002</v>
      </c>
      <c r="N1000" s="15">
        <f>'[1]TCE - ANEXO III - Preencher'!O1009</f>
        <v>2.27</v>
      </c>
      <c r="O1000" s="15">
        <f>'[1]TCE - ANEXO III - Preencher'!P1009</f>
        <v>0</v>
      </c>
      <c r="P1000" s="16">
        <f t="shared" si="92"/>
        <v>2.27</v>
      </c>
      <c r="Q1000" s="15">
        <f>'[1]TCE - ANEXO III - Preencher'!R1009</f>
        <v>141.29155037727409</v>
      </c>
      <c r="R1000" s="15">
        <f>'[1]TCE - ANEXO III - Preencher'!S1009</f>
        <v>0</v>
      </c>
      <c r="S1000" s="16">
        <f t="shared" si="93"/>
        <v>141.29155037727409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>-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438.93031159522275</v>
      </c>
    </row>
    <row r="1001" spans="1:28" x14ac:dyDescent="0.25">
      <c r="A1001" s="8">
        <f>IFERROR(VLOOKUP(B1001,'[1]DADOS (OCULTAR)'!$Q$3:$S$136,3,0),"")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RAYANE STEPHANE MARINHO PEREIRA DE SOUZA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10/2025</v>
      </c>
      <c r="H1001" s="14">
        <f>'[1]TCE - ANEXO III - Preencher'!I1010</f>
        <v>0</v>
      </c>
      <c r="I1001" s="14">
        <f>'[1]TCE - ANEXO III - Preencher'!J1010</f>
        <v>291.72399999999999</v>
      </c>
      <c r="J1001" s="14">
        <f>'[1]TCE - ANEXO III - Preencher'!K1010</f>
        <v>0</v>
      </c>
      <c r="K1001" s="15">
        <f>'[1]TCE - ANEXO III - Preencher'!L1010</f>
        <v>21.860761217948699</v>
      </c>
      <c r="L1001" s="15">
        <f>'[1]TCE - ANEXO III - Preencher'!M1010</f>
        <v>30.36</v>
      </c>
      <c r="M1001" s="15">
        <f t="shared" si="91"/>
        <v>-8.4992387820513002</v>
      </c>
      <c r="N1001" s="15">
        <f>'[1]TCE - ANEXO III - Preencher'!O1010</f>
        <v>2.27</v>
      </c>
      <c r="O1001" s="15">
        <f>'[1]TCE - ANEXO III - Preencher'!P1010</f>
        <v>0</v>
      </c>
      <c r="P1001" s="16">
        <f t="shared" si="92"/>
        <v>2.27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>-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285.49476121794868</v>
      </c>
    </row>
    <row r="1002" spans="1:28" x14ac:dyDescent="0.25">
      <c r="A1002" s="8">
        <f>IFERROR(VLOOKUP(B1002,'[1]DADOS (OCULTAR)'!$Q$3:$S$136,3,0),"")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RAYANNE MENDES DE SIQUEIRA DE SOUZA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2234-05</v>
      </c>
      <c r="G1002" s="13" t="str">
        <f>IF('[1]TCE - ANEXO III - Preencher'!H1011="","",'[1]TCE - ANEXO III - Preencher'!H1011)</f>
        <v>10/2025</v>
      </c>
      <c r="H1002" s="14">
        <f>'[1]TCE - ANEXO III - Preencher'!I1011</f>
        <v>0</v>
      </c>
      <c r="I1002" s="14">
        <f>'[1]TCE - ANEXO III - Preencher'!J1011</f>
        <v>665.47839999999997</v>
      </c>
      <c r="J1002" s="14">
        <f>'[1]TCE - ANEXO III - Preencher'!K1011</f>
        <v>0</v>
      </c>
      <c r="K1002" s="15">
        <f>'[1]TCE - ANEXO III - Preencher'!L1011</f>
        <v>21.860761217948699</v>
      </c>
      <c r="L1002" s="15">
        <f>'[1]TCE - ANEXO III - Preencher'!M1011</f>
        <v>0</v>
      </c>
      <c r="M1002" s="15">
        <f t="shared" si="91"/>
        <v>21.860761217948699</v>
      </c>
      <c r="N1002" s="15">
        <f>'[1]TCE - ANEXO III - Preencher'!O1011</f>
        <v>2.27</v>
      </c>
      <c r="O1002" s="15">
        <f>'[1]TCE - ANEXO III - Preencher'!P1011</f>
        <v>0</v>
      </c>
      <c r="P1002" s="16">
        <f t="shared" si="92"/>
        <v>2.27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349.54</v>
      </c>
      <c r="U1002" s="15">
        <f>'[1]TCE - ANEXO III - Preencher'!V1011</f>
        <v>0</v>
      </c>
      <c r="V1002" s="16">
        <f t="shared" si="94"/>
        <v>349.54</v>
      </c>
      <c r="W1002" s="17" t="str">
        <f>IF('[1]TCE - ANEXO III - Preencher'!X1011="","",'[1]TCE - ANEXO III - Preencher'!X1011)</f>
        <v>Auxílio creche</v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1039.1491612179486</v>
      </c>
    </row>
    <row r="1003" spans="1:28" x14ac:dyDescent="0.25">
      <c r="A1003" s="8">
        <f>IFERROR(VLOOKUP(B1003,'[1]DADOS (OCULTAR)'!$Q$3:$S$136,3,0),"")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RAYANNE SOARES FERNANDES CARDONA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2516-05</v>
      </c>
      <c r="G1003" s="13" t="str">
        <f>IF('[1]TCE - ANEXO III - Preencher'!H1012="","",'[1]TCE - ANEXO III - Preencher'!H1012)</f>
        <v>10/2025</v>
      </c>
      <c r="H1003" s="14">
        <f>'[1]TCE - ANEXO III - Preencher'!I1012</f>
        <v>0</v>
      </c>
      <c r="I1003" s="14">
        <f>'[1]TCE - ANEXO III - Preencher'!J1012</f>
        <v>285.0976</v>
      </c>
      <c r="J1003" s="14">
        <f>'[1]TCE - ANEXO III - Preencher'!K1012</f>
        <v>0</v>
      </c>
      <c r="K1003" s="15">
        <f>'[1]TCE - ANEXO III - Preencher'!L1012</f>
        <v>21.860761217948699</v>
      </c>
      <c r="L1003" s="15">
        <f>'[1]TCE - ANEXO III - Preencher'!M1012</f>
        <v>0</v>
      </c>
      <c r="M1003" s="15">
        <f t="shared" si="91"/>
        <v>21.860761217948699</v>
      </c>
      <c r="N1003" s="15">
        <f>'[1]TCE - ANEXO III - Preencher'!O1012</f>
        <v>2.27</v>
      </c>
      <c r="O1003" s="15">
        <f>'[1]TCE - ANEXO III - Preencher'!P1012</f>
        <v>0</v>
      </c>
      <c r="P1003" s="16">
        <f t="shared" si="92"/>
        <v>2.27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>-</v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309.2283612179487</v>
      </c>
    </row>
    <row r="1004" spans="1:28" x14ac:dyDescent="0.25">
      <c r="A1004" s="8">
        <f>IFERROR(VLOOKUP(B1004,'[1]DADOS (OCULTAR)'!$Q$3:$S$136,3,0),"")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RAYSSA FELIX DA SILVA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 t="str">
        <f>IF('[1]TCE - ANEXO III - Preencher'!H1013="","",'[1]TCE - ANEXO III - Preencher'!H1013)</f>
        <v>10/2025</v>
      </c>
      <c r="H1004" s="14">
        <f>'[1]TCE - ANEXO III - Preencher'!I1013</f>
        <v>0</v>
      </c>
      <c r="I1004" s="14">
        <f>'[1]TCE - ANEXO III - Preencher'!J1013</f>
        <v>383.73200000000003</v>
      </c>
      <c r="J1004" s="14">
        <f>'[1]TCE - ANEXO III - Preencher'!K1013</f>
        <v>0</v>
      </c>
      <c r="K1004" s="15">
        <f>'[1]TCE - ANEXO III - Preencher'!L1013</f>
        <v>21.860761217948699</v>
      </c>
      <c r="L1004" s="15">
        <f>'[1]TCE - ANEXO III - Preencher'!M1013</f>
        <v>30.36</v>
      </c>
      <c r="M1004" s="15">
        <f t="shared" si="91"/>
        <v>-8.4992387820513002</v>
      </c>
      <c r="N1004" s="15">
        <f>'[1]TCE - ANEXO III - Preencher'!O1013</f>
        <v>2.27</v>
      </c>
      <c r="O1004" s="15">
        <f>'[1]TCE - ANEXO III - Preencher'!P1013</f>
        <v>0</v>
      </c>
      <c r="P1004" s="16">
        <f t="shared" si="92"/>
        <v>2.27</v>
      </c>
      <c r="Q1004" s="15">
        <f>'[1]TCE - ANEXO III - Preencher'!R1013</f>
        <v>141.29155037727409</v>
      </c>
      <c r="R1004" s="15">
        <f>'[1]TCE - ANEXO III - Preencher'!S1013</f>
        <v>0</v>
      </c>
      <c r="S1004" s="16">
        <f t="shared" si="93"/>
        <v>141.29155037727409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>-</v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518.79431159522278</v>
      </c>
    </row>
    <row r="1005" spans="1:28" x14ac:dyDescent="0.25">
      <c r="A1005" s="8">
        <f>IFERROR(VLOOKUP(B1005,'[1]DADOS (OCULTAR)'!$Q$3:$S$136,3,0),"")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RAYZA MIRELLY SILVA DUTRA DE AMORIM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5211-30</v>
      </c>
      <c r="G1005" s="13" t="str">
        <f>IF('[1]TCE - ANEXO III - Preencher'!H1014="","",'[1]TCE - ANEXO III - Preencher'!H1014)</f>
        <v>10/2025</v>
      </c>
      <c r="H1005" s="14">
        <f>'[1]TCE - ANEXO III - Preencher'!I1014</f>
        <v>0</v>
      </c>
      <c r="I1005" s="14">
        <f>'[1]TCE - ANEXO III - Preencher'!J1014</f>
        <v>218.6328</v>
      </c>
      <c r="J1005" s="14">
        <f>'[1]TCE - ANEXO III - Preencher'!K1014</f>
        <v>0</v>
      </c>
      <c r="K1005" s="15">
        <f>'[1]TCE - ANEXO III - Preencher'!L1014</f>
        <v>21.860761217948699</v>
      </c>
      <c r="L1005" s="15">
        <f>'[1]TCE - ANEXO III - Preencher'!M1014</f>
        <v>33.47</v>
      </c>
      <c r="M1005" s="15">
        <f t="shared" si="91"/>
        <v>-11.6092387820513</v>
      </c>
      <c r="N1005" s="15">
        <f>'[1]TCE - ANEXO III - Preencher'!O1014</f>
        <v>2.27</v>
      </c>
      <c r="O1005" s="15">
        <f>'[1]TCE - ANEXO III - Preencher'!P1014</f>
        <v>0</v>
      </c>
      <c r="P1005" s="16">
        <f t="shared" si="92"/>
        <v>2.27</v>
      </c>
      <c r="Q1005" s="15">
        <f>'[1]TCE - ANEXO III - Preencher'!R1014</f>
        <v>132.47632057008286</v>
      </c>
      <c r="R1005" s="15">
        <f>'[1]TCE - ANEXO III - Preencher'!S1014</f>
        <v>100.42</v>
      </c>
      <c r="S1005" s="16">
        <f t="shared" si="93"/>
        <v>32.05632057008286</v>
      </c>
      <c r="T1005" s="15">
        <f>'[1]TCE - ANEXO III - Preencher'!U1014</f>
        <v>83.7</v>
      </c>
      <c r="U1005" s="15">
        <f>'[1]TCE - ANEXO III - Preencher'!V1014</f>
        <v>0</v>
      </c>
      <c r="V1005" s="16">
        <f t="shared" si="94"/>
        <v>83.7</v>
      </c>
      <c r="W1005" s="17" t="str">
        <f>IF('[1]TCE - ANEXO III - Preencher'!X1014="","",'[1]TCE - ANEXO III - Preencher'!X1014)</f>
        <v>Auxílio creche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325.04988178803154</v>
      </c>
    </row>
    <row r="1006" spans="1:28" x14ac:dyDescent="0.25">
      <c r="A1006" s="8">
        <f>IFERROR(VLOOKUP(B1006,'[1]DADOS (OCULTAR)'!$Q$3:$S$136,3,0),"")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REBECA MARIA DE ALMEIDA LUNA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2516-05</v>
      </c>
      <c r="G1006" s="13" t="str">
        <f>IF('[1]TCE - ANEXO III - Preencher'!H1015="","",'[1]TCE - ANEXO III - Preencher'!H1015)</f>
        <v>10/2025</v>
      </c>
      <c r="H1006" s="14">
        <f>'[1]TCE - ANEXO III - Preencher'!I1015</f>
        <v>0</v>
      </c>
      <c r="I1006" s="14">
        <f>'[1]TCE - ANEXO III - Preencher'!J1015</f>
        <v>265.27839999999998</v>
      </c>
      <c r="J1006" s="14">
        <f>'[1]TCE - ANEXO III - Preencher'!K1015</f>
        <v>0</v>
      </c>
      <c r="K1006" s="15">
        <f>'[1]TCE - ANEXO III - Preencher'!L1015</f>
        <v>21.860761217948699</v>
      </c>
      <c r="L1006" s="15">
        <f>'[1]TCE - ANEXO III - Preencher'!M1015</f>
        <v>0</v>
      </c>
      <c r="M1006" s="15">
        <f t="shared" si="91"/>
        <v>21.860761217948699</v>
      </c>
      <c r="N1006" s="15">
        <f>'[1]TCE - ANEXO III - Preencher'!O1015</f>
        <v>2.27</v>
      </c>
      <c r="O1006" s="15">
        <f>'[1]TCE - ANEXO III - Preencher'!P1015</f>
        <v>0</v>
      </c>
      <c r="P1006" s="16">
        <f t="shared" si="92"/>
        <v>2.27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>-</v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289.40916121794868</v>
      </c>
    </row>
    <row r="1007" spans="1:28" x14ac:dyDescent="0.25">
      <c r="A1007" s="8">
        <f>IFERROR(VLOOKUP(B1007,'[1]DADOS (OCULTAR)'!$Q$3:$S$136,3,0),"")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REBECAH VITORIA ANGELO XAVIER DA SILVA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4110-10</v>
      </c>
      <c r="G1007" s="13" t="str">
        <f>IF('[1]TCE - ANEXO III - Preencher'!H1016="","",'[1]TCE - ANEXO III - Preencher'!H1016)</f>
        <v>10/2025</v>
      </c>
      <c r="H1007" s="14">
        <f>'[1]TCE - ANEXO III - Preencher'!I1016</f>
        <v>0</v>
      </c>
      <c r="I1007" s="14">
        <f>'[1]TCE - ANEXO III - Preencher'!J1016</f>
        <v>121.44</v>
      </c>
      <c r="J1007" s="14">
        <f>'[1]TCE - ANEXO III - Preencher'!K1016</f>
        <v>0</v>
      </c>
      <c r="K1007" s="15">
        <f>'[1]TCE - ANEXO III - Preencher'!L1016</f>
        <v>21.860761217948699</v>
      </c>
      <c r="L1007" s="15">
        <f>'[1]TCE - ANEXO III - Preencher'!M1016</f>
        <v>30.36</v>
      </c>
      <c r="M1007" s="15">
        <f t="shared" si="91"/>
        <v>-8.4992387820513002</v>
      </c>
      <c r="N1007" s="15">
        <f>'[1]TCE - ANEXO III - Preencher'!O1016</f>
        <v>2.27</v>
      </c>
      <c r="O1007" s="15">
        <f>'[1]TCE - ANEXO III - Preencher'!P1016</f>
        <v>0</v>
      </c>
      <c r="P1007" s="16">
        <f t="shared" si="92"/>
        <v>2.27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>-</v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115.2107612179487</v>
      </c>
    </row>
    <row r="1008" spans="1:28" x14ac:dyDescent="0.25">
      <c r="A1008" s="8">
        <f>IFERROR(VLOOKUP(B1008,'[1]DADOS (OCULTAR)'!$Q$3:$S$136,3,0),"")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>REBEKA MAYRA SANTOS DUARTE DA SILVA DO MONTE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10/2025</v>
      </c>
      <c r="H1008" s="14">
        <f>'[1]TCE - ANEXO III - Preencher'!I1017</f>
        <v>0</v>
      </c>
      <c r="I1008" s="14">
        <f>'[1]TCE - ANEXO III - Preencher'!J1017</f>
        <v>291.52080000000001</v>
      </c>
      <c r="J1008" s="14">
        <f>'[1]TCE - ANEXO III - Preencher'!K1017</f>
        <v>0</v>
      </c>
      <c r="K1008" s="15">
        <f>'[1]TCE - ANEXO III - Preencher'!L1017</f>
        <v>21.860761217948699</v>
      </c>
      <c r="L1008" s="15">
        <f>'[1]TCE - ANEXO III - Preencher'!M1017</f>
        <v>30.36</v>
      </c>
      <c r="M1008" s="15">
        <f t="shared" si="91"/>
        <v>-8.4992387820513002</v>
      </c>
      <c r="N1008" s="15">
        <f>'[1]TCE - ANEXO III - Preencher'!O1017</f>
        <v>2.27</v>
      </c>
      <c r="O1008" s="15">
        <f>'[1]TCE - ANEXO III - Preencher'!P1017</f>
        <v>0</v>
      </c>
      <c r="P1008" s="16">
        <f t="shared" si="92"/>
        <v>2.27</v>
      </c>
      <c r="Q1008" s="15">
        <f>'[1]TCE - ANEXO III - Preencher'!R1017</f>
        <v>141.29155037727409</v>
      </c>
      <c r="R1008" s="15">
        <f>'[1]TCE - ANEXO III - Preencher'!S1017</f>
        <v>0</v>
      </c>
      <c r="S1008" s="16">
        <f t="shared" si="93"/>
        <v>141.29155037727409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>-</v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426.58311159522282</v>
      </c>
    </row>
    <row r="1009" spans="1:28" x14ac:dyDescent="0.25">
      <c r="A1009" s="8">
        <f>IFERROR(VLOOKUP(B1009,'[1]DADOS (OCULTAR)'!$Q$3:$S$136,3,0),"")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REBEKA TORRES DE OLIVEIRA SILVA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2235-05</v>
      </c>
      <c r="G1009" s="13" t="str">
        <f>IF('[1]TCE - ANEXO III - Preencher'!H1018="","",'[1]TCE - ANEXO III - Preencher'!H1018)</f>
        <v>10/2025</v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21.860761217948699</v>
      </c>
      <c r="L1009" s="15">
        <f>'[1]TCE - ANEXO III - Preencher'!M1018</f>
        <v>0</v>
      </c>
      <c r="M1009" s="15">
        <f t="shared" si="91"/>
        <v>21.860761217948699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>-</v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21.860761217948699</v>
      </c>
    </row>
    <row r="1010" spans="1:28" x14ac:dyDescent="0.25">
      <c r="A1010" s="8">
        <f>IFERROR(VLOOKUP(B1010,'[1]DADOS (OCULTAR)'!$Q$3:$S$136,3,0),"")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REGINA CELI MOURA DE MORAIS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10/2025</v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21.860761217948699</v>
      </c>
      <c r="L1010" s="15">
        <f>'[1]TCE - ANEXO III - Preencher'!M1019</f>
        <v>0</v>
      </c>
      <c r="M1010" s="15">
        <f t="shared" si="91"/>
        <v>21.860761217948699</v>
      </c>
      <c r="N1010" s="15">
        <f>'[1]TCE - ANEXO III - Preencher'!O1019</f>
        <v>2.27</v>
      </c>
      <c r="O1010" s="15">
        <f>'[1]TCE - ANEXO III - Preencher'!P1019</f>
        <v>0</v>
      </c>
      <c r="P1010" s="16">
        <f t="shared" si="92"/>
        <v>2.27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>-</v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24.130761217948699</v>
      </c>
    </row>
    <row r="1011" spans="1:28" x14ac:dyDescent="0.25">
      <c r="A1011" s="8">
        <f>IFERROR(VLOOKUP(B1011,'[1]DADOS (OCULTAR)'!$Q$3:$S$136,3,0),"")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REGINA GOMES DA SILVA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5211-30</v>
      </c>
      <c r="G1011" s="13" t="str">
        <f>IF('[1]TCE - ANEXO III - Preencher'!H1020="","",'[1]TCE - ANEXO III - Preencher'!H1020)</f>
        <v>10/2025</v>
      </c>
      <c r="H1011" s="14">
        <f>'[1]TCE - ANEXO III - Preencher'!I1020</f>
        <v>0</v>
      </c>
      <c r="I1011" s="14">
        <f>'[1]TCE - ANEXO III - Preencher'!J1020</f>
        <v>196.06319999999999</v>
      </c>
      <c r="J1011" s="14">
        <f>'[1]TCE - ANEXO III - Preencher'!K1020</f>
        <v>0</v>
      </c>
      <c r="K1011" s="15">
        <f>'[1]TCE - ANEXO III - Preencher'!L1020</f>
        <v>21.860761217948699</v>
      </c>
      <c r="L1011" s="15">
        <f>'[1]TCE - ANEXO III - Preencher'!M1020</f>
        <v>33.47</v>
      </c>
      <c r="M1011" s="15">
        <f t="shared" si="91"/>
        <v>-11.6092387820513</v>
      </c>
      <c r="N1011" s="15">
        <f>'[1]TCE - ANEXO III - Preencher'!O1020</f>
        <v>2.27</v>
      </c>
      <c r="O1011" s="15">
        <f>'[1]TCE - ANEXO III - Preencher'!P1020</f>
        <v>0</v>
      </c>
      <c r="P1011" s="16">
        <f t="shared" si="92"/>
        <v>2.27</v>
      </c>
      <c r="Q1011" s="15">
        <f>'[1]TCE - ANEXO III - Preencher'!R1020</f>
        <v>264.70476767795128</v>
      </c>
      <c r="R1011" s="15">
        <f>'[1]TCE - ANEXO III - Preencher'!S1020</f>
        <v>0</v>
      </c>
      <c r="S1011" s="16">
        <f t="shared" si="93"/>
        <v>264.70476767795128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>-</v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451.42872889590001</v>
      </c>
    </row>
    <row r="1012" spans="1:28" x14ac:dyDescent="0.25">
      <c r="A1012" s="8">
        <f>IFERROR(VLOOKUP(B1012,'[1]DADOS (OCULTAR)'!$Q$3:$S$136,3,0),"")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REGINA MARIA DUARTE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2235-05</v>
      </c>
      <c r="G1012" s="13" t="str">
        <f>IF('[1]TCE - ANEXO III - Preencher'!H1021="","",'[1]TCE - ANEXO III - Preencher'!H1021)</f>
        <v>10/2025</v>
      </c>
      <c r="H1012" s="14">
        <f>'[1]TCE - ANEXO III - Preencher'!I1021</f>
        <v>0</v>
      </c>
      <c r="I1012" s="14">
        <f>'[1]TCE - ANEXO III - Preencher'!J1021</f>
        <v>458.17439999999999</v>
      </c>
      <c r="J1012" s="14">
        <f>'[1]TCE - ANEXO III - Preencher'!K1021</f>
        <v>0</v>
      </c>
      <c r="K1012" s="15">
        <f>'[1]TCE - ANEXO III - Preencher'!L1021</f>
        <v>21.860761217948699</v>
      </c>
      <c r="L1012" s="15">
        <f>'[1]TCE - ANEXO III - Preencher'!M1021</f>
        <v>0</v>
      </c>
      <c r="M1012" s="15">
        <f t="shared" si="91"/>
        <v>21.860761217948699</v>
      </c>
      <c r="N1012" s="15">
        <f>'[1]TCE - ANEXO III - Preencher'!O1021</f>
        <v>4.7699999999999996</v>
      </c>
      <c r="O1012" s="15">
        <f>'[1]TCE - ANEXO III - Preencher'!P1021</f>
        <v>0</v>
      </c>
      <c r="P1012" s="16">
        <f t="shared" si="92"/>
        <v>4.7699999999999996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>-</v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484.80516121794869</v>
      </c>
    </row>
    <row r="1013" spans="1:28" x14ac:dyDescent="0.25">
      <c r="A1013" s="8">
        <f>IFERROR(VLOOKUP(B1013,'[1]DADOS (OCULTAR)'!$Q$3:$S$136,3,0),"")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REIZA CARLA DE ANDRADE VERCOZA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4110-10</v>
      </c>
      <c r="G1013" s="13" t="str">
        <f>IF('[1]TCE - ANEXO III - Preencher'!H1022="","",'[1]TCE - ANEXO III - Preencher'!H1022)</f>
        <v>10/2025</v>
      </c>
      <c r="H1013" s="14">
        <f>'[1]TCE - ANEXO III - Preencher'!I1022</f>
        <v>0</v>
      </c>
      <c r="I1013" s="14">
        <f>'[1]TCE - ANEXO III - Preencher'!J1022</f>
        <v>171.91759999999999</v>
      </c>
      <c r="J1013" s="14">
        <f>'[1]TCE - ANEXO III - Preencher'!K1022</f>
        <v>0</v>
      </c>
      <c r="K1013" s="15">
        <f>'[1]TCE - ANEXO III - Preencher'!L1022</f>
        <v>21.860761217948699</v>
      </c>
      <c r="L1013" s="15">
        <f>'[1]TCE - ANEXO III - Preencher'!M1022</f>
        <v>0</v>
      </c>
      <c r="M1013" s="15">
        <f t="shared" si="91"/>
        <v>21.860761217948699</v>
      </c>
      <c r="N1013" s="15">
        <f>'[1]TCE - ANEXO III - Preencher'!O1022</f>
        <v>2.27</v>
      </c>
      <c r="O1013" s="15">
        <f>'[1]TCE - ANEXO III - Preencher'!P1022</f>
        <v>0</v>
      </c>
      <c r="P1013" s="16">
        <f t="shared" si="92"/>
        <v>2.27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>-</v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196.0483612179487</v>
      </c>
    </row>
    <row r="1014" spans="1:28" x14ac:dyDescent="0.25">
      <c r="A1014" s="8">
        <f>IFERROR(VLOOKUP(B1014,'[1]DADOS (OCULTAR)'!$Q$3:$S$136,3,0),"")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REJANE DE SOUZA BRAGA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10/2025</v>
      </c>
      <c r="H1014" s="14">
        <f>'[1]TCE - ANEXO III - Preencher'!I1023</f>
        <v>0</v>
      </c>
      <c r="I1014" s="14">
        <f>'[1]TCE - ANEXO III - Preencher'!J1023</f>
        <v>303.86799999999999</v>
      </c>
      <c r="J1014" s="14">
        <f>'[1]TCE - ANEXO III - Preencher'!K1023</f>
        <v>0</v>
      </c>
      <c r="K1014" s="15">
        <f>'[1]TCE - ANEXO III - Preencher'!L1023</f>
        <v>21.860761217948699</v>
      </c>
      <c r="L1014" s="15">
        <f>'[1]TCE - ANEXO III - Preencher'!M1023</f>
        <v>0</v>
      </c>
      <c r="M1014" s="15">
        <f t="shared" si="91"/>
        <v>21.860761217948699</v>
      </c>
      <c r="N1014" s="15">
        <f>'[1]TCE - ANEXO III - Preencher'!O1023</f>
        <v>2.27</v>
      </c>
      <c r="O1014" s="15">
        <f>'[1]TCE - ANEXO III - Preencher'!P1023</f>
        <v>0</v>
      </c>
      <c r="P1014" s="16">
        <f t="shared" si="92"/>
        <v>2.27</v>
      </c>
      <c r="Q1014" s="15">
        <f>'[1]TCE - ANEXO III - Preencher'!R1023</f>
        <v>141.29155037727409</v>
      </c>
      <c r="R1014" s="15">
        <f>'[1]TCE - ANEXO III - Preencher'!S1023</f>
        <v>91.08</v>
      </c>
      <c r="S1014" s="16">
        <f t="shared" si="93"/>
        <v>50.211550377274094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>-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378.21031159522278</v>
      </c>
    </row>
    <row r="1015" spans="1:28" x14ac:dyDescent="0.25">
      <c r="A1015" s="8">
        <f>IFERROR(VLOOKUP(B1015,'[1]DADOS (OCULTAR)'!$Q$3:$S$136,3,0),"")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RELYDA KEZIA DO NASCIMENTO SOARES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3241-15</v>
      </c>
      <c r="G1015" s="13" t="str">
        <f>IF('[1]TCE - ANEXO III - Preencher'!H1024="","",'[1]TCE - ANEXO III - Preencher'!H1024)</f>
        <v>10/2025</v>
      </c>
      <c r="H1015" s="14">
        <f>'[1]TCE - ANEXO III - Preencher'!I1024</f>
        <v>0</v>
      </c>
      <c r="I1015" s="14">
        <f>'[1]TCE - ANEXO III - Preencher'!J1024</f>
        <v>403.06560000000002</v>
      </c>
      <c r="J1015" s="14">
        <f>'[1]TCE - ANEXO III - Preencher'!K1024</f>
        <v>0</v>
      </c>
      <c r="K1015" s="15">
        <f>'[1]TCE - ANEXO III - Preencher'!L1024</f>
        <v>21.860761217948699</v>
      </c>
      <c r="L1015" s="15">
        <f>'[1]TCE - ANEXO III - Preencher'!M1024</f>
        <v>0</v>
      </c>
      <c r="M1015" s="15">
        <f t="shared" si="91"/>
        <v>21.860761217948699</v>
      </c>
      <c r="N1015" s="15">
        <f>'[1]TCE - ANEXO III - Preencher'!O1024</f>
        <v>2.27</v>
      </c>
      <c r="O1015" s="15">
        <f>'[1]TCE - ANEXO III - Preencher'!P1024</f>
        <v>0</v>
      </c>
      <c r="P1015" s="16">
        <f t="shared" si="92"/>
        <v>2.27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>-</v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427.19636121794872</v>
      </c>
    </row>
    <row r="1016" spans="1:28" x14ac:dyDescent="0.25">
      <c r="A1016" s="8">
        <f>IFERROR(VLOOKUP(B1016,'[1]DADOS (OCULTAR)'!$Q$3:$S$136,3,0),"")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RENAN LEITTE LIMA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5152-05</v>
      </c>
      <c r="G1016" s="13" t="str">
        <f>IF('[1]TCE - ANEXO III - Preencher'!H1025="","",'[1]TCE - ANEXO III - Preencher'!H1025)</f>
        <v>10/2025</v>
      </c>
      <c r="H1016" s="14">
        <f>'[1]TCE - ANEXO III - Preencher'!I1025</f>
        <v>0</v>
      </c>
      <c r="I1016" s="14">
        <f>'[1]TCE - ANEXO III - Preencher'!J1025</f>
        <v>150.5856</v>
      </c>
      <c r="J1016" s="14">
        <f>'[1]TCE - ANEXO III - Preencher'!K1025</f>
        <v>0</v>
      </c>
      <c r="K1016" s="15">
        <f>'[1]TCE - ANEXO III - Preencher'!L1025</f>
        <v>21.860761217948699</v>
      </c>
      <c r="L1016" s="15">
        <f>'[1]TCE - ANEXO III - Preencher'!M1025</f>
        <v>30.36</v>
      </c>
      <c r="M1016" s="15">
        <f t="shared" si="91"/>
        <v>-8.4992387820513002</v>
      </c>
      <c r="N1016" s="15">
        <f>'[1]TCE - ANEXO III - Preencher'!O1025</f>
        <v>2.27</v>
      </c>
      <c r="O1016" s="15">
        <f>'[1]TCE - ANEXO III - Preencher'!P1025</f>
        <v>0</v>
      </c>
      <c r="P1016" s="16">
        <f t="shared" si="92"/>
        <v>2.27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>-</v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144.35636121794872</v>
      </c>
    </row>
    <row r="1017" spans="1:28" x14ac:dyDescent="0.25">
      <c r="A1017" s="8">
        <f>IFERROR(VLOOKUP(B1017,'[1]DADOS (OCULTAR)'!$Q$3:$S$136,3,0),"")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RENATA ALBUQUERQUE DA SILVA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2235-05</v>
      </c>
      <c r="G1017" s="13" t="str">
        <f>IF('[1]TCE - ANEXO III - Preencher'!H1026="","",'[1]TCE - ANEXO III - Preencher'!H1026)</f>
        <v>10/2025</v>
      </c>
      <c r="H1017" s="14">
        <f>'[1]TCE - ANEXO III - Preencher'!I1026</f>
        <v>0</v>
      </c>
      <c r="I1017" s="14">
        <f>'[1]TCE - ANEXO III - Preencher'!J1026</f>
        <v>479.93599999999998</v>
      </c>
      <c r="J1017" s="14">
        <f>'[1]TCE - ANEXO III - Preencher'!K1026</f>
        <v>0</v>
      </c>
      <c r="K1017" s="15">
        <f>'[1]TCE - ANEXO III - Preencher'!L1026</f>
        <v>21.860761217948699</v>
      </c>
      <c r="L1017" s="15">
        <f>'[1]TCE - ANEXO III - Preencher'!M1026</f>
        <v>3.59</v>
      </c>
      <c r="M1017" s="15">
        <f t="shared" si="91"/>
        <v>18.270761217948699</v>
      </c>
      <c r="N1017" s="15">
        <f>'[1]TCE - ANEXO III - Preencher'!O1026</f>
        <v>4.7699999999999996</v>
      </c>
      <c r="O1017" s="15">
        <f>'[1]TCE - ANEXO III - Preencher'!P1026</f>
        <v>0</v>
      </c>
      <c r="P1017" s="16">
        <f t="shared" si="92"/>
        <v>4.7699999999999996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>-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502.97676121794865</v>
      </c>
    </row>
    <row r="1018" spans="1:28" x14ac:dyDescent="0.25">
      <c r="A1018" s="8">
        <f>IFERROR(VLOOKUP(B1018,'[1]DADOS (OCULTAR)'!$Q$3:$S$136,3,0),"")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RENATA ASSUNCAO MARTINS DE OLIVEIRA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2235-05</v>
      </c>
      <c r="G1018" s="13" t="str">
        <f>IF('[1]TCE - ANEXO III - Preencher'!H1027="","",'[1]TCE - ANEXO III - Preencher'!H1027)</f>
        <v>10/2025</v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21.860761217948699</v>
      </c>
      <c r="L1018" s="15">
        <f>'[1]TCE - ANEXO III - Preencher'!M1027</f>
        <v>0</v>
      </c>
      <c r="M1018" s="15">
        <f t="shared" si="91"/>
        <v>21.860761217948699</v>
      </c>
      <c r="N1018" s="15">
        <f>'[1]TCE - ANEXO III - Preencher'!O1027</f>
        <v>4.7699999999999996</v>
      </c>
      <c r="O1018" s="15">
        <f>'[1]TCE - ANEXO III - Preencher'!P1027</f>
        <v>0</v>
      </c>
      <c r="P1018" s="16">
        <f t="shared" si="92"/>
        <v>4.7699999999999996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>-</v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26.630761217948699</v>
      </c>
    </row>
    <row r="1019" spans="1:28" x14ac:dyDescent="0.25">
      <c r="A1019" s="8">
        <f>IFERROR(VLOOKUP(B1019,'[1]DADOS (OCULTAR)'!$Q$3:$S$136,3,0),"")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RENATA BELMIRO DA SILVA NEVES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5152-15</v>
      </c>
      <c r="G1019" s="13" t="str">
        <f>IF('[1]TCE - ANEXO III - Preencher'!H1028="","",'[1]TCE - ANEXO III - Preencher'!H1028)</f>
        <v>10/2025</v>
      </c>
      <c r="H1019" s="14">
        <f>'[1]TCE - ANEXO III - Preencher'!I1028</f>
        <v>0</v>
      </c>
      <c r="I1019" s="14">
        <f>'[1]TCE - ANEXO III - Preencher'!J1028</f>
        <v>171.696</v>
      </c>
      <c r="J1019" s="14">
        <f>'[1]TCE - ANEXO III - Preencher'!K1028</f>
        <v>0</v>
      </c>
      <c r="K1019" s="15">
        <f>'[1]TCE - ANEXO III - Preencher'!L1028</f>
        <v>21.860761217948699</v>
      </c>
      <c r="L1019" s="15">
        <f>'[1]TCE - ANEXO III - Preencher'!M1028</f>
        <v>0</v>
      </c>
      <c r="M1019" s="15">
        <f t="shared" si="91"/>
        <v>21.860761217948699</v>
      </c>
      <c r="N1019" s="15">
        <f>'[1]TCE - ANEXO III - Preencher'!O1028</f>
        <v>2.27</v>
      </c>
      <c r="O1019" s="15">
        <f>'[1]TCE - ANEXO III - Preencher'!P1028</f>
        <v>0</v>
      </c>
      <c r="P1019" s="16">
        <f t="shared" si="92"/>
        <v>2.27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>-</v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195.8267612179487</v>
      </c>
    </row>
    <row r="1020" spans="1:28" x14ac:dyDescent="0.25">
      <c r="A1020" s="8">
        <f>IFERROR(VLOOKUP(B1020,'[1]DADOS (OCULTAR)'!$Q$3:$S$136,3,0),"")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 xml:space="preserve">RENATA CRISTINA FREIRE DE SOUZA 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3222-05</v>
      </c>
      <c r="G1020" s="13" t="str">
        <f>IF('[1]TCE - ANEXO III - Preencher'!H1029="","",'[1]TCE - ANEXO III - Preencher'!H1029)</f>
        <v>10/2025</v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21.860761217948699</v>
      </c>
      <c r="L1020" s="15">
        <f>'[1]TCE - ANEXO III - Preencher'!M1029</f>
        <v>0</v>
      </c>
      <c r="M1020" s="15">
        <f t="shared" si="91"/>
        <v>21.860761217948699</v>
      </c>
      <c r="N1020" s="15">
        <f>'[1]TCE - ANEXO III - Preencher'!O1029</f>
        <v>2.27</v>
      </c>
      <c r="O1020" s="15">
        <f>'[1]TCE - ANEXO III - Preencher'!P1029</f>
        <v>0</v>
      </c>
      <c r="P1020" s="16">
        <f t="shared" si="92"/>
        <v>2.27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>-</v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24.130761217948699</v>
      </c>
    </row>
    <row r="1021" spans="1:28" x14ac:dyDescent="0.25">
      <c r="A1021" s="8">
        <f>IFERROR(VLOOKUP(B1021,'[1]DADOS (OCULTAR)'!$Q$3:$S$136,3,0),"")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RENATA DA SILVA SANTOS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 t="str">
        <f>IF('[1]TCE - ANEXO III - Preencher'!H1030="","",'[1]TCE - ANEXO III - Preencher'!H1030)</f>
        <v>10/2025</v>
      </c>
      <c r="H1021" s="14">
        <f>'[1]TCE - ANEXO III - Preencher'!I1030</f>
        <v>0</v>
      </c>
      <c r="I1021" s="14">
        <f>'[1]TCE - ANEXO III - Preencher'!J1030</f>
        <v>407.69200000000001</v>
      </c>
      <c r="J1021" s="14">
        <f>'[1]TCE - ANEXO III - Preencher'!K1030</f>
        <v>0</v>
      </c>
      <c r="K1021" s="15">
        <f>'[1]TCE - ANEXO III - Preencher'!L1030</f>
        <v>21.860761217948699</v>
      </c>
      <c r="L1021" s="15">
        <f>'[1]TCE - ANEXO III - Preencher'!M1030</f>
        <v>0</v>
      </c>
      <c r="M1021" s="15">
        <f t="shared" si="91"/>
        <v>21.860761217948699</v>
      </c>
      <c r="N1021" s="15">
        <f>'[1]TCE - ANEXO III - Preencher'!O1030</f>
        <v>2.27</v>
      </c>
      <c r="O1021" s="15">
        <f>'[1]TCE - ANEXO III - Preencher'!P1030</f>
        <v>0</v>
      </c>
      <c r="P1021" s="16">
        <f t="shared" si="92"/>
        <v>2.27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>-</v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431.82276121794871</v>
      </c>
    </row>
    <row r="1022" spans="1:28" x14ac:dyDescent="0.25">
      <c r="A1022" s="8">
        <f>IFERROR(VLOOKUP(B1022,'[1]DADOS (OCULTAR)'!$Q$3:$S$136,3,0),"")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RENATA DE ARRUDA CARDOSO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2236-05</v>
      </c>
      <c r="G1022" s="13" t="str">
        <f>IF('[1]TCE - ANEXO III - Preencher'!H1031="","",'[1]TCE - ANEXO III - Preencher'!H1031)</f>
        <v>10/2025</v>
      </c>
      <c r="H1022" s="14">
        <f>'[1]TCE - ANEXO III - Preencher'!I1031</f>
        <v>0</v>
      </c>
      <c r="I1022" s="14">
        <f>'[1]TCE - ANEXO III - Preencher'!J1031</f>
        <v>262.97039999999998</v>
      </c>
      <c r="J1022" s="14">
        <f>'[1]TCE - ANEXO III - Preencher'!K1031</f>
        <v>0</v>
      </c>
      <c r="K1022" s="15">
        <f>'[1]TCE - ANEXO III - Preencher'!L1031</f>
        <v>21.860761217948699</v>
      </c>
      <c r="L1022" s="15">
        <f>'[1]TCE - ANEXO III - Preencher'!M1031</f>
        <v>0</v>
      </c>
      <c r="M1022" s="15">
        <f t="shared" si="91"/>
        <v>21.860761217948699</v>
      </c>
      <c r="N1022" s="15">
        <f>'[1]TCE - ANEXO III - Preencher'!O1031</f>
        <v>4.7699999999999996</v>
      </c>
      <c r="O1022" s="15">
        <f>'[1]TCE - ANEXO III - Preencher'!P1031</f>
        <v>0</v>
      </c>
      <c r="P1022" s="16">
        <f t="shared" si="92"/>
        <v>4.7699999999999996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121.1</v>
      </c>
      <c r="U1022" s="15">
        <f>'[1]TCE - ANEXO III - Preencher'!V1031</f>
        <v>0</v>
      </c>
      <c r="V1022" s="16">
        <f t="shared" si="94"/>
        <v>121.1</v>
      </c>
      <c r="W1022" s="17" t="str">
        <f>IF('[1]TCE - ANEXO III - Preencher'!X1031="","",'[1]TCE - ANEXO III - Preencher'!X1031)</f>
        <v>Auxílio creche</v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410.70116121794865</v>
      </c>
    </row>
    <row r="1023" spans="1:28" x14ac:dyDescent="0.25">
      <c r="A1023" s="8">
        <f>IFERROR(VLOOKUP(B1023,'[1]DADOS (OCULTAR)'!$Q$3:$S$136,3,0),"")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RENATA DOS SANTOS ALVES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3222-05</v>
      </c>
      <c r="G1023" s="13" t="str">
        <f>IF('[1]TCE - ANEXO III - Preencher'!H1032="","",'[1]TCE - ANEXO III - Preencher'!H1032)</f>
        <v>10/2025</v>
      </c>
      <c r="H1023" s="14">
        <f>'[1]TCE - ANEXO III - Preencher'!I1032</f>
        <v>0</v>
      </c>
      <c r="I1023" s="14">
        <f>'[1]TCE - ANEXO III - Preencher'!J1032</f>
        <v>320.83120000000002</v>
      </c>
      <c r="J1023" s="14">
        <f>'[1]TCE - ANEXO III - Preencher'!K1032</f>
        <v>0</v>
      </c>
      <c r="K1023" s="15">
        <f>'[1]TCE - ANEXO III - Preencher'!L1032</f>
        <v>21.860761217948699</v>
      </c>
      <c r="L1023" s="15">
        <f>'[1]TCE - ANEXO III - Preencher'!M1032</f>
        <v>0</v>
      </c>
      <c r="M1023" s="15">
        <f t="shared" si="91"/>
        <v>21.860761217948699</v>
      </c>
      <c r="N1023" s="15">
        <f>'[1]TCE - ANEXO III - Preencher'!O1032</f>
        <v>2.27</v>
      </c>
      <c r="O1023" s="15">
        <f>'[1]TCE - ANEXO III - Preencher'!P1032</f>
        <v>0</v>
      </c>
      <c r="P1023" s="16">
        <f t="shared" si="92"/>
        <v>2.27</v>
      </c>
      <c r="Q1023" s="15">
        <f>'[1]TCE - ANEXO III - Preencher'!R1032</f>
        <v>141.29155037727409</v>
      </c>
      <c r="R1023" s="15">
        <f>'[1]TCE - ANEXO III - Preencher'!S1032</f>
        <v>91.08</v>
      </c>
      <c r="S1023" s="16">
        <f t="shared" si="93"/>
        <v>50.211550377274094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>-</v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395.17351159522281</v>
      </c>
    </row>
    <row r="1024" spans="1:28" x14ac:dyDescent="0.25">
      <c r="A1024" s="8">
        <f>IFERROR(VLOOKUP(B1024,'[1]DADOS (OCULTAR)'!$Q$3:$S$136,3,0),"")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RENATA HENRIQUE PEREIRA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2237-10</v>
      </c>
      <c r="G1024" s="13" t="str">
        <f>IF('[1]TCE - ANEXO III - Preencher'!H1033="","",'[1]TCE - ANEXO III - Preencher'!H1033)</f>
        <v>10/2025</v>
      </c>
      <c r="H1024" s="14">
        <f>'[1]TCE - ANEXO III - Preencher'!I1033</f>
        <v>0</v>
      </c>
      <c r="I1024" s="14">
        <f>'[1]TCE - ANEXO III - Preencher'!J1033</f>
        <v>442.98160000000001</v>
      </c>
      <c r="J1024" s="14">
        <f>'[1]TCE - ANEXO III - Preencher'!K1033</f>
        <v>0</v>
      </c>
      <c r="K1024" s="15">
        <f>'[1]TCE - ANEXO III - Preencher'!L1033</f>
        <v>21.860761217948699</v>
      </c>
      <c r="L1024" s="15">
        <f>'[1]TCE - ANEXO III - Preencher'!M1033</f>
        <v>0</v>
      </c>
      <c r="M1024" s="15">
        <f t="shared" si="91"/>
        <v>21.860761217948699</v>
      </c>
      <c r="N1024" s="15">
        <f>'[1]TCE - ANEXO III - Preencher'!O1033</f>
        <v>2.27</v>
      </c>
      <c r="O1024" s="15">
        <f>'[1]TCE - ANEXO III - Preencher'!P1033</f>
        <v>0</v>
      </c>
      <c r="P1024" s="16">
        <f t="shared" si="92"/>
        <v>2.27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>-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467.11236121794872</v>
      </c>
    </row>
    <row r="1025" spans="1:28" x14ac:dyDescent="0.25">
      <c r="A1025" s="8">
        <f>IFERROR(VLOOKUP(B1025,'[1]DADOS (OCULTAR)'!$Q$3:$S$136,3,0),"")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RENATA MARIA MOURA CAJAZEIRAS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2235-05</v>
      </c>
      <c r="G1025" s="13" t="str">
        <f>IF('[1]TCE - ANEXO III - Preencher'!H1034="","",'[1]TCE - ANEXO III - Preencher'!H1034)</f>
        <v>10/2025</v>
      </c>
      <c r="H1025" s="14">
        <f>'[1]TCE - ANEXO III - Preencher'!I1034</f>
        <v>0</v>
      </c>
      <c r="I1025" s="14">
        <f>'[1]TCE - ANEXO III - Preencher'!J1034</f>
        <v>975.1712</v>
      </c>
      <c r="J1025" s="14">
        <f>'[1]TCE - ANEXO III - Preencher'!K1034</f>
        <v>0</v>
      </c>
      <c r="K1025" s="15">
        <f>'[1]TCE - ANEXO III - Preencher'!L1034</f>
        <v>21.860761217948699</v>
      </c>
      <c r="L1025" s="15">
        <f>'[1]TCE - ANEXO III - Preencher'!M1034</f>
        <v>0</v>
      </c>
      <c r="M1025" s="15">
        <f t="shared" si="91"/>
        <v>21.860761217948699</v>
      </c>
      <c r="N1025" s="15">
        <f>'[1]TCE - ANEXO III - Preencher'!O1034</f>
        <v>4.7699999999999996</v>
      </c>
      <c r="O1025" s="15">
        <f>'[1]TCE - ANEXO III - Preencher'!P1034</f>
        <v>0</v>
      </c>
      <c r="P1025" s="16">
        <f t="shared" si="92"/>
        <v>4.7699999999999996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>-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1001.8019612179487</v>
      </c>
    </row>
    <row r="1026" spans="1:28" x14ac:dyDescent="0.25">
      <c r="A1026" s="8">
        <f>IFERROR(VLOOKUP(B1026,'[1]DADOS (OCULTAR)'!$Q$3:$S$136,3,0),"")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RENATA PEREIRA DA SILVA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5132-20</v>
      </c>
      <c r="G1026" s="13" t="str">
        <f>IF('[1]TCE - ANEXO III - Preencher'!H1035="","",'[1]TCE - ANEXO III - Preencher'!H1035)</f>
        <v>10/2025</v>
      </c>
      <c r="H1026" s="14">
        <f>'[1]TCE - ANEXO III - Preencher'!I1035</f>
        <v>0</v>
      </c>
      <c r="I1026" s="14">
        <f>'[1]TCE - ANEXO III - Preencher'!J1035</f>
        <v>171.89840000000001</v>
      </c>
      <c r="J1026" s="14">
        <f>'[1]TCE - ANEXO III - Preencher'!K1035</f>
        <v>0</v>
      </c>
      <c r="K1026" s="15">
        <f>'[1]TCE - ANEXO III - Preencher'!L1035</f>
        <v>21.860761217948699</v>
      </c>
      <c r="L1026" s="15">
        <f>'[1]TCE - ANEXO III - Preencher'!M1035</f>
        <v>35.15</v>
      </c>
      <c r="M1026" s="15">
        <f t="shared" si="91"/>
        <v>-13.289238782051299</v>
      </c>
      <c r="N1026" s="15">
        <f>'[1]TCE - ANEXO III - Preencher'!O1035</f>
        <v>2.27</v>
      </c>
      <c r="O1026" s="15">
        <f>'[1]TCE - ANEXO III - Preencher'!P1035</f>
        <v>0</v>
      </c>
      <c r="P1026" s="16">
        <f t="shared" si="92"/>
        <v>2.27</v>
      </c>
      <c r="Q1026" s="15">
        <f>'[1]TCE - ANEXO III - Preencher'!R1035</f>
        <v>229.60522877179238</v>
      </c>
      <c r="R1026" s="15">
        <f>'[1]TCE - ANEXO III - Preencher'!S1035</f>
        <v>105.44</v>
      </c>
      <c r="S1026" s="16">
        <f t="shared" si="93"/>
        <v>124.16522877179239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>-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285.04438998974115</v>
      </c>
    </row>
    <row r="1027" spans="1:28" x14ac:dyDescent="0.25">
      <c r="A1027" s="8">
        <f>IFERROR(VLOOKUP(B1027,'[1]DADOS (OCULTAR)'!$Q$3:$S$136,3,0),"")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RENATA RIVICA DOS SANTOS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2235-05</v>
      </c>
      <c r="G1027" s="13" t="str">
        <f>IF('[1]TCE - ANEXO III - Preencher'!H1036="","",'[1]TCE - ANEXO III - Preencher'!H1036)</f>
        <v>10/2025</v>
      </c>
      <c r="H1027" s="14">
        <f>'[1]TCE - ANEXO III - Preencher'!I1036</f>
        <v>0</v>
      </c>
      <c r="I1027" s="14">
        <f>'[1]TCE - ANEXO III - Preencher'!J1036</f>
        <v>48.836799999999997</v>
      </c>
      <c r="J1027" s="14">
        <f>'[1]TCE - ANEXO III - Preencher'!K1036</f>
        <v>0</v>
      </c>
      <c r="K1027" s="15">
        <f>'[1]TCE - ANEXO III - Preencher'!L1036</f>
        <v>21.860761217948699</v>
      </c>
      <c r="L1027" s="15">
        <f>'[1]TCE - ANEXO III - Preencher'!M1036</f>
        <v>0</v>
      </c>
      <c r="M1027" s="15">
        <f t="shared" si="91"/>
        <v>21.860761217948699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>-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70.697561217948703</v>
      </c>
    </row>
    <row r="1028" spans="1:28" x14ac:dyDescent="0.25">
      <c r="A1028" s="8">
        <f>IFERROR(VLOOKUP(B1028,'[1]DADOS (OCULTAR)'!$Q$3:$S$136,3,0),"")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RENATA VIEIRA DE ALMEIDA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 t="str">
        <f>IF('[1]TCE - ANEXO III - Preencher'!H1037="","",'[1]TCE - ANEXO III - Preencher'!H1037)</f>
        <v>10/2025</v>
      </c>
      <c r="H1028" s="14">
        <f>'[1]TCE - ANEXO III - Preencher'!I1037</f>
        <v>0</v>
      </c>
      <c r="I1028" s="14">
        <f>'[1]TCE - ANEXO III - Preencher'!J1037</f>
        <v>308.70080000000002</v>
      </c>
      <c r="J1028" s="14">
        <f>'[1]TCE - ANEXO III - Preencher'!K1037</f>
        <v>0</v>
      </c>
      <c r="K1028" s="15">
        <f>'[1]TCE - ANEXO III - Preencher'!L1037</f>
        <v>21.860761217948699</v>
      </c>
      <c r="L1028" s="15">
        <f>'[1]TCE - ANEXO III - Preencher'!M1037</f>
        <v>30.36</v>
      </c>
      <c r="M1028" s="15">
        <f t="shared" ref="M1028:M1091" si="97">K1028-L1028</f>
        <v>-8.4992387820513002</v>
      </c>
      <c r="N1028" s="15">
        <f>'[1]TCE - ANEXO III - Preencher'!O1037</f>
        <v>2.27</v>
      </c>
      <c r="O1028" s="15">
        <f>'[1]TCE - ANEXO III - Preencher'!P1037</f>
        <v>0</v>
      </c>
      <c r="P1028" s="16">
        <f t="shared" ref="P1028:P1091" si="98">N1028-O1028</f>
        <v>2.27</v>
      </c>
      <c r="Q1028" s="15">
        <f>'[1]TCE - ANEXO III - Preencher'!R1037</f>
        <v>132.47632057008286</v>
      </c>
      <c r="R1028" s="15">
        <f>'[1]TCE - ANEXO III - Preencher'!S1037</f>
        <v>84.25</v>
      </c>
      <c r="S1028" s="16">
        <f t="shared" ref="S1028:S1091" si="99">Q1028-R1028</f>
        <v>48.226320570082862</v>
      </c>
      <c r="T1028" s="15">
        <f>'[1]TCE - ANEXO III - Preencher'!U1037</f>
        <v>72.92</v>
      </c>
      <c r="U1028" s="15">
        <f>'[1]TCE - ANEXO III - Preencher'!V1037</f>
        <v>0</v>
      </c>
      <c r="V1028" s="16">
        <f t="shared" ref="V1028:V1091" si="100">T1028-U1028</f>
        <v>72.92</v>
      </c>
      <c r="W1028" s="17" t="str">
        <f>IF('[1]TCE - ANEXO III - Preencher'!X1037="","",'[1]TCE - ANEXO III - Preencher'!X1037)</f>
        <v>Auxílio creche</v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423.61788178803158</v>
      </c>
    </row>
    <row r="1029" spans="1:28" x14ac:dyDescent="0.25">
      <c r="A1029" s="8">
        <f>IFERROR(VLOOKUP(B1029,'[1]DADOS (OCULTAR)'!$Q$3:$S$136,3,0),"")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RHALDNEY GUEDES DA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2235-05</v>
      </c>
      <c r="G1029" s="13" t="str">
        <f>IF('[1]TCE - ANEXO III - Preencher'!H1038="","",'[1]TCE - ANEXO III - Preencher'!H1038)</f>
        <v>10/2025</v>
      </c>
      <c r="H1029" s="14">
        <f>'[1]TCE - ANEXO III - Preencher'!I1038</f>
        <v>0</v>
      </c>
      <c r="I1029" s="14">
        <f>'[1]TCE - ANEXO III - Preencher'!J1038</f>
        <v>439.72160000000002</v>
      </c>
      <c r="J1029" s="14">
        <f>'[1]TCE - ANEXO III - Preencher'!K1038</f>
        <v>0</v>
      </c>
      <c r="K1029" s="15">
        <f>'[1]TCE - ANEXO III - Preencher'!L1038</f>
        <v>21.860761217948699</v>
      </c>
      <c r="L1029" s="15">
        <f>'[1]TCE - ANEXO III - Preencher'!M1038</f>
        <v>3.33</v>
      </c>
      <c r="M1029" s="15">
        <f t="shared" si="97"/>
        <v>18.530761217948701</v>
      </c>
      <c r="N1029" s="15">
        <f>'[1]TCE - ANEXO III - Preencher'!O1038</f>
        <v>4.7699999999999996</v>
      </c>
      <c r="O1029" s="15">
        <f>'[1]TCE - ANEXO III - Preencher'!P1038</f>
        <v>0</v>
      </c>
      <c r="P1029" s="16">
        <f t="shared" si="98"/>
        <v>4.7699999999999996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>-</v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463.02236121794868</v>
      </c>
    </row>
    <row r="1030" spans="1:28" x14ac:dyDescent="0.25">
      <c r="A1030" s="8">
        <f>IFERROR(VLOOKUP(B1030,'[1]DADOS (OCULTAR)'!$Q$3:$S$136,3,0),"")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RHAUANNE MAYARA SOUZA FERREIRA DA SILVA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4110-10</v>
      </c>
      <c r="G1030" s="13" t="str">
        <f>IF('[1]TCE - ANEXO III - Preencher'!H1039="","",'[1]TCE - ANEXO III - Preencher'!H1039)</f>
        <v>10/2025</v>
      </c>
      <c r="H1030" s="14">
        <f>'[1]TCE - ANEXO III - Preencher'!I1039</f>
        <v>0</v>
      </c>
      <c r="I1030" s="14">
        <f>'[1]TCE - ANEXO III - Preencher'!J1039</f>
        <v>12.049200000000001</v>
      </c>
      <c r="J1030" s="14">
        <f>'[1]TCE - ANEXO III - Preencher'!K1039</f>
        <v>0</v>
      </c>
      <c r="K1030" s="15">
        <f>'[1]TCE - ANEXO III - Preencher'!L1039</f>
        <v>21.860761217948699</v>
      </c>
      <c r="L1030" s="15">
        <f>'[1]TCE - ANEXO III - Preencher'!M1039</f>
        <v>0</v>
      </c>
      <c r="M1030" s="15">
        <f t="shared" si="97"/>
        <v>21.860761217948699</v>
      </c>
      <c r="N1030" s="15">
        <f>'[1]TCE - ANEXO III - Preencher'!O1039</f>
        <v>2.27</v>
      </c>
      <c r="O1030" s="15">
        <f>'[1]TCE - ANEXO III - Preencher'!P1039</f>
        <v>0</v>
      </c>
      <c r="P1030" s="16">
        <f t="shared" si="98"/>
        <v>2.27</v>
      </c>
      <c r="Q1030" s="15">
        <f>'[1]TCE - ANEXO III - Preencher'!R1039</f>
        <v>247.23985117809184</v>
      </c>
      <c r="R1030" s="15">
        <f>'[1]TCE - ANEXO III - Preencher'!S1039</f>
        <v>0</v>
      </c>
      <c r="S1030" s="16">
        <f t="shared" si="99"/>
        <v>247.23985117809184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>-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283.41981239604053</v>
      </c>
    </row>
    <row r="1031" spans="1:28" x14ac:dyDescent="0.25">
      <c r="A1031" s="8">
        <f>IFERROR(VLOOKUP(B1031,'[1]DADOS (OCULTAR)'!$Q$3:$S$136,3,0),"")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RHUAN CARLOS MARQUES CAVALCANTI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2236-05</v>
      </c>
      <c r="G1031" s="13" t="str">
        <f>IF('[1]TCE - ANEXO III - Preencher'!H1040="","",'[1]TCE - ANEXO III - Preencher'!H1040)</f>
        <v>10/2025</v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21.860761217948699</v>
      </c>
      <c r="L1031" s="15">
        <f>'[1]TCE - ANEXO III - Preencher'!M1040</f>
        <v>0</v>
      </c>
      <c r="M1031" s="15">
        <f t="shared" si="97"/>
        <v>21.860761217948699</v>
      </c>
      <c r="N1031" s="15">
        <f>'[1]TCE - ANEXO III - Preencher'!O1040</f>
        <v>4.7699999999999996</v>
      </c>
      <c r="O1031" s="15">
        <f>'[1]TCE - ANEXO III - Preencher'!P1040</f>
        <v>0</v>
      </c>
      <c r="P1031" s="16">
        <f t="shared" si="98"/>
        <v>4.7699999999999996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>-</v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26.630761217948699</v>
      </c>
    </row>
    <row r="1032" spans="1:28" x14ac:dyDescent="0.25">
      <c r="A1032" s="8">
        <f>IFERROR(VLOOKUP(B1032,'[1]DADOS (OCULTAR)'!$Q$3:$S$136,3,0),"")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RHUAN GABRIEL BISPO DO MONTE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4110-10</v>
      </c>
      <c r="G1032" s="13" t="str">
        <f>IF('[1]TCE - ANEXO III - Preencher'!H1041="","",'[1]TCE - ANEXO III - Preencher'!H1041)</f>
        <v>10/2025</v>
      </c>
      <c r="H1032" s="14">
        <f>'[1]TCE - ANEXO III - Preencher'!I1041</f>
        <v>0</v>
      </c>
      <c r="I1032" s="14">
        <f>'[1]TCE - ANEXO III - Preencher'!J1041</f>
        <v>14.516</v>
      </c>
      <c r="J1032" s="14">
        <f>'[1]TCE - ANEXO III - Preencher'!K1041</f>
        <v>0</v>
      </c>
      <c r="K1032" s="15">
        <f>'[1]TCE - ANEXO III - Preencher'!L1041</f>
        <v>21.860761217948699</v>
      </c>
      <c r="L1032" s="15">
        <f>'[1]TCE - ANEXO III - Preencher'!M1041</f>
        <v>0</v>
      </c>
      <c r="M1032" s="15">
        <f t="shared" si="97"/>
        <v>21.860761217948699</v>
      </c>
      <c r="N1032" s="15">
        <f>'[1]TCE - ANEXO III - Preencher'!O1041</f>
        <v>2.27</v>
      </c>
      <c r="O1032" s="15">
        <f>'[1]TCE - ANEXO III - Preencher'!P1041</f>
        <v>0</v>
      </c>
      <c r="P1032" s="16">
        <f t="shared" si="98"/>
        <v>2.27</v>
      </c>
      <c r="Q1032" s="15">
        <f>'[1]TCE - ANEXO III - Preencher'!R1041</f>
        <v>238.41870911681048</v>
      </c>
      <c r="R1032" s="15">
        <f>'[1]TCE - ANEXO III - Preencher'!S1041</f>
        <v>43.83</v>
      </c>
      <c r="S1032" s="16">
        <f t="shared" si="99"/>
        <v>194.58870911681049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>-</v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233.23547033475919</v>
      </c>
    </row>
    <row r="1033" spans="1:28" x14ac:dyDescent="0.25">
      <c r="A1033" s="8">
        <f>IFERROR(VLOOKUP(B1033,'[1]DADOS (OCULTAR)'!$Q$3:$S$136,3,0),"")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RICARDO ALVES DA SILVA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7241-10</v>
      </c>
      <c r="G1033" s="13" t="str">
        <f>IF('[1]TCE - ANEXO III - Preencher'!H1042="","",'[1]TCE - ANEXO III - Preencher'!H1042)</f>
        <v>10/2025</v>
      </c>
      <c r="H1033" s="14">
        <f>'[1]TCE - ANEXO III - Preencher'!I1042</f>
        <v>0</v>
      </c>
      <c r="I1033" s="14">
        <f>'[1]TCE - ANEXO III - Preencher'!J1042</f>
        <v>231.5744</v>
      </c>
      <c r="J1033" s="14">
        <f>'[1]TCE - ANEXO III - Preencher'!K1042</f>
        <v>0</v>
      </c>
      <c r="K1033" s="15">
        <f>'[1]TCE - ANEXO III - Preencher'!L1042</f>
        <v>21.860761217948699</v>
      </c>
      <c r="L1033" s="15">
        <f>'[1]TCE - ANEXO III - Preencher'!M1042</f>
        <v>43.07</v>
      </c>
      <c r="M1033" s="15">
        <f t="shared" si="97"/>
        <v>-21.209238782051301</v>
      </c>
      <c r="N1033" s="15">
        <f>'[1]TCE - ANEXO III - Preencher'!O1042</f>
        <v>2.27</v>
      </c>
      <c r="O1033" s="15">
        <f>'[1]TCE - ANEXO III - Preencher'!P1042</f>
        <v>0</v>
      </c>
      <c r="P1033" s="16">
        <f t="shared" si="98"/>
        <v>2.27</v>
      </c>
      <c r="Q1033" s="15">
        <f>'[1]TCE - ANEXO III - Preencher'!R1042</f>
        <v>0</v>
      </c>
      <c r="R1033" s="15">
        <f>'[1]TCE - ANEXO III - Preencher'!S1042</f>
        <v>112.64</v>
      </c>
      <c r="S1033" s="16">
        <f t="shared" si="99"/>
        <v>-112.64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>-</v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99.995161217948706</v>
      </c>
    </row>
    <row r="1034" spans="1:28" x14ac:dyDescent="0.25">
      <c r="A1034" s="8">
        <f>IFERROR(VLOOKUP(B1034,'[1]DADOS (OCULTAR)'!$Q$3:$S$136,3,0),"")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RICARDO JOSE DA HORA SILVA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7823-05</v>
      </c>
      <c r="G1034" s="13" t="str">
        <f>IF('[1]TCE - ANEXO III - Preencher'!H1043="","",'[1]TCE - ANEXO III - Preencher'!H1043)</f>
        <v>10/2025</v>
      </c>
      <c r="H1034" s="14">
        <f>'[1]TCE - ANEXO III - Preencher'!I1043</f>
        <v>0</v>
      </c>
      <c r="I1034" s="14">
        <f>'[1]TCE - ANEXO III - Preencher'!J1043</f>
        <v>215.13200000000001</v>
      </c>
      <c r="J1034" s="14">
        <f>'[1]TCE - ANEXO III - Preencher'!K1043</f>
        <v>0</v>
      </c>
      <c r="K1034" s="15">
        <f>'[1]TCE - ANEXO III - Preencher'!L1043</f>
        <v>21.860761217948699</v>
      </c>
      <c r="L1034" s="15">
        <f>'[1]TCE - ANEXO III - Preencher'!M1043</f>
        <v>0</v>
      </c>
      <c r="M1034" s="15">
        <f t="shared" si="97"/>
        <v>21.860761217948699</v>
      </c>
      <c r="N1034" s="15">
        <f>'[1]TCE - ANEXO III - Preencher'!O1043</f>
        <v>2.27</v>
      </c>
      <c r="O1034" s="15">
        <f>'[1]TCE - ANEXO III - Preencher'!P1043</f>
        <v>0</v>
      </c>
      <c r="P1034" s="16">
        <f t="shared" si="98"/>
        <v>2.27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>-</v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239.26276121794871</v>
      </c>
    </row>
    <row r="1035" spans="1:28" x14ac:dyDescent="0.25">
      <c r="A1035" s="8">
        <f>IFERROR(VLOOKUP(B1035,'[1]DADOS (OCULTAR)'!$Q$3:$S$136,3,0),"")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RICARDO SANTANA DOS SANTOS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3226-05</v>
      </c>
      <c r="G1035" s="13" t="str">
        <f>IF('[1]TCE - ANEXO III - Preencher'!H1044="","",'[1]TCE - ANEXO III - Preencher'!H1044)</f>
        <v>10/2025</v>
      </c>
      <c r="H1035" s="14">
        <f>'[1]TCE - ANEXO III - Preencher'!I1044</f>
        <v>0</v>
      </c>
      <c r="I1035" s="14">
        <f>'[1]TCE - ANEXO III - Preencher'!J1044</f>
        <v>245.99279999999999</v>
      </c>
      <c r="J1035" s="14">
        <f>'[1]TCE - ANEXO III - Preencher'!K1044</f>
        <v>0</v>
      </c>
      <c r="K1035" s="15">
        <f>'[1]TCE - ANEXO III - Preencher'!L1044</f>
        <v>21.860761217948699</v>
      </c>
      <c r="L1035" s="15">
        <f>'[1]TCE - ANEXO III - Preencher'!M1044</f>
        <v>30.36</v>
      </c>
      <c r="M1035" s="15">
        <f t="shared" si="97"/>
        <v>-8.4992387820513002</v>
      </c>
      <c r="N1035" s="15">
        <f>'[1]TCE - ANEXO III - Preencher'!O1044</f>
        <v>2.27</v>
      </c>
      <c r="O1035" s="15">
        <f>'[1]TCE - ANEXO III - Preencher'!P1044</f>
        <v>0</v>
      </c>
      <c r="P1035" s="16">
        <f t="shared" si="98"/>
        <v>2.27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>-</v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239.76356121794871</v>
      </c>
    </row>
    <row r="1036" spans="1:28" x14ac:dyDescent="0.25">
      <c r="A1036" s="8">
        <f>IFERROR(VLOOKUP(B1036,'[1]DADOS (OCULTAR)'!$Q$3:$S$136,3,0),"")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RINALDO ANTONIO DE AGUIAR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9511-05</v>
      </c>
      <c r="G1036" s="13" t="str">
        <f>IF('[1]TCE - ANEXO III - Preencher'!H1045="","",'[1]TCE - ANEXO III - Preencher'!H1045)</f>
        <v>10/2025</v>
      </c>
      <c r="H1036" s="14">
        <f>'[1]TCE - ANEXO III - Preencher'!I1045</f>
        <v>0</v>
      </c>
      <c r="I1036" s="14">
        <f>'[1]TCE - ANEXO III - Preencher'!J1045</f>
        <v>352.404</v>
      </c>
      <c r="J1036" s="14">
        <f>'[1]TCE - ANEXO III - Preencher'!K1045</f>
        <v>0</v>
      </c>
      <c r="K1036" s="15">
        <f>'[1]TCE - ANEXO III - Preencher'!L1045</f>
        <v>21.860761217948699</v>
      </c>
      <c r="L1036" s="15">
        <f>'[1]TCE - ANEXO III - Preencher'!M1045</f>
        <v>0</v>
      </c>
      <c r="M1036" s="15">
        <f t="shared" si="97"/>
        <v>21.860761217948699</v>
      </c>
      <c r="N1036" s="15">
        <f>'[1]TCE - ANEXO III - Preencher'!O1045</f>
        <v>2.27</v>
      </c>
      <c r="O1036" s="15">
        <f>'[1]TCE - ANEXO III - Preencher'!P1045</f>
        <v>0</v>
      </c>
      <c r="P1036" s="16">
        <f t="shared" si="98"/>
        <v>2.27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>-</v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376.5347612179487</v>
      </c>
    </row>
    <row r="1037" spans="1:28" x14ac:dyDescent="0.25">
      <c r="A1037" s="8">
        <f>IFERROR(VLOOKUP(B1037,'[1]DADOS (OCULTAR)'!$Q$3:$S$136,3,0),"")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RISONETE CARLA CAMPOS DOS SANTOS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 t="str">
        <f>IF('[1]TCE - ANEXO III - Preencher'!H1046="","",'[1]TCE - ANEXO III - Preencher'!H1046)</f>
        <v>10/2025</v>
      </c>
      <c r="H1037" s="14">
        <f>'[1]TCE - ANEXO III - Preencher'!I1046</f>
        <v>0</v>
      </c>
      <c r="I1037" s="14">
        <f>'[1]TCE - ANEXO III - Preencher'!J1046</f>
        <v>306.54880000000003</v>
      </c>
      <c r="J1037" s="14">
        <f>'[1]TCE - ANEXO III - Preencher'!K1046</f>
        <v>0</v>
      </c>
      <c r="K1037" s="15">
        <f>'[1]TCE - ANEXO III - Preencher'!L1046</f>
        <v>21.860761217948699</v>
      </c>
      <c r="L1037" s="15">
        <f>'[1]TCE - ANEXO III - Preencher'!M1046</f>
        <v>0</v>
      </c>
      <c r="M1037" s="15">
        <f t="shared" si="97"/>
        <v>21.860761217948699</v>
      </c>
      <c r="N1037" s="15">
        <f>'[1]TCE - ANEXO III - Preencher'!O1046</f>
        <v>2.27</v>
      </c>
      <c r="O1037" s="15">
        <f>'[1]TCE - ANEXO III - Preencher'!P1046</f>
        <v>0</v>
      </c>
      <c r="P1037" s="16">
        <f t="shared" si="98"/>
        <v>2.27</v>
      </c>
      <c r="Q1037" s="15">
        <f>'[1]TCE - ANEXO III - Preencher'!R1046</f>
        <v>132.47632057008286</v>
      </c>
      <c r="R1037" s="15">
        <f>'[1]TCE - ANEXO III - Preencher'!S1046</f>
        <v>0</v>
      </c>
      <c r="S1037" s="16">
        <f t="shared" si="99"/>
        <v>132.47632057008286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>-</v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463.15588178803159</v>
      </c>
    </row>
    <row r="1038" spans="1:28" x14ac:dyDescent="0.25">
      <c r="A1038" s="8">
        <f>IFERROR(VLOOKUP(B1038,'[1]DADOS (OCULTAR)'!$Q$3:$S$136,3,0),"")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RITA DE CASSIA LIRA DA SILVA CAVALCANTE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10/2025</v>
      </c>
      <c r="H1038" s="14">
        <f>'[1]TCE - ANEXO III - Preencher'!I1047</f>
        <v>0</v>
      </c>
      <c r="I1038" s="14">
        <f>'[1]TCE - ANEXO III - Preencher'!J1047</f>
        <v>279.58</v>
      </c>
      <c r="J1038" s="14">
        <f>'[1]TCE - ANEXO III - Preencher'!K1047</f>
        <v>0</v>
      </c>
      <c r="K1038" s="15">
        <f>'[1]TCE - ANEXO III - Preencher'!L1047</f>
        <v>21.860761217948699</v>
      </c>
      <c r="L1038" s="15">
        <f>'[1]TCE - ANEXO III - Preencher'!M1047</f>
        <v>0</v>
      </c>
      <c r="M1038" s="15">
        <f t="shared" si="97"/>
        <v>21.860761217948699</v>
      </c>
      <c r="N1038" s="15">
        <f>'[1]TCE - ANEXO III - Preencher'!O1047</f>
        <v>2.27</v>
      </c>
      <c r="O1038" s="15">
        <f>'[1]TCE - ANEXO III - Preencher'!P1047</f>
        <v>0</v>
      </c>
      <c r="P1038" s="16">
        <f t="shared" si="98"/>
        <v>2.27</v>
      </c>
      <c r="Q1038" s="15">
        <f>'[1]TCE - ANEXO III - Preencher'!R1047</f>
        <v>304.37330181031183</v>
      </c>
      <c r="R1038" s="15">
        <f>'[1]TCE - ANEXO III - Preencher'!S1047</f>
        <v>91.08</v>
      </c>
      <c r="S1038" s="16">
        <f t="shared" si="99"/>
        <v>213.29330181031185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>-</v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517.00406302826059</v>
      </c>
    </row>
    <row r="1039" spans="1:28" x14ac:dyDescent="0.25">
      <c r="A1039" s="8">
        <f>IFERROR(VLOOKUP(B1039,'[1]DADOS (OCULTAR)'!$Q$3:$S$136,3,0),"")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RITA DE CASSIA OLIVEIRA DO NASCIMENTO SILVA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5152-05</v>
      </c>
      <c r="G1039" s="13" t="str">
        <f>IF('[1]TCE - ANEXO III - Preencher'!H1048="","",'[1]TCE - ANEXO III - Preencher'!H1048)</f>
        <v>10/2025</v>
      </c>
      <c r="H1039" s="14">
        <f>'[1]TCE - ANEXO III - Preencher'!I1048</f>
        <v>0</v>
      </c>
      <c r="I1039" s="14">
        <f>'[1]TCE - ANEXO III - Preencher'!J1048</f>
        <v>184.80959999999999</v>
      </c>
      <c r="J1039" s="14">
        <f>'[1]TCE - ANEXO III - Preencher'!K1048</f>
        <v>0</v>
      </c>
      <c r="K1039" s="15">
        <f>'[1]TCE - ANEXO III - Preencher'!L1048</f>
        <v>21.860761217948699</v>
      </c>
      <c r="L1039" s="15">
        <f>'[1]TCE - ANEXO III - Preencher'!M1048</f>
        <v>0</v>
      </c>
      <c r="M1039" s="15">
        <f t="shared" si="97"/>
        <v>21.860761217948699</v>
      </c>
      <c r="N1039" s="15">
        <f>'[1]TCE - ANEXO III - Preencher'!O1048</f>
        <v>2.27</v>
      </c>
      <c r="O1039" s="15">
        <f>'[1]TCE - ANEXO III - Preencher'!P1048</f>
        <v>0</v>
      </c>
      <c r="P1039" s="16">
        <f t="shared" si="98"/>
        <v>2.27</v>
      </c>
      <c r="Q1039" s="15">
        <f>'[1]TCE - ANEXO III - Preencher'!R1048</f>
        <v>132.47632057008286</v>
      </c>
      <c r="R1039" s="15">
        <f>'[1]TCE - ANEXO III - Preencher'!S1048</f>
        <v>0</v>
      </c>
      <c r="S1039" s="16">
        <f t="shared" si="99"/>
        <v>132.47632057008286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>-</v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341.41668178803155</v>
      </c>
    </row>
    <row r="1040" spans="1:28" x14ac:dyDescent="0.25">
      <c r="A1040" s="8">
        <f>IFERROR(VLOOKUP(B1040,'[1]DADOS (OCULTAR)'!$Q$3:$S$136,3,0),"")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RITA DE KASSIA GOMES BARBOSA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2235-05</v>
      </c>
      <c r="G1040" s="13" t="str">
        <f>IF('[1]TCE - ANEXO III - Preencher'!H1049="","",'[1]TCE - ANEXO III - Preencher'!H1049)</f>
        <v>10/2025</v>
      </c>
      <c r="H1040" s="14">
        <f>'[1]TCE - ANEXO III - Preencher'!I1049</f>
        <v>0</v>
      </c>
      <c r="I1040" s="14">
        <f>'[1]TCE - ANEXO III - Preencher'!J1049</f>
        <v>476.25119999999998</v>
      </c>
      <c r="J1040" s="14">
        <f>'[1]TCE - ANEXO III - Preencher'!K1049</f>
        <v>0</v>
      </c>
      <c r="K1040" s="15">
        <f>'[1]TCE - ANEXO III - Preencher'!L1049</f>
        <v>21.860761217948699</v>
      </c>
      <c r="L1040" s="15">
        <f>'[1]TCE - ANEXO III - Preencher'!M1049</f>
        <v>0</v>
      </c>
      <c r="M1040" s="15">
        <f t="shared" si="97"/>
        <v>21.860761217948699</v>
      </c>
      <c r="N1040" s="15">
        <f>'[1]TCE - ANEXO III - Preencher'!O1049</f>
        <v>4.7699999999999996</v>
      </c>
      <c r="O1040" s="15">
        <f>'[1]TCE - ANEXO III - Preencher'!P1049</f>
        <v>0</v>
      </c>
      <c r="P1040" s="16">
        <f t="shared" si="98"/>
        <v>4.7699999999999996</v>
      </c>
      <c r="Q1040" s="15">
        <f>'[1]TCE - ANEXO III - Preencher'!R1049</f>
        <v>0</v>
      </c>
      <c r="R1040" s="15">
        <f>'[1]TCE - ANEXO III - Preencher'!S1049</f>
        <v>68.8</v>
      </c>
      <c r="S1040" s="16">
        <f t="shared" si="99"/>
        <v>-68.8</v>
      </c>
      <c r="T1040" s="15">
        <f>'[1]TCE - ANEXO III - Preencher'!U1049</f>
        <v>385.95</v>
      </c>
      <c r="U1040" s="15">
        <f>'[1]TCE - ANEXO III - Preencher'!V1049</f>
        <v>0</v>
      </c>
      <c r="V1040" s="16">
        <f t="shared" si="100"/>
        <v>385.95</v>
      </c>
      <c r="W1040" s="17" t="str">
        <f>IF('[1]TCE - ANEXO III - Preencher'!X1049="","",'[1]TCE - ANEXO III - Preencher'!X1049)</f>
        <v>Auxílio creche</v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820.03196121794872</v>
      </c>
    </row>
    <row r="1041" spans="1:28" x14ac:dyDescent="0.25">
      <c r="A1041" s="8">
        <f>IFERROR(VLOOKUP(B1041,'[1]DADOS (OCULTAR)'!$Q$3:$S$136,3,0),"")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RITA DO NASCIMENTO CUNHA MONTEIRO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 t="str">
        <f>IF('[1]TCE - ANEXO III - Preencher'!H1050="","",'[1]TCE - ANEXO III - Preencher'!H1050)</f>
        <v>10/2025</v>
      </c>
      <c r="H1041" s="14">
        <f>'[1]TCE - ANEXO III - Preencher'!I1050</f>
        <v>0</v>
      </c>
      <c r="I1041" s="14">
        <f>'[1]TCE - ANEXO III - Preencher'!J1050</f>
        <v>309.29039999999998</v>
      </c>
      <c r="J1041" s="14">
        <f>'[1]TCE - ANEXO III - Preencher'!K1050</f>
        <v>0</v>
      </c>
      <c r="K1041" s="15">
        <f>'[1]TCE - ANEXO III - Preencher'!L1050</f>
        <v>21.860761217948699</v>
      </c>
      <c r="L1041" s="15">
        <f>'[1]TCE - ANEXO III - Preencher'!M1050</f>
        <v>0</v>
      </c>
      <c r="M1041" s="15">
        <f t="shared" si="97"/>
        <v>21.860761217948699</v>
      </c>
      <c r="N1041" s="15">
        <f>'[1]TCE - ANEXO III - Preencher'!O1050</f>
        <v>2.27</v>
      </c>
      <c r="O1041" s="15">
        <f>'[1]TCE - ANEXO III - Preencher'!P1050</f>
        <v>0</v>
      </c>
      <c r="P1041" s="16">
        <f t="shared" si="98"/>
        <v>2.27</v>
      </c>
      <c r="Q1041" s="15">
        <f>'[1]TCE - ANEXO III - Preencher'!R1050</f>
        <v>282.33522729233374</v>
      </c>
      <c r="R1041" s="15">
        <f>'[1]TCE - ANEXO III - Preencher'!S1050</f>
        <v>91.08</v>
      </c>
      <c r="S1041" s="16">
        <f t="shared" si="99"/>
        <v>191.25522729233376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>-</v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524.67638851028244</v>
      </c>
    </row>
    <row r="1042" spans="1:28" x14ac:dyDescent="0.25">
      <c r="A1042" s="8">
        <f>IFERROR(VLOOKUP(B1042,'[1]DADOS (OCULTAR)'!$Q$3:$S$136,3,0),"")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RIZOLEIDE MARIA DA SILVA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5143-20</v>
      </c>
      <c r="G1042" s="13" t="str">
        <f>IF('[1]TCE - ANEXO III - Preencher'!H1051="","",'[1]TCE - ANEXO III - Preencher'!H1051)</f>
        <v>10/2025</v>
      </c>
      <c r="H1042" s="14">
        <f>'[1]TCE - ANEXO III - Preencher'!I1051</f>
        <v>0</v>
      </c>
      <c r="I1042" s="14">
        <f>'[1]TCE - ANEXO III - Preencher'!J1051</f>
        <v>68.839200000000005</v>
      </c>
      <c r="J1042" s="14">
        <f>'[1]TCE - ANEXO III - Preencher'!K1051</f>
        <v>0</v>
      </c>
      <c r="K1042" s="15">
        <f>'[1]TCE - ANEXO III - Preencher'!L1051</f>
        <v>21.860761217948699</v>
      </c>
      <c r="L1042" s="15">
        <f>'[1]TCE - ANEXO III - Preencher'!M1051</f>
        <v>44</v>
      </c>
      <c r="M1042" s="15">
        <f t="shared" si="97"/>
        <v>-22.139238782051301</v>
      </c>
      <c r="N1042" s="15">
        <f>'[1]TCE - ANEXO III - Preencher'!O1051</f>
        <v>2.27</v>
      </c>
      <c r="O1042" s="15">
        <f>'[1]TCE - ANEXO III - Preencher'!P1051</f>
        <v>0</v>
      </c>
      <c r="P1042" s="16">
        <f t="shared" si="98"/>
        <v>2.27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>-</v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48.969961217948708</v>
      </c>
    </row>
    <row r="1043" spans="1:28" x14ac:dyDescent="0.25">
      <c r="A1043" s="8">
        <f>IFERROR(VLOOKUP(B1043,'[1]DADOS (OCULTAR)'!$Q$3:$S$136,3,0),"")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ROBERTA AMORIM DE ALMEIDA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3222-05</v>
      </c>
      <c r="G1043" s="13" t="str">
        <f>IF('[1]TCE - ANEXO III - Preencher'!H1052="","",'[1]TCE - ANEXO III - Preencher'!H1052)</f>
        <v>10/2025</v>
      </c>
      <c r="H1043" s="14">
        <f>'[1]TCE - ANEXO III - Preencher'!I1052</f>
        <v>0</v>
      </c>
      <c r="I1043" s="14">
        <f>'[1]TCE - ANEXO III - Preencher'!J1052</f>
        <v>358.02960000000002</v>
      </c>
      <c r="J1043" s="14">
        <f>'[1]TCE - ANEXO III - Preencher'!K1052</f>
        <v>0</v>
      </c>
      <c r="K1043" s="15">
        <f>'[1]TCE - ANEXO III - Preencher'!L1052</f>
        <v>21.860761217948699</v>
      </c>
      <c r="L1043" s="15">
        <f>'[1]TCE - ANEXO III - Preencher'!M1052</f>
        <v>0</v>
      </c>
      <c r="M1043" s="15">
        <f t="shared" si="97"/>
        <v>21.860761217948699</v>
      </c>
      <c r="N1043" s="15">
        <f>'[1]TCE - ANEXO III - Preencher'!O1052</f>
        <v>2.27</v>
      </c>
      <c r="O1043" s="15">
        <f>'[1]TCE - ANEXO III - Preencher'!P1052</f>
        <v>0</v>
      </c>
      <c r="P1043" s="16">
        <f t="shared" si="98"/>
        <v>2.27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>-</v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382.16036121794872</v>
      </c>
    </row>
    <row r="1044" spans="1:28" x14ac:dyDescent="0.25">
      <c r="A1044" s="8">
        <f>IFERROR(VLOOKUP(B1044,'[1]DADOS (OCULTAR)'!$Q$3:$S$136,3,0),"")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ROBERTA OLIMPIO DE MELO BATISTA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4110-10</v>
      </c>
      <c r="G1044" s="13" t="str">
        <f>IF('[1]TCE - ANEXO III - Preencher'!H1053="","",'[1]TCE - ANEXO III - Preencher'!H1053)</f>
        <v>10/2025</v>
      </c>
      <c r="H1044" s="14">
        <f>'[1]TCE - ANEXO III - Preencher'!I1053</f>
        <v>0</v>
      </c>
      <c r="I1044" s="14">
        <f>'[1]TCE - ANEXO III - Preencher'!J1053</f>
        <v>130.50720000000001</v>
      </c>
      <c r="J1044" s="14">
        <f>'[1]TCE - ANEXO III - Preencher'!K1053</f>
        <v>0</v>
      </c>
      <c r="K1044" s="15">
        <f>'[1]TCE - ANEXO III - Preencher'!L1053</f>
        <v>21.860761217948699</v>
      </c>
      <c r="L1044" s="15">
        <f>'[1]TCE - ANEXO III - Preencher'!M1053</f>
        <v>0</v>
      </c>
      <c r="M1044" s="15">
        <f t="shared" si="97"/>
        <v>21.860761217948699</v>
      </c>
      <c r="N1044" s="15">
        <f>'[1]TCE - ANEXO III - Preencher'!O1053</f>
        <v>2.27</v>
      </c>
      <c r="O1044" s="15">
        <f>'[1]TCE - ANEXO III - Preencher'!P1053</f>
        <v>0</v>
      </c>
      <c r="P1044" s="16">
        <f t="shared" si="98"/>
        <v>2.27</v>
      </c>
      <c r="Q1044" s="15">
        <f>'[1]TCE - ANEXO III - Preencher'!R1053</f>
        <v>202.99815902761273</v>
      </c>
      <c r="R1044" s="15">
        <f>'[1]TCE - ANEXO III - Preencher'!S1053</f>
        <v>82</v>
      </c>
      <c r="S1044" s="16">
        <f t="shared" si="99"/>
        <v>120.99815902761273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>-</v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275.63612024556141</v>
      </c>
    </row>
    <row r="1045" spans="1:28" x14ac:dyDescent="0.25">
      <c r="A1045" s="8">
        <f>IFERROR(VLOOKUP(B1045,'[1]DADOS (OCULTAR)'!$Q$3:$S$136,3,0),"")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ROBERTA RODRIGUES DE OLIVEIRA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2235-05</v>
      </c>
      <c r="G1045" s="13" t="str">
        <f>IF('[1]TCE - ANEXO III - Preencher'!H1054="","",'[1]TCE - ANEXO III - Preencher'!H1054)</f>
        <v>10/2025</v>
      </c>
      <c r="H1045" s="14">
        <f>'[1]TCE - ANEXO III - Preencher'!I1054</f>
        <v>0</v>
      </c>
      <c r="I1045" s="14">
        <f>'[1]TCE - ANEXO III - Preencher'!J1054</f>
        <v>552.8664</v>
      </c>
      <c r="J1045" s="14">
        <f>'[1]TCE - ANEXO III - Preencher'!K1054</f>
        <v>0</v>
      </c>
      <c r="K1045" s="15">
        <f>'[1]TCE - ANEXO III - Preencher'!L1054</f>
        <v>21.860761217948699</v>
      </c>
      <c r="L1045" s="15">
        <f>'[1]TCE - ANEXO III - Preencher'!M1054</f>
        <v>3.59</v>
      </c>
      <c r="M1045" s="15">
        <f t="shared" si="97"/>
        <v>18.270761217948699</v>
      </c>
      <c r="N1045" s="15">
        <f>'[1]TCE - ANEXO III - Preencher'!O1054</f>
        <v>4.7699999999999996</v>
      </c>
      <c r="O1045" s="15">
        <f>'[1]TCE - ANEXO III - Preencher'!P1054</f>
        <v>0</v>
      </c>
      <c r="P1045" s="16">
        <f t="shared" si="98"/>
        <v>4.7699999999999996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>-</v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575.90716121794867</v>
      </c>
    </row>
    <row r="1046" spans="1:28" x14ac:dyDescent="0.25">
      <c r="A1046" s="8">
        <f>IFERROR(VLOOKUP(B1046,'[1]DADOS (OCULTAR)'!$Q$3:$S$136,3,0),"")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ROBERTA RODRIGUES DOS SANTOS AMORIM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1312-10</v>
      </c>
      <c r="G1046" s="13" t="str">
        <f>IF('[1]TCE - ANEXO III - Preencher'!H1055="","",'[1]TCE - ANEXO III - Preencher'!H1055)</f>
        <v>10/2025</v>
      </c>
      <c r="H1046" s="14">
        <f>'[1]TCE - ANEXO III - Preencher'!I1055</f>
        <v>0</v>
      </c>
      <c r="I1046" s="14">
        <f>'[1]TCE - ANEXO III - Preencher'!J1055</f>
        <v>475.66160000000002</v>
      </c>
      <c r="J1046" s="14">
        <f>'[1]TCE - ANEXO III - Preencher'!K1055</f>
        <v>0</v>
      </c>
      <c r="K1046" s="15">
        <f>'[1]TCE - ANEXO III - Preencher'!L1055</f>
        <v>21.860761217948699</v>
      </c>
      <c r="L1046" s="15">
        <f>'[1]TCE - ANEXO III - Preencher'!M1055</f>
        <v>44</v>
      </c>
      <c r="M1046" s="15">
        <f t="shared" si="97"/>
        <v>-22.139238782051301</v>
      </c>
      <c r="N1046" s="15">
        <f>'[1]TCE - ANEXO III - Preencher'!O1055</f>
        <v>2.27</v>
      </c>
      <c r="O1046" s="15">
        <f>'[1]TCE - ANEXO III - Preencher'!P1055</f>
        <v>0</v>
      </c>
      <c r="P1046" s="16">
        <f t="shared" si="98"/>
        <v>2.27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>-</v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455.79236121794872</v>
      </c>
    </row>
    <row r="1047" spans="1:28" x14ac:dyDescent="0.25">
      <c r="A1047" s="8">
        <f>IFERROR(VLOOKUP(B1047,'[1]DADOS (OCULTAR)'!$Q$3:$S$136,3,0),"")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ROBERTO CESAR DUARTE DE OLIVEIRA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5151-10</v>
      </c>
      <c r="G1047" s="13" t="str">
        <f>IF('[1]TCE - ANEXO III - Preencher'!H1056="","",'[1]TCE - ANEXO III - Preencher'!H1056)</f>
        <v>10/2025</v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21.860761217948699</v>
      </c>
      <c r="L1047" s="15">
        <f>'[1]TCE - ANEXO III - Preencher'!M1056</f>
        <v>0</v>
      </c>
      <c r="M1047" s="15">
        <f t="shared" si="97"/>
        <v>21.860761217948699</v>
      </c>
      <c r="N1047" s="15">
        <f>'[1]TCE - ANEXO III - Preencher'!O1056</f>
        <v>2.27</v>
      </c>
      <c r="O1047" s="15">
        <f>'[1]TCE - ANEXO III - Preencher'!P1056</f>
        <v>0</v>
      </c>
      <c r="P1047" s="16">
        <f t="shared" si="98"/>
        <v>2.27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>-</v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24.130761217948699</v>
      </c>
    </row>
    <row r="1048" spans="1:28" x14ac:dyDescent="0.25">
      <c r="A1048" s="8">
        <f>IFERROR(VLOOKUP(B1048,'[1]DADOS (OCULTAR)'!$Q$3:$S$136,3,0),"")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ROBERTO JOSE DA SILVA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7233-10</v>
      </c>
      <c r="G1048" s="13" t="str">
        <f>IF('[1]TCE - ANEXO III - Preencher'!H1057="","",'[1]TCE - ANEXO III - Preencher'!H1057)</f>
        <v>10/2025</v>
      </c>
      <c r="H1048" s="14">
        <f>'[1]TCE - ANEXO III - Preencher'!I1057</f>
        <v>0</v>
      </c>
      <c r="I1048" s="14">
        <f>'[1]TCE - ANEXO III - Preencher'!J1057</f>
        <v>305.66160000000002</v>
      </c>
      <c r="J1048" s="14">
        <f>'[1]TCE - ANEXO III - Preencher'!K1057</f>
        <v>0</v>
      </c>
      <c r="K1048" s="15">
        <f>'[1]TCE - ANEXO III - Preencher'!L1057</f>
        <v>21.860761217948699</v>
      </c>
      <c r="L1048" s="15">
        <f>'[1]TCE - ANEXO III - Preencher'!M1057</f>
        <v>43.07</v>
      </c>
      <c r="M1048" s="15">
        <f t="shared" si="97"/>
        <v>-21.209238782051301</v>
      </c>
      <c r="N1048" s="15">
        <f>'[1]TCE - ANEXO III - Preencher'!O1057</f>
        <v>2.27</v>
      </c>
      <c r="O1048" s="15">
        <f>'[1]TCE - ANEXO III - Preencher'!P1057</f>
        <v>0</v>
      </c>
      <c r="P1048" s="16">
        <f t="shared" si="98"/>
        <v>2.27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>-</v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286.72236121794867</v>
      </c>
    </row>
    <row r="1049" spans="1:28" x14ac:dyDescent="0.25">
      <c r="A1049" s="8">
        <f>IFERROR(VLOOKUP(B1049,'[1]DADOS (OCULTAR)'!$Q$3:$S$136,3,0),"")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ROCHANA CELY SILVA DE SANTANA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5211-30</v>
      </c>
      <c r="G1049" s="13" t="str">
        <f>IF('[1]TCE - ANEXO III - Preencher'!H1058="","",'[1]TCE - ANEXO III - Preencher'!H1058)</f>
        <v>10/2025</v>
      </c>
      <c r="H1049" s="14">
        <f>'[1]TCE - ANEXO III - Preencher'!I1058</f>
        <v>0</v>
      </c>
      <c r="I1049" s="14">
        <f>'[1]TCE - ANEXO III - Preencher'!J1058</f>
        <v>204.56559999999999</v>
      </c>
      <c r="J1049" s="14">
        <f>'[1]TCE - ANEXO III - Preencher'!K1058</f>
        <v>0</v>
      </c>
      <c r="K1049" s="15">
        <f>'[1]TCE - ANEXO III - Preencher'!L1058</f>
        <v>21.860761217948699</v>
      </c>
      <c r="L1049" s="15">
        <f>'[1]TCE - ANEXO III - Preencher'!M1058</f>
        <v>0</v>
      </c>
      <c r="M1049" s="15">
        <f t="shared" si="97"/>
        <v>21.860761217948699</v>
      </c>
      <c r="N1049" s="15">
        <f>'[1]TCE - ANEXO III - Preencher'!O1058</f>
        <v>2.27</v>
      </c>
      <c r="O1049" s="15">
        <f>'[1]TCE - ANEXO III - Preencher'!P1058</f>
        <v>0</v>
      </c>
      <c r="P1049" s="16">
        <f t="shared" si="98"/>
        <v>2.27</v>
      </c>
      <c r="Q1049" s="15">
        <f>'[1]TCE - ANEXO III - Preencher'!R1058</f>
        <v>141.29155037727409</v>
      </c>
      <c r="R1049" s="15">
        <f>'[1]TCE - ANEXO III - Preencher'!S1058</f>
        <v>0</v>
      </c>
      <c r="S1049" s="16">
        <f t="shared" si="99"/>
        <v>141.29155037727409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>-</v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369.98791159522278</v>
      </c>
    </row>
    <row r="1050" spans="1:28" x14ac:dyDescent="0.25">
      <c r="A1050" s="8">
        <f>IFERROR(VLOOKUP(B1050,'[1]DADOS (OCULTAR)'!$Q$3:$S$136,3,0),"")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RODRIGO RIOS PEREIRA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2236-05</v>
      </c>
      <c r="G1050" s="13" t="str">
        <f>IF('[1]TCE - ANEXO III - Preencher'!H1059="","",'[1]TCE - ANEXO III - Preencher'!H1059)</f>
        <v>10/2025</v>
      </c>
      <c r="H1050" s="14">
        <f>'[1]TCE - ANEXO III - Preencher'!I1059</f>
        <v>0</v>
      </c>
      <c r="I1050" s="14">
        <f>'[1]TCE - ANEXO III - Preencher'!J1059</f>
        <v>303.58640000000003</v>
      </c>
      <c r="J1050" s="14">
        <f>'[1]TCE - ANEXO III - Preencher'!K1059</f>
        <v>0</v>
      </c>
      <c r="K1050" s="15">
        <f>'[1]TCE - ANEXO III - Preencher'!L1059</f>
        <v>21.860761217948699</v>
      </c>
      <c r="L1050" s="15">
        <f>'[1]TCE - ANEXO III - Preencher'!M1059</f>
        <v>0</v>
      </c>
      <c r="M1050" s="15">
        <f t="shared" si="97"/>
        <v>21.860761217948699</v>
      </c>
      <c r="N1050" s="15">
        <f>'[1]TCE - ANEXO III - Preencher'!O1059</f>
        <v>4.7699999999999996</v>
      </c>
      <c r="O1050" s="15">
        <f>'[1]TCE - ANEXO III - Preencher'!P1059</f>
        <v>0</v>
      </c>
      <c r="P1050" s="16">
        <f t="shared" si="98"/>
        <v>4.7699999999999996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>-</v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330.21716121794873</v>
      </c>
    </row>
    <row r="1051" spans="1:28" x14ac:dyDescent="0.25">
      <c r="A1051" s="8">
        <f>IFERROR(VLOOKUP(B1051,'[1]DADOS (OCULTAR)'!$Q$3:$S$136,3,0),"")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ROGERIO JOSE DA SILVA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3226-05</v>
      </c>
      <c r="G1051" s="13" t="str">
        <f>IF('[1]TCE - ANEXO III - Preencher'!H1060="","",'[1]TCE - ANEXO III - Preencher'!H1060)</f>
        <v>10/2025</v>
      </c>
      <c r="H1051" s="14">
        <f>'[1]TCE - ANEXO III - Preencher'!I1060</f>
        <v>0</v>
      </c>
      <c r="I1051" s="14">
        <f>'[1]TCE - ANEXO III - Preencher'!J1060</f>
        <v>163.94399999999999</v>
      </c>
      <c r="J1051" s="14">
        <f>'[1]TCE - ANEXO III - Preencher'!K1060</f>
        <v>0</v>
      </c>
      <c r="K1051" s="15">
        <f>'[1]TCE - ANEXO III - Preencher'!L1060</f>
        <v>21.860761217948699</v>
      </c>
      <c r="L1051" s="15">
        <f>'[1]TCE - ANEXO III - Preencher'!M1060</f>
        <v>0</v>
      </c>
      <c r="M1051" s="15">
        <f t="shared" si="97"/>
        <v>21.860761217948699</v>
      </c>
      <c r="N1051" s="15">
        <f>'[1]TCE - ANEXO III - Preencher'!O1060</f>
        <v>2.27</v>
      </c>
      <c r="O1051" s="15">
        <f>'[1]TCE - ANEXO III - Preencher'!P1060</f>
        <v>0</v>
      </c>
      <c r="P1051" s="16">
        <f t="shared" si="98"/>
        <v>2.27</v>
      </c>
      <c r="Q1051" s="15">
        <f>'[1]TCE - ANEXO III - Preencher'!R1060</f>
        <v>282.33522729233374</v>
      </c>
      <c r="R1051" s="15">
        <f>'[1]TCE - ANEXO III - Preencher'!S1060</f>
        <v>91.08</v>
      </c>
      <c r="S1051" s="16">
        <f t="shared" si="99"/>
        <v>191.25522729233376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>-</v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379.32998851028242</v>
      </c>
    </row>
    <row r="1052" spans="1:28" x14ac:dyDescent="0.25">
      <c r="A1052" s="8">
        <f>IFERROR(VLOOKUP(B1052,'[1]DADOS (OCULTAR)'!$Q$3:$S$136,3,0),"")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ROMERO VICENTE DOS SANTOS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1427-05</v>
      </c>
      <c r="G1052" s="13" t="str">
        <f>IF('[1]TCE - ANEXO III - Preencher'!H1061="","",'[1]TCE - ANEXO III - Preencher'!H1061)</f>
        <v>10/2025</v>
      </c>
      <c r="H1052" s="14">
        <f>'[1]TCE - ANEXO III - Preencher'!I1061</f>
        <v>0</v>
      </c>
      <c r="I1052" s="14">
        <f>'[1]TCE - ANEXO III - Preencher'!J1061</f>
        <v>557.31119999999999</v>
      </c>
      <c r="J1052" s="14">
        <f>'[1]TCE - ANEXO III - Preencher'!K1061</f>
        <v>0</v>
      </c>
      <c r="K1052" s="15">
        <f>'[1]TCE - ANEXO III - Preencher'!L1061</f>
        <v>21.860761217948699</v>
      </c>
      <c r="L1052" s="15">
        <f>'[1]TCE - ANEXO III - Preencher'!M1061</f>
        <v>44</v>
      </c>
      <c r="M1052" s="15">
        <f t="shared" si="97"/>
        <v>-22.139238782051301</v>
      </c>
      <c r="N1052" s="15">
        <f>'[1]TCE - ANEXO III - Preencher'!O1061</f>
        <v>2.27</v>
      </c>
      <c r="O1052" s="15">
        <f>'[1]TCE - ANEXO III - Preencher'!P1061</f>
        <v>0</v>
      </c>
      <c r="P1052" s="16">
        <f t="shared" si="98"/>
        <v>2.27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>-</v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537.44196121794869</v>
      </c>
    </row>
    <row r="1053" spans="1:28" x14ac:dyDescent="0.25">
      <c r="A1053" s="8">
        <f>IFERROR(VLOOKUP(B1053,'[1]DADOS (OCULTAR)'!$Q$3:$S$136,3,0),"")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ROMULO LUIZ DA SILVA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5174-10</v>
      </c>
      <c r="G1053" s="13" t="str">
        <f>IF('[1]TCE - ANEXO III - Preencher'!H1062="","",'[1]TCE - ANEXO III - Preencher'!H1062)</f>
        <v>10/2025</v>
      </c>
      <c r="H1053" s="14">
        <f>'[1]TCE - ANEXO III - Preencher'!I1062</f>
        <v>0</v>
      </c>
      <c r="I1053" s="14">
        <f>'[1]TCE - ANEXO III - Preencher'!J1062</f>
        <v>149.04</v>
      </c>
      <c r="J1053" s="14">
        <f>'[1]TCE - ANEXO III - Preencher'!K1062</f>
        <v>0</v>
      </c>
      <c r="K1053" s="15">
        <f>'[1]TCE - ANEXO III - Preencher'!L1062</f>
        <v>21.860761217948699</v>
      </c>
      <c r="L1053" s="15">
        <f>'[1]TCE - ANEXO III - Preencher'!M1062</f>
        <v>0</v>
      </c>
      <c r="M1053" s="15">
        <f t="shared" si="97"/>
        <v>21.860761217948699</v>
      </c>
      <c r="N1053" s="15">
        <f>'[1]TCE - ANEXO III - Preencher'!O1062</f>
        <v>2.27</v>
      </c>
      <c r="O1053" s="15">
        <f>'[1]TCE - ANEXO III - Preencher'!P1062</f>
        <v>0</v>
      </c>
      <c r="P1053" s="16">
        <f t="shared" si="98"/>
        <v>2.27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>-</v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173.17076121794869</v>
      </c>
    </row>
    <row r="1054" spans="1:28" x14ac:dyDescent="0.25">
      <c r="A1054" s="8">
        <f>IFERROR(VLOOKUP(B1054,'[1]DADOS (OCULTAR)'!$Q$3:$S$136,3,0),"")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RONALDO MENDES DA SILVA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5143-20</v>
      </c>
      <c r="G1054" s="13" t="str">
        <f>IF('[1]TCE - ANEXO III - Preencher'!H1063="","",'[1]TCE - ANEXO III - Preencher'!H1063)</f>
        <v>10/2025</v>
      </c>
      <c r="H1054" s="14">
        <f>'[1]TCE - ANEXO III - Preencher'!I1063</f>
        <v>0</v>
      </c>
      <c r="I1054" s="14">
        <f>'[1]TCE - ANEXO III - Preencher'!J1063</f>
        <v>190.76560000000001</v>
      </c>
      <c r="J1054" s="14">
        <f>'[1]TCE - ANEXO III - Preencher'!K1063</f>
        <v>0</v>
      </c>
      <c r="K1054" s="15">
        <f>'[1]TCE - ANEXO III - Preencher'!L1063</f>
        <v>21.860761217948699</v>
      </c>
      <c r="L1054" s="15">
        <f>'[1]TCE - ANEXO III - Preencher'!M1063</f>
        <v>0</v>
      </c>
      <c r="M1054" s="15">
        <f t="shared" si="97"/>
        <v>21.860761217948699</v>
      </c>
      <c r="N1054" s="15">
        <f>'[1]TCE - ANEXO III - Preencher'!O1063</f>
        <v>2.27</v>
      </c>
      <c r="O1054" s="15">
        <f>'[1]TCE - ANEXO III - Preencher'!P1063</f>
        <v>0</v>
      </c>
      <c r="P1054" s="16">
        <f t="shared" si="98"/>
        <v>2.27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>-</v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214.89636121794871</v>
      </c>
    </row>
    <row r="1055" spans="1:28" x14ac:dyDescent="0.25">
      <c r="A1055" s="8">
        <f>IFERROR(VLOOKUP(B1055,'[1]DADOS (OCULTAR)'!$Q$3:$S$136,3,0),"")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ROSALIA CARVALHO DOS SANTOS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2235-05</v>
      </c>
      <c r="G1055" s="13" t="str">
        <f>IF('[1]TCE - ANEXO III - Preencher'!H1064="","",'[1]TCE - ANEXO III - Preencher'!H1064)</f>
        <v>10/2025</v>
      </c>
      <c r="H1055" s="14">
        <f>'[1]TCE - ANEXO III - Preencher'!I1064</f>
        <v>0</v>
      </c>
      <c r="I1055" s="14">
        <f>'[1]TCE - ANEXO III - Preencher'!J1064</f>
        <v>536.1952</v>
      </c>
      <c r="J1055" s="14">
        <f>'[1]TCE - ANEXO III - Preencher'!K1064</f>
        <v>0</v>
      </c>
      <c r="K1055" s="15">
        <f>'[1]TCE - ANEXO III - Preencher'!L1064</f>
        <v>21.860761217948699</v>
      </c>
      <c r="L1055" s="15">
        <f>'[1]TCE - ANEXO III - Preencher'!M1064</f>
        <v>0</v>
      </c>
      <c r="M1055" s="15">
        <f t="shared" si="97"/>
        <v>21.860761217948699</v>
      </c>
      <c r="N1055" s="15">
        <f>'[1]TCE - ANEXO III - Preencher'!O1064</f>
        <v>4.7699999999999996</v>
      </c>
      <c r="O1055" s="15">
        <f>'[1]TCE - ANEXO III - Preencher'!P1064</f>
        <v>0</v>
      </c>
      <c r="P1055" s="16">
        <f t="shared" si="98"/>
        <v>4.7699999999999996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185.68</v>
      </c>
      <c r="U1055" s="15">
        <f>'[1]TCE - ANEXO III - Preencher'!V1064</f>
        <v>0</v>
      </c>
      <c r="V1055" s="16">
        <f t="shared" si="100"/>
        <v>185.68</v>
      </c>
      <c r="W1055" s="17" t="str">
        <f>IF('[1]TCE - ANEXO III - Preencher'!X1064="","",'[1]TCE - ANEXO III - Preencher'!X1064)</f>
        <v>Auxílio creche</v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748.50596121794865</v>
      </c>
    </row>
    <row r="1056" spans="1:28" x14ac:dyDescent="0.25">
      <c r="A1056" s="8">
        <f>IFERROR(VLOOKUP(B1056,'[1]DADOS (OCULTAR)'!$Q$3:$S$136,3,0),"")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ROSANA SILVA BATISTA DE ARAUJO</v>
      </c>
      <c r="E1056" s="9" t="str">
        <f>IF('[1]TCE - ANEXO III - Preencher'!F1065="4 - Assistência Odontológica","2 - Outros Profissionais da Saúde",'[1]TCE - ANEXO III - Preencher'!F1065)</f>
        <v xml:space="preserve"> 1 - Médico</v>
      </c>
      <c r="F1056" s="12" t="str">
        <f>'[1]TCE - ANEXO III - Preencher'!G1065</f>
        <v>2251-25</v>
      </c>
      <c r="G1056" s="13" t="str">
        <f>IF('[1]TCE - ANEXO III - Preencher'!H1065="","",'[1]TCE - ANEXO III - Preencher'!H1065)</f>
        <v>10/2025</v>
      </c>
      <c r="H1056" s="14">
        <f>'[1]TCE - ANEXO III - Preencher'!I1065</f>
        <v>0</v>
      </c>
      <c r="I1056" s="14">
        <f>'[1]TCE - ANEXO III - Preencher'!J1065</f>
        <v>659.19839999999999</v>
      </c>
      <c r="J1056" s="14">
        <f>'[1]TCE - ANEXO III - Preencher'!K1065</f>
        <v>0</v>
      </c>
      <c r="K1056" s="15">
        <f>'[1]TCE - ANEXO III - Preencher'!L1065</f>
        <v>21.860761217948699</v>
      </c>
      <c r="L1056" s="15">
        <f>'[1]TCE - ANEXO III - Preencher'!M1065</f>
        <v>0</v>
      </c>
      <c r="M1056" s="15">
        <f t="shared" si="97"/>
        <v>21.860761217948699</v>
      </c>
      <c r="N1056" s="15">
        <f>'[1]TCE - ANEXO III - Preencher'!O1065</f>
        <v>18.149999999999999</v>
      </c>
      <c r="O1056" s="15">
        <f>'[1]TCE - ANEXO III - Preencher'!P1065</f>
        <v>0</v>
      </c>
      <c r="P1056" s="16">
        <f t="shared" si="98"/>
        <v>18.149999999999999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>-</v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699.20916121794869</v>
      </c>
    </row>
    <row r="1057" spans="1:28" x14ac:dyDescent="0.25">
      <c r="A1057" s="8">
        <f>IFERROR(VLOOKUP(B1057,'[1]DADOS (OCULTAR)'!$Q$3:$S$136,3,0),"")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ROSANGELA LOPES FREIRE DIAS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3222-05</v>
      </c>
      <c r="G1057" s="13" t="str">
        <f>IF('[1]TCE - ANEXO III - Preencher'!H1066="","",'[1]TCE - ANEXO III - Preencher'!H1066)</f>
        <v>10/2025</v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21.860761217948699</v>
      </c>
      <c r="L1057" s="15">
        <f>'[1]TCE - ANEXO III - Preencher'!M1066</f>
        <v>0</v>
      </c>
      <c r="M1057" s="15">
        <f t="shared" si="97"/>
        <v>21.860761217948699</v>
      </c>
      <c r="N1057" s="15">
        <f>'[1]TCE - ANEXO III - Preencher'!O1066</f>
        <v>2.27</v>
      </c>
      <c r="O1057" s="15">
        <f>'[1]TCE - ANEXO III - Preencher'!P1066</f>
        <v>0</v>
      </c>
      <c r="P1057" s="16">
        <f t="shared" si="98"/>
        <v>2.27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>-</v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24.130761217948699</v>
      </c>
    </row>
    <row r="1058" spans="1:28" x14ac:dyDescent="0.25">
      <c r="A1058" s="8">
        <f>IFERROR(VLOOKUP(B1058,'[1]DADOS (OCULTAR)'!$Q$3:$S$136,3,0),"")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ROSANGELA MARIA DA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3222-05</v>
      </c>
      <c r="G1058" s="13" t="str">
        <f>IF('[1]TCE - ANEXO III - Preencher'!H1067="","",'[1]TCE - ANEXO III - Preencher'!H1067)</f>
        <v>10/2025</v>
      </c>
      <c r="H1058" s="14">
        <f>'[1]TCE - ANEXO III - Preencher'!I1067</f>
        <v>0</v>
      </c>
      <c r="I1058" s="14">
        <f>'[1]TCE - ANEXO III - Preencher'!J1067</f>
        <v>303.77359999999999</v>
      </c>
      <c r="J1058" s="14">
        <f>'[1]TCE - ANEXO III - Preencher'!K1067</f>
        <v>0</v>
      </c>
      <c r="K1058" s="15">
        <f>'[1]TCE - ANEXO III - Preencher'!L1067</f>
        <v>21.860761217948699</v>
      </c>
      <c r="L1058" s="15">
        <f>'[1]TCE - ANEXO III - Preencher'!M1067</f>
        <v>0</v>
      </c>
      <c r="M1058" s="15">
        <f t="shared" si="97"/>
        <v>21.860761217948699</v>
      </c>
      <c r="N1058" s="15">
        <f>'[1]TCE - ANEXO III - Preencher'!O1067</f>
        <v>2.27</v>
      </c>
      <c r="O1058" s="15">
        <f>'[1]TCE - ANEXO III - Preencher'!P1067</f>
        <v>0</v>
      </c>
      <c r="P1058" s="16">
        <f t="shared" si="98"/>
        <v>2.27</v>
      </c>
      <c r="Q1058" s="15">
        <f>'[1]TCE - ANEXO III - Preencher'!R1067</f>
        <v>141.29155037727409</v>
      </c>
      <c r="R1058" s="15">
        <f>'[1]TCE - ANEXO III - Preencher'!S1067</f>
        <v>91.08</v>
      </c>
      <c r="S1058" s="16">
        <f t="shared" si="99"/>
        <v>50.211550377274094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>-</v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378.11591159522277</v>
      </c>
    </row>
    <row r="1059" spans="1:28" x14ac:dyDescent="0.25">
      <c r="A1059" s="8">
        <f>IFERROR(VLOOKUP(B1059,'[1]DADOS (OCULTAR)'!$Q$3:$S$136,3,0),"")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ROSANIA MARIA OLIVEIRA NEVES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3222-05</v>
      </c>
      <c r="G1059" s="13" t="str">
        <f>IF('[1]TCE - ANEXO III - Preencher'!H1068="","",'[1]TCE - ANEXO III - Preencher'!H1068)</f>
        <v>10/2025</v>
      </c>
      <c r="H1059" s="14">
        <f>'[1]TCE - ANEXO III - Preencher'!I1068</f>
        <v>0</v>
      </c>
      <c r="I1059" s="14">
        <f>'[1]TCE - ANEXO III - Preencher'!J1068</f>
        <v>322.41520000000003</v>
      </c>
      <c r="J1059" s="14">
        <f>'[1]TCE - ANEXO III - Preencher'!K1068</f>
        <v>0</v>
      </c>
      <c r="K1059" s="15">
        <f>'[1]TCE - ANEXO III - Preencher'!L1068</f>
        <v>21.860761217948699</v>
      </c>
      <c r="L1059" s="15">
        <f>'[1]TCE - ANEXO III - Preencher'!M1068</f>
        <v>30.36</v>
      </c>
      <c r="M1059" s="15">
        <f t="shared" si="97"/>
        <v>-8.4992387820513002</v>
      </c>
      <c r="N1059" s="15">
        <f>'[1]TCE - ANEXO III - Preencher'!O1068</f>
        <v>2.27</v>
      </c>
      <c r="O1059" s="15">
        <f>'[1]TCE - ANEXO III - Preencher'!P1068</f>
        <v>0</v>
      </c>
      <c r="P1059" s="16">
        <f t="shared" si="98"/>
        <v>2.27</v>
      </c>
      <c r="Q1059" s="15">
        <f>'[1]TCE - ANEXO III - Preencher'!R1068</f>
        <v>141.29155037727409</v>
      </c>
      <c r="R1059" s="15">
        <f>'[1]TCE - ANEXO III - Preencher'!S1068</f>
        <v>91.08</v>
      </c>
      <c r="S1059" s="16">
        <f t="shared" si="99"/>
        <v>50.211550377274094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>-</v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366.3975115952228</v>
      </c>
    </row>
    <row r="1060" spans="1:28" x14ac:dyDescent="0.25">
      <c r="A1060" s="8">
        <f>IFERROR(VLOOKUP(B1060,'[1]DADOS (OCULTAR)'!$Q$3:$S$136,3,0),"")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ROSEANE RODRIGUES DA SILVA NASCIMENTO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4110-10</v>
      </c>
      <c r="G1060" s="13" t="str">
        <f>IF('[1]TCE - ANEXO III - Preencher'!H1069="","",'[1]TCE - ANEXO III - Preencher'!H1069)</f>
        <v>10/2025</v>
      </c>
      <c r="H1060" s="14">
        <f>'[1]TCE - ANEXO III - Preencher'!I1069</f>
        <v>0</v>
      </c>
      <c r="I1060" s="14">
        <f>'[1]TCE - ANEXO III - Preencher'!J1069</f>
        <v>179.96080000000001</v>
      </c>
      <c r="J1060" s="14">
        <f>'[1]TCE - ANEXO III - Preencher'!K1069</f>
        <v>0</v>
      </c>
      <c r="K1060" s="15">
        <f>'[1]TCE - ANEXO III - Preencher'!L1069</f>
        <v>21.860761217948699</v>
      </c>
      <c r="L1060" s="15">
        <f>'[1]TCE - ANEXO III - Preencher'!M1069</f>
        <v>30.36</v>
      </c>
      <c r="M1060" s="15">
        <f t="shared" si="97"/>
        <v>-8.4992387820513002</v>
      </c>
      <c r="N1060" s="15">
        <f>'[1]TCE - ANEXO III - Preencher'!O1069</f>
        <v>2.27</v>
      </c>
      <c r="O1060" s="15">
        <f>'[1]TCE - ANEXO III - Preencher'!P1069</f>
        <v>0</v>
      </c>
      <c r="P1060" s="16">
        <f t="shared" si="98"/>
        <v>2.27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>-</v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173.73156121794872</v>
      </c>
    </row>
    <row r="1061" spans="1:28" x14ac:dyDescent="0.25">
      <c r="A1061" s="8">
        <f>IFERROR(VLOOKUP(B1061,'[1]DADOS (OCULTAR)'!$Q$3:$S$136,3,0),"")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ROSELLE RIBEIRO DE SENA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10/2025</v>
      </c>
      <c r="H1061" s="14">
        <f>'[1]TCE - ANEXO III - Preencher'!I1070</f>
        <v>0</v>
      </c>
      <c r="I1061" s="14">
        <f>'[1]TCE - ANEXO III - Preencher'!J1070</f>
        <v>399.1216</v>
      </c>
      <c r="J1061" s="14">
        <f>'[1]TCE - ANEXO III - Preencher'!K1070</f>
        <v>0</v>
      </c>
      <c r="K1061" s="15">
        <f>'[1]TCE - ANEXO III - Preencher'!L1070</f>
        <v>21.860761217948699</v>
      </c>
      <c r="L1061" s="15">
        <f>'[1]TCE - ANEXO III - Preencher'!M1070</f>
        <v>0</v>
      </c>
      <c r="M1061" s="15">
        <f t="shared" si="97"/>
        <v>21.860761217948699</v>
      </c>
      <c r="N1061" s="15">
        <f>'[1]TCE - ANEXO III - Preencher'!O1070</f>
        <v>2.27</v>
      </c>
      <c r="O1061" s="15">
        <f>'[1]TCE - ANEXO III - Preencher'!P1070</f>
        <v>0</v>
      </c>
      <c r="P1061" s="16">
        <f t="shared" si="98"/>
        <v>2.27</v>
      </c>
      <c r="Q1061" s="15">
        <f>'[1]TCE - ANEXO III - Preencher'!R1070</f>
        <v>132.47632057008286</v>
      </c>
      <c r="R1061" s="15">
        <f>'[1]TCE - ANEXO III - Preencher'!S1070</f>
        <v>91.08</v>
      </c>
      <c r="S1061" s="16">
        <f t="shared" si="99"/>
        <v>41.396320570082864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>-</v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464.64868178803158</v>
      </c>
    </row>
    <row r="1062" spans="1:28" x14ac:dyDescent="0.25">
      <c r="A1062" s="8">
        <f>IFERROR(VLOOKUP(B1062,'[1]DADOS (OCULTAR)'!$Q$3:$S$136,3,0),"")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ROSEMARY ALVES DO O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5143-20</v>
      </c>
      <c r="G1062" s="13" t="str">
        <f>IF('[1]TCE - ANEXO III - Preencher'!H1071="","",'[1]TCE - ANEXO III - Preencher'!H1071)</f>
        <v>10/2025</v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1254.75</v>
      </c>
      <c r="K1062" s="15">
        <f>'[1]TCE - ANEXO III - Preencher'!L1071</f>
        <v>21.860761217948699</v>
      </c>
      <c r="L1062" s="15">
        <f>'[1]TCE - ANEXO III - Preencher'!M1071</f>
        <v>0</v>
      </c>
      <c r="M1062" s="15">
        <f t="shared" si="97"/>
        <v>21.860761217948699</v>
      </c>
      <c r="N1062" s="15">
        <f>'[1]TCE - ANEXO III - Preencher'!O1071</f>
        <v>2.27</v>
      </c>
      <c r="O1062" s="15">
        <f>'[1]TCE - ANEXO III - Preencher'!P1071</f>
        <v>0</v>
      </c>
      <c r="P1062" s="16">
        <f t="shared" si="98"/>
        <v>2.27</v>
      </c>
      <c r="Q1062" s="15">
        <f>'[1]TCE - ANEXO III - Preencher'!R1071</f>
        <v>141.29155037727409</v>
      </c>
      <c r="R1062" s="15">
        <f>'[1]TCE - ANEXO III - Preencher'!S1071</f>
        <v>111.8</v>
      </c>
      <c r="S1062" s="16">
        <f t="shared" si="99"/>
        <v>29.491550377274095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>-</v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1308.3723115952228</v>
      </c>
    </row>
    <row r="1063" spans="1:28" x14ac:dyDescent="0.25">
      <c r="A1063" s="8">
        <f>IFERROR(VLOOKUP(B1063,'[1]DADOS (OCULTAR)'!$Q$3:$S$136,3,0),"")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ROSEMERY FERREIRA DEMETRIO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10/2025</v>
      </c>
      <c r="H1063" s="14">
        <f>'[1]TCE - ANEXO III - Preencher'!I1072</f>
        <v>0</v>
      </c>
      <c r="I1063" s="14">
        <f>'[1]TCE - ANEXO III - Preencher'!J1072</f>
        <v>331.54719999999998</v>
      </c>
      <c r="J1063" s="14">
        <f>'[1]TCE - ANEXO III - Preencher'!K1072</f>
        <v>0</v>
      </c>
      <c r="K1063" s="15">
        <f>'[1]TCE - ANEXO III - Preencher'!L1072</f>
        <v>21.860761217948699</v>
      </c>
      <c r="L1063" s="15">
        <f>'[1]TCE - ANEXO III - Preencher'!M1072</f>
        <v>0</v>
      </c>
      <c r="M1063" s="15">
        <f t="shared" si="97"/>
        <v>21.860761217948699</v>
      </c>
      <c r="N1063" s="15">
        <f>'[1]TCE - ANEXO III - Preencher'!O1072</f>
        <v>2.27</v>
      </c>
      <c r="O1063" s="15">
        <f>'[1]TCE - ANEXO III - Preencher'!P1072</f>
        <v>0</v>
      </c>
      <c r="P1063" s="16">
        <f t="shared" si="98"/>
        <v>2.27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78.319999999999993</v>
      </c>
      <c r="U1063" s="15">
        <f>'[1]TCE - ANEXO III - Preencher'!V1072</f>
        <v>0</v>
      </c>
      <c r="V1063" s="16">
        <f t="shared" si="100"/>
        <v>78.319999999999993</v>
      </c>
      <c r="W1063" s="17" t="str">
        <f>IF('[1]TCE - ANEXO III - Preencher'!X1072="","",'[1]TCE - ANEXO III - Preencher'!X1072)</f>
        <v>Auxílio creche</v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433.99796121794867</v>
      </c>
    </row>
    <row r="1064" spans="1:28" x14ac:dyDescent="0.25">
      <c r="A1064" s="8">
        <f>IFERROR(VLOOKUP(B1064,'[1]DADOS (OCULTAR)'!$Q$3:$S$136,3,0),"")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ROSENAIDE IRENE DE LIMA BENICIO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10/2025</v>
      </c>
      <c r="H1064" s="14">
        <f>'[1]TCE - ANEXO III - Preencher'!I1073</f>
        <v>0</v>
      </c>
      <c r="I1064" s="14">
        <f>'[1]TCE - ANEXO III - Preencher'!J1073</f>
        <v>303.86799999999999</v>
      </c>
      <c r="J1064" s="14">
        <f>'[1]TCE - ANEXO III - Preencher'!K1073</f>
        <v>0</v>
      </c>
      <c r="K1064" s="15">
        <f>'[1]TCE - ANEXO III - Preencher'!L1073</f>
        <v>21.860761217948699</v>
      </c>
      <c r="L1064" s="15">
        <f>'[1]TCE - ANEXO III - Preencher'!M1073</f>
        <v>0</v>
      </c>
      <c r="M1064" s="15">
        <f t="shared" si="97"/>
        <v>21.860761217948699</v>
      </c>
      <c r="N1064" s="15">
        <f>'[1]TCE - ANEXO III - Preencher'!O1073</f>
        <v>2.27</v>
      </c>
      <c r="O1064" s="15">
        <f>'[1]TCE - ANEXO III - Preencher'!P1073</f>
        <v>0</v>
      </c>
      <c r="P1064" s="16">
        <f t="shared" si="98"/>
        <v>2.27</v>
      </c>
      <c r="Q1064" s="15">
        <f>'[1]TCE - ANEXO III - Preencher'!R1073</f>
        <v>141.29155037727409</v>
      </c>
      <c r="R1064" s="15">
        <f>'[1]TCE - ANEXO III - Preencher'!S1073</f>
        <v>91.08</v>
      </c>
      <c r="S1064" s="16">
        <f t="shared" si="99"/>
        <v>50.211550377274094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>-</v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378.21031159522278</v>
      </c>
    </row>
    <row r="1065" spans="1:28" x14ac:dyDescent="0.25">
      <c r="A1065" s="8">
        <f>IFERROR(VLOOKUP(B1065,'[1]DADOS (OCULTAR)'!$Q$3:$S$136,3,0),"")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ROSERLANDE DO NASCIMENTO SILVA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 t="str">
        <f>IF('[1]TCE - ANEXO III - Preencher'!H1074="","",'[1]TCE - ANEXO III - Preencher'!H1074)</f>
        <v>10/2025</v>
      </c>
      <c r="H1065" s="14">
        <f>'[1]TCE - ANEXO III - Preencher'!I1074</f>
        <v>0</v>
      </c>
      <c r="I1065" s="14">
        <f>'[1]TCE - ANEXO III - Preencher'!J1074</f>
        <v>352.44400000000002</v>
      </c>
      <c r="J1065" s="14">
        <f>'[1]TCE - ANEXO III - Preencher'!K1074</f>
        <v>0</v>
      </c>
      <c r="K1065" s="15">
        <f>'[1]TCE - ANEXO III - Preencher'!L1074</f>
        <v>21.860761217948699</v>
      </c>
      <c r="L1065" s="15">
        <f>'[1]TCE - ANEXO III - Preencher'!M1074</f>
        <v>0</v>
      </c>
      <c r="M1065" s="15">
        <f t="shared" si="97"/>
        <v>21.860761217948699</v>
      </c>
      <c r="N1065" s="15">
        <f>'[1]TCE - ANEXO III - Preencher'!O1074</f>
        <v>2.27</v>
      </c>
      <c r="O1065" s="15">
        <f>'[1]TCE - ANEXO III - Preencher'!P1074</f>
        <v>0</v>
      </c>
      <c r="P1065" s="16">
        <f t="shared" si="98"/>
        <v>2.27</v>
      </c>
      <c r="Q1065" s="15">
        <f>'[1]TCE - ANEXO III - Preencher'!R1074</f>
        <v>282.33522729233374</v>
      </c>
      <c r="R1065" s="15">
        <f>'[1]TCE - ANEXO III - Preencher'!S1074</f>
        <v>91.08</v>
      </c>
      <c r="S1065" s="16">
        <f t="shared" si="99"/>
        <v>191.25522729233376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>-</v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567.82998851028242</v>
      </c>
    </row>
    <row r="1066" spans="1:28" x14ac:dyDescent="0.25">
      <c r="A1066" s="8">
        <f>IFERROR(VLOOKUP(B1066,'[1]DADOS (OCULTAR)'!$Q$3:$S$136,3,0),"")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ROSIANE DE OLIVEIRA FERREIRA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10/2025</v>
      </c>
      <c r="H1066" s="14">
        <f>'[1]TCE - ANEXO III - Preencher'!I1075</f>
        <v>0</v>
      </c>
      <c r="I1066" s="14">
        <f>'[1]TCE - ANEXO III - Preencher'!J1075</f>
        <v>290.1336</v>
      </c>
      <c r="J1066" s="14">
        <f>'[1]TCE - ANEXO III - Preencher'!K1075</f>
        <v>0</v>
      </c>
      <c r="K1066" s="15">
        <f>'[1]TCE - ANEXO III - Preencher'!L1075</f>
        <v>21.860761217948699</v>
      </c>
      <c r="L1066" s="15">
        <f>'[1]TCE - ANEXO III - Preencher'!M1075</f>
        <v>0</v>
      </c>
      <c r="M1066" s="15">
        <f t="shared" si="97"/>
        <v>21.860761217948699</v>
      </c>
      <c r="N1066" s="15">
        <f>'[1]TCE - ANEXO III - Preencher'!O1075</f>
        <v>2.27</v>
      </c>
      <c r="O1066" s="15">
        <f>'[1]TCE - ANEXO III - Preencher'!P1075</f>
        <v>0</v>
      </c>
      <c r="P1066" s="16">
        <f t="shared" si="98"/>
        <v>2.27</v>
      </c>
      <c r="Q1066" s="15">
        <f>'[1]TCE - ANEXO III - Preencher'!R1075</f>
        <v>141.29155037727409</v>
      </c>
      <c r="R1066" s="15">
        <f>'[1]TCE - ANEXO III - Preencher'!S1075</f>
        <v>0</v>
      </c>
      <c r="S1066" s="16">
        <f t="shared" si="99"/>
        <v>141.29155037727409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>-</v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455.55591159522282</v>
      </c>
    </row>
    <row r="1067" spans="1:28" x14ac:dyDescent="0.25">
      <c r="A1067" s="8">
        <f>IFERROR(VLOOKUP(B1067,'[1]DADOS (OCULTAR)'!$Q$3:$S$136,3,0),"")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ROSILDO JOSE DA SILVA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5143-20</v>
      </c>
      <c r="G1067" s="13" t="str">
        <f>IF('[1]TCE - ANEXO III - Preencher'!H1076="","",'[1]TCE - ANEXO III - Preencher'!H1076)</f>
        <v>10/2025</v>
      </c>
      <c r="H1067" s="14">
        <f>'[1]TCE - ANEXO III - Preencher'!I1076</f>
        <v>0</v>
      </c>
      <c r="I1067" s="14">
        <f>'[1]TCE - ANEXO III - Preencher'!J1076</f>
        <v>190.8912</v>
      </c>
      <c r="J1067" s="14">
        <f>'[1]TCE - ANEXO III - Preencher'!K1076</f>
        <v>0</v>
      </c>
      <c r="K1067" s="15">
        <f>'[1]TCE - ANEXO III - Preencher'!L1076</f>
        <v>21.860761217948699</v>
      </c>
      <c r="L1067" s="15">
        <f>'[1]TCE - ANEXO III - Preencher'!M1076</f>
        <v>0</v>
      </c>
      <c r="M1067" s="15">
        <f t="shared" si="97"/>
        <v>21.860761217948699</v>
      </c>
      <c r="N1067" s="15">
        <f>'[1]TCE - ANEXO III - Preencher'!O1076</f>
        <v>2.27</v>
      </c>
      <c r="O1067" s="15">
        <f>'[1]TCE - ANEXO III - Preencher'!P1076</f>
        <v>0</v>
      </c>
      <c r="P1067" s="16">
        <f t="shared" si="98"/>
        <v>2.27</v>
      </c>
      <c r="Q1067" s="15">
        <f>'[1]TCE - ANEXO III - Preencher'!R1076</f>
        <v>132.47632057008286</v>
      </c>
      <c r="R1067" s="15">
        <f>'[1]TCE - ANEXO III - Preencher'!S1076</f>
        <v>91.08</v>
      </c>
      <c r="S1067" s="16">
        <f t="shared" si="99"/>
        <v>41.396320570082864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>-</v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256.41828178803155</v>
      </c>
    </row>
    <row r="1068" spans="1:28" x14ac:dyDescent="0.25">
      <c r="A1068" s="8">
        <f>IFERROR(VLOOKUP(B1068,'[1]DADOS (OCULTAR)'!$Q$3:$S$136,3,0),"")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ROSILENE ENRIQUE DO NASCIMENTO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5143-20</v>
      </c>
      <c r="G1068" s="13" t="str">
        <f>IF('[1]TCE - ANEXO III - Preencher'!H1077="","",'[1]TCE - ANEXO III - Preencher'!H1077)</f>
        <v>10/2025</v>
      </c>
      <c r="H1068" s="14">
        <f>'[1]TCE - ANEXO III - Preencher'!I1077</f>
        <v>0</v>
      </c>
      <c r="I1068" s="14">
        <f>'[1]TCE - ANEXO III - Preencher'!J1077</f>
        <v>211.7336</v>
      </c>
      <c r="J1068" s="14">
        <f>'[1]TCE - ANEXO III - Preencher'!K1077</f>
        <v>0</v>
      </c>
      <c r="K1068" s="15">
        <f>'[1]TCE - ANEXO III - Preencher'!L1077</f>
        <v>21.860761217948699</v>
      </c>
      <c r="L1068" s="15">
        <f>'[1]TCE - ANEXO III - Preencher'!M1077</f>
        <v>30.36</v>
      </c>
      <c r="M1068" s="15">
        <f t="shared" si="97"/>
        <v>-8.4992387820513002</v>
      </c>
      <c r="N1068" s="15">
        <f>'[1]TCE - ANEXO III - Preencher'!O1077</f>
        <v>2.27</v>
      </c>
      <c r="O1068" s="15">
        <f>'[1]TCE - ANEXO III - Preencher'!P1077</f>
        <v>0</v>
      </c>
      <c r="P1068" s="16">
        <f t="shared" si="98"/>
        <v>2.27</v>
      </c>
      <c r="Q1068" s="15">
        <f>'[1]TCE - ANEXO III - Preencher'!R1077</f>
        <v>132.47632057008286</v>
      </c>
      <c r="R1068" s="15">
        <f>'[1]TCE - ANEXO III - Preencher'!S1077</f>
        <v>91.08</v>
      </c>
      <c r="S1068" s="16">
        <f t="shared" si="99"/>
        <v>41.396320570082864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>-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246.90068178803159</v>
      </c>
    </row>
    <row r="1069" spans="1:28" x14ac:dyDescent="0.25">
      <c r="A1069" s="8">
        <f>IFERROR(VLOOKUP(B1069,'[1]DADOS (OCULTAR)'!$Q$3:$S$136,3,0),"")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ROSIMERE MARIA DE LIMA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3222-05</v>
      </c>
      <c r="G1069" s="13" t="str">
        <f>IF('[1]TCE - ANEXO III - Preencher'!H1078="","",'[1]TCE - ANEXO III - Preencher'!H1078)</f>
        <v>10/2025</v>
      </c>
      <c r="H1069" s="14">
        <f>'[1]TCE - ANEXO III - Preencher'!I1078</f>
        <v>0</v>
      </c>
      <c r="I1069" s="14">
        <f>'[1]TCE - ANEXO III - Preencher'!J1078</f>
        <v>302.63119999999998</v>
      </c>
      <c r="J1069" s="14">
        <f>'[1]TCE - ANEXO III - Preencher'!K1078</f>
        <v>0</v>
      </c>
      <c r="K1069" s="15">
        <f>'[1]TCE - ANEXO III - Preencher'!L1078</f>
        <v>21.860761217948699</v>
      </c>
      <c r="L1069" s="15">
        <f>'[1]TCE - ANEXO III - Preencher'!M1078</f>
        <v>30.36</v>
      </c>
      <c r="M1069" s="15">
        <f t="shared" si="97"/>
        <v>-8.4992387820513002</v>
      </c>
      <c r="N1069" s="15">
        <f>'[1]TCE - ANEXO III - Preencher'!O1078</f>
        <v>2.27</v>
      </c>
      <c r="O1069" s="15">
        <f>'[1]TCE - ANEXO III - Preencher'!P1078</f>
        <v>0</v>
      </c>
      <c r="P1069" s="16">
        <f t="shared" si="98"/>
        <v>2.27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>-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296.40196121794867</v>
      </c>
    </row>
    <row r="1070" spans="1:28" x14ac:dyDescent="0.25">
      <c r="A1070" s="8">
        <f>IFERROR(VLOOKUP(B1070,'[1]DADOS (OCULTAR)'!$Q$3:$S$136,3,0),"")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ROSSANA OLIVEIRA CAVALCANTE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10/2025</v>
      </c>
      <c r="H1070" s="14">
        <f>'[1]TCE - ANEXO III - Preencher'!I1079</f>
        <v>0</v>
      </c>
      <c r="I1070" s="14">
        <f>'[1]TCE - ANEXO III - Preencher'!J1079</f>
        <v>297.79599999999999</v>
      </c>
      <c r="J1070" s="14">
        <f>'[1]TCE - ANEXO III - Preencher'!K1079</f>
        <v>0</v>
      </c>
      <c r="K1070" s="15">
        <f>'[1]TCE - ANEXO III - Preencher'!L1079</f>
        <v>21.860761217948699</v>
      </c>
      <c r="L1070" s="15">
        <f>'[1]TCE - ANEXO III - Preencher'!M1079</f>
        <v>30.36</v>
      </c>
      <c r="M1070" s="15">
        <f t="shared" si="97"/>
        <v>-8.4992387820513002</v>
      </c>
      <c r="N1070" s="15">
        <f>'[1]TCE - ANEXO III - Preencher'!O1079</f>
        <v>2.27</v>
      </c>
      <c r="O1070" s="15">
        <f>'[1]TCE - ANEXO III - Preencher'!P1079</f>
        <v>0</v>
      </c>
      <c r="P1070" s="16">
        <f t="shared" si="98"/>
        <v>2.27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>-</v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291.56676121794868</v>
      </c>
    </row>
    <row r="1071" spans="1:28" x14ac:dyDescent="0.25">
      <c r="A1071" s="8">
        <f>IFERROR(VLOOKUP(B1071,'[1]DADOS (OCULTAR)'!$Q$3:$S$136,3,0),"")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ROZANA DE LIMA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1421-15</v>
      </c>
      <c r="G1071" s="13" t="str">
        <f>IF('[1]TCE - ANEXO III - Preencher'!H1080="","",'[1]TCE - ANEXO III - Preencher'!H1080)</f>
        <v>10/2025</v>
      </c>
      <c r="H1071" s="14">
        <f>'[1]TCE - ANEXO III - Preencher'!I1080</f>
        <v>0</v>
      </c>
      <c r="I1071" s="14">
        <f>'[1]TCE - ANEXO III - Preencher'!J1080</f>
        <v>640.90800000000002</v>
      </c>
      <c r="J1071" s="14">
        <f>'[1]TCE - ANEXO III - Preencher'!K1080</f>
        <v>0</v>
      </c>
      <c r="K1071" s="15">
        <f>'[1]TCE - ANEXO III - Preencher'!L1080</f>
        <v>21.860761217948699</v>
      </c>
      <c r="L1071" s="15">
        <f>'[1]TCE - ANEXO III - Preencher'!M1080</f>
        <v>44</v>
      </c>
      <c r="M1071" s="15">
        <f t="shared" si="97"/>
        <v>-22.139238782051301</v>
      </c>
      <c r="N1071" s="15">
        <f>'[1]TCE - ANEXO III - Preencher'!O1080</f>
        <v>2.27</v>
      </c>
      <c r="O1071" s="15">
        <f>'[1]TCE - ANEXO III - Preencher'!P1080</f>
        <v>0</v>
      </c>
      <c r="P1071" s="16">
        <f t="shared" si="98"/>
        <v>2.27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>-</v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621.03876121794872</v>
      </c>
    </row>
    <row r="1072" spans="1:28" x14ac:dyDescent="0.25">
      <c r="A1072" s="8">
        <f>IFERROR(VLOOKUP(B1072,'[1]DADOS (OCULTAR)'!$Q$3:$S$136,3,0),"")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RUBIANNE LIMA DE SOUZA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2235-05</v>
      </c>
      <c r="G1072" s="13" t="str">
        <f>IF('[1]TCE - ANEXO III - Preencher'!H1081="","",'[1]TCE - ANEXO III - Preencher'!H1081)</f>
        <v>10/2025</v>
      </c>
      <c r="H1072" s="14">
        <f>'[1]TCE - ANEXO III - Preencher'!I1081</f>
        <v>0</v>
      </c>
      <c r="I1072" s="14">
        <f>'[1]TCE - ANEXO III - Preencher'!J1081</f>
        <v>803.14800000000002</v>
      </c>
      <c r="J1072" s="14">
        <f>'[1]TCE - ANEXO III - Preencher'!K1081</f>
        <v>0</v>
      </c>
      <c r="K1072" s="15">
        <f>'[1]TCE - ANEXO III - Preencher'!L1081</f>
        <v>21.860761217948699</v>
      </c>
      <c r="L1072" s="15">
        <f>'[1]TCE - ANEXO III - Preencher'!M1081</f>
        <v>3.59</v>
      </c>
      <c r="M1072" s="15">
        <f t="shared" si="97"/>
        <v>18.270761217948699</v>
      </c>
      <c r="N1072" s="15">
        <f>'[1]TCE - ANEXO III - Preencher'!O1081</f>
        <v>4.7699999999999996</v>
      </c>
      <c r="O1072" s="15">
        <f>'[1]TCE - ANEXO III - Preencher'!P1081</f>
        <v>0</v>
      </c>
      <c r="P1072" s="16">
        <f t="shared" si="98"/>
        <v>4.7699999999999996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>-</v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826.1887612179487</v>
      </c>
    </row>
    <row r="1073" spans="1:28" x14ac:dyDescent="0.25">
      <c r="A1073" s="8">
        <f>IFERROR(VLOOKUP(B1073,'[1]DADOS (OCULTAR)'!$Q$3:$S$136,3,0),"")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RUTH ARRUDA FERREIRA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 t="str">
        <f>IF('[1]TCE - ANEXO III - Preencher'!H1082="","",'[1]TCE - ANEXO III - Preencher'!H1082)</f>
        <v>10/2025</v>
      </c>
      <c r="H1073" s="14">
        <f>'[1]TCE - ANEXO III - Preencher'!I1082</f>
        <v>0</v>
      </c>
      <c r="I1073" s="14">
        <f>'[1]TCE - ANEXO III - Preencher'!J1082</f>
        <v>289.81439999999998</v>
      </c>
      <c r="J1073" s="14">
        <f>'[1]TCE - ANEXO III - Preencher'!K1082</f>
        <v>0</v>
      </c>
      <c r="K1073" s="15">
        <f>'[1]TCE - ANEXO III - Preencher'!L1082</f>
        <v>21.860761217948699</v>
      </c>
      <c r="L1073" s="15">
        <f>'[1]TCE - ANEXO III - Preencher'!M1082</f>
        <v>0</v>
      </c>
      <c r="M1073" s="15">
        <f t="shared" si="97"/>
        <v>21.860761217948699</v>
      </c>
      <c r="N1073" s="15">
        <f>'[1]TCE - ANEXO III - Preencher'!O1082</f>
        <v>2.27</v>
      </c>
      <c r="O1073" s="15">
        <f>'[1]TCE - ANEXO III - Preencher'!P1082</f>
        <v>0</v>
      </c>
      <c r="P1073" s="16">
        <f t="shared" si="98"/>
        <v>2.27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>-</v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313.94516121794868</v>
      </c>
    </row>
    <row r="1074" spans="1:28" x14ac:dyDescent="0.25">
      <c r="A1074" s="8">
        <f>IFERROR(VLOOKUP(B1074,'[1]DADOS (OCULTAR)'!$Q$3:$S$136,3,0),"")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SABRINA MAYARA DE ANDRADE LIMA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3222-05</v>
      </c>
      <c r="G1074" s="13" t="str">
        <f>IF('[1]TCE - ANEXO III - Preencher'!H1083="","",'[1]TCE - ANEXO III - Preencher'!H1083)</f>
        <v>10/2025</v>
      </c>
      <c r="H1074" s="14">
        <f>'[1]TCE - ANEXO III - Preencher'!I1083</f>
        <v>0</v>
      </c>
      <c r="I1074" s="14">
        <f>'[1]TCE - ANEXO III - Preencher'!J1083</f>
        <v>309.03440000000001</v>
      </c>
      <c r="J1074" s="14">
        <f>'[1]TCE - ANEXO III - Preencher'!K1083</f>
        <v>0</v>
      </c>
      <c r="K1074" s="15">
        <f>'[1]TCE - ANEXO III - Preencher'!L1083</f>
        <v>21.860761217948699</v>
      </c>
      <c r="L1074" s="15">
        <f>'[1]TCE - ANEXO III - Preencher'!M1083</f>
        <v>30.36</v>
      </c>
      <c r="M1074" s="15">
        <f t="shared" si="97"/>
        <v>-8.4992387820513002</v>
      </c>
      <c r="N1074" s="15">
        <f>'[1]TCE - ANEXO III - Preencher'!O1083</f>
        <v>2.27</v>
      </c>
      <c r="O1074" s="15">
        <f>'[1]TCE - ANEXO III - Preencher'!P1083</f>
        <v>0</v>
      </c>
      <c r="P1074" s="16">
        <f t="shared" si="98"/>
        <v>2.27</v>
      </c>
      <c r="Q1074" s="15">
        <f>'[1]TCE - ANEXO III - Preencher'!R1083</f>
        <v>0</v>
      </c>
      <c r="R1074" s="15">
        <f>'[1]TCE - ANEXO III - Preencher'!S1083</f>
        <v>91.08</v>
      </c>
      <c r="S1074" s="16">
        <f t="shared" si="99"/>
        <v>-91.08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>-</v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211.72516121794871</v>
      </c>
    </row>
    <row r="1075" spans="1:28" x14ac:dyDescent="0.25">
      <c r="A1075" s="8">
        <f>IFERROR(VLOOKUP(B1075,'[1]DADOS (OCULTAR)'!$Q$3:$S$136,3,0),"")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SAMILE DOS SANTOS BARROS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1312-10</v>
      </c>
      <c r="G1075" s="13" t="str">
        <f>IF('[1]TCE - ANEXO III - Preencher'!H1084="","",'[1]TCE - ANEXO III - Preencher'!H1084)</f>
        <v>10/2025</v>
      </c>
      <c r="H1075" s="14">
        <f>'[1]TCE - ANEXO III - Preencher'!I1084</f>
        <v>0</v>
      </c>
      <c r="I1075" s="14">
        <f>'[1]TCE - ANEXO III - Preencher'!J1084</f>
        <v>737.59040000000005</v>
      </c>
      <c r="J1075" s="14">
        <f>'[1]TCE - ANEXO III - Preencher'!K1084</f>
        <v>0</v>
      </c>
      <c r="K1075" s="15">
        <f>'[1]TCE - ANEXO III - Preencher'!L1084</f>
        <v>21.860761217948699</v>
      </c>
      <c r="L1075" s="15">
        <f>'[1]TCE - ANEXO III - Preencher'!M1084</f>
        <v>12.1</v>
      </c>
      <c r="M1075" s="15">
        <f t="shared" si="97"/>
        <v>9.7607612179486996</v>
      </c>
      <c r="N1075" s="15">
        <f>'[1]TCE - ANEXO III - Preencher'!O1084</f>
        <v>2.27</v>
      </c>
      <c r="O1075" s="15">
        <f>'[1]TCE - ANEXO III - Preencher'!P1084</f>
        <v>0</v>
      </c>
      <c r="P1075" s="16">
        <f t="shared" si="98"/>
        <v>2.27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121.1</v>
      </c>
      <c r="U1075" s="15">
        <f>'[1]TCE - ANEXO III - Preencher'!V1084</f>
        <v>0</v>
      </c>
      <c r="V1075" s="16">
        <f t="shared" si="100"/>
        <v>121.1</v>
      </c>
      <c r="W1075" s="17" t="str">
        <f>IF('[1]TCE - ANEXO III - Preencher'!X1084="","",'[1]TCE - ANEXO III - Preencher'!X1084)</f>
        <v>Auxílio creche</v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870.72116121794875</v>
      </c>
    </row>
    <row r="1076" spans="1:28" x14ac:dyDescent="0.25">
      <c r="A1076" s="8">
        <f>IFERROR(VLOOKUP(B1076,'[1]DADOS (OCULTAR)'!$Q$3:$S$136,3,0),"")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SAMUEL JORGE DA HORA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7711-05</v>
      </c>
      <c r="G1076" s="13" t="str">
        <f>IF('[1]TCE - ANEXO III - Preencher'!H1085="","",'[1]TCE - ANEXO III - Preencher'!H1085)</f>
        <v>10/2025</v>
      </c>
      <c r="H1076" s="14">
        <f>'[1]TCE - ANEXO III - Preencher'!I1085</f>
        <v>0</v>
      </c>
      <c r="I1076" s="14">
        <f>'[1]TCE - ANEXO III - Preencher'!J1085</f>
        <v>204.7192</v>
      </c>
      <c r="J1076" s="14">
        <f>'[1]TCE - ANEXO III - Preencher'!K1085</f>
        <v>0</v>
      </c>
      <c r="K1076" s="15">
        <f>'[1]TCE - ANEXO III - Preencher'!L1085</f>
        <v>21.860761217948699</v>
      </c>
      <c r="L1076" s="15">
        <f>'[1]TCE - ANEXO III - Preencher'!M1085</f>
        <v>0</v>
      </c>
      <c r="M1076" s="15">
        <f t="shared" si="97"/>
        <v>21.860761217948699</v>
      </c>
      <c r="N1076" s="15">
        <f>'[1]TCE - ANEXO III - Preencher'!O1085</f>
        <v>2.27</v>
      </c>
      <c r="O1076" s="15">
        <f>'[1]TCE - ANEXO III - Preencher'!P1085</f>
        <v>0</v>
      </c>
      <c r="P1076" s="16">
        <f t="shared" si="98"/>
        <v>2.27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>-</v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228.8499612179487</v>
      </c>
    </row>
    <row r="1077" spans="1:28" x14ac:dyDescent="0.25">
      <c r="A1077" s="8">
        <f>IFERROR(VLOOKUP(B1077,'[1]DADOS (OCULTAR)'!$Q$3:$S$136,3,0),"")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SANDRA CRISTINA REIS DA SILVA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5143-20</v>
      </c>
      <c r="G1077" s="13" t="str">
        <f>IF('[1]TCE - ANEXO III - Preencher'!H1086="","",'[1]TCE - ANEXO III - Preencher'!H1086)</f>
        <v>10/2025</v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1080.53</v>
      </c>
      <c r="K1077" s="15">
        <f>'[1]TCE - ANEXO III - Preencher'!L1086</f>
        <v>21.860761217948699</v>
      </c>
      <c r="L1077" s="15">
        <f>'[1]TCE - ANEXO III - Preencher'!M1086</f>
        <v>30.36</v>
      </c>
      <c r="M1077" s="15">
        <f t="shared" si="97"/>
        <v>-8.4992387820513002</v>
      </c>
      <c r="N1077" s="15">
        <f>'[1]TCE - ANEXO III - Preencher'!O1086</f>
        <v>2.27</v>
      </c>
      <c r="O1077" s="15">
        <f>'[1]TCE - ANEXO III - Preencher'!P1086</f>
        <v>0</v>
      </c>
      <c r="P1077" s="16">
        <f t="shared" si="98"/>
        <v>2.27</v>
      </c>
      <c r="Q1077" s="15">
        <f>'[1]TCE - ANEXO III - Preencher'!R1086</f>
        <v>44.324022498170571</v>
      </c>
      <c r="R1077" s="15">
        <f>'[1]TCE - ANEXO III - Preencher'!S1086</f>
        <v>111.8</v>
      </c>
      <c r="S1077" s="16">
        <f t="shared" si="99"/>
        <v>-67.475977501829419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>-</v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1006.8247837161191</v>
      </c>
    </row>
    <row r="1078" spans="1:28" x14ac:dyDescent="0.25">
      <c r="A1078" s="8">
        <f>IFERROR(VLOOKUP(B1078,'[1]DADOS (OCULTAR)'!$Q$3:$S$136,3,0),"")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SANDRA FELIPE SANTOS GOMES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5134-30</v>
      </c>
      <c r="G1078" s="13" t="str">
        <f>IF('[1]TCE - ANEXO III - Preencher'!H1087="","",'[1]TCE - ANEXO III - Preencher'!H1087)</f>
        <v>10/2025</v>
      </c>
      <c r="H1078" s="14">
        <f>'[1]TCE - ANEXO III - Preencher'!I1087</f>
        <v>0</v>
      </c>
      <c r="I1078" s="14">
        <f>'[1]TCE - ANEXO III - Preencher'!J1087</f>
        <v>194.54079999999999</v>
      </c>
      <c r="J1078" s="14">
        <f>'[1]TCE - ANEXO III - Preencher'!K1087</f>
        <v>0</v>
      </c>
      <c r="K1078" s="15">
        <f>'[1]TCE - ANEXO III - Preencher'!L1087</f>
        <v>21.860761217948699</v>
      </c>
      <c r="L1078" s="15">
        <f>'[1]TCE - ANEXO III - Preencher'!M1087</f>
        <v>30.36</v>
      </c>
      <c r="M1078" s="15">
        <f t="shared" si="97"/>
        <v>-8.4992387820513002</v>
      </c>
      <c r="N1078" s="15">
        <f>'[1]TCE - ANEXO III - Preencher'!O1087</f>
        <v>4.7699999999999996</v>
      </c>
      <c r="O1078" s="15">
        <f>'[1]TCE - ANEXO III - Preencher'!P1087</f>
        <v>0</v>
      </c>
      <c r="P1078" s="16">
        <f t="shared" si="98"/>
        <v>4.7699999999999996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>-</v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190.81156121794871</v>
      </c>
    </row>
    <row r="1079" spans="1:28" x14ac:dyDescent="0.25">
      <c r="A1079" s="8">
        <f>IFERROR(VLOOKUP(B1079,'[1]DADOS (OCULTAR)'!$Q$3:$S$136,3,0),"")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SANDRA KARLA DA COSTA DANTAS PESSOA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10/2025</v>
      </c>
      <c r="H1079" s="14">
        <f>'[1]TCE - ANEXO III - Preencher'!I1088</f>
        <v>0</v>
      </c>
      <c r="I1079" s="14">
        <f>'[1]TCE - ANEXO III - Preencher'!J1088</f>
        <v>306.93680000000001</v>
      </c>
      <c r="J1079" s="14">
        <f>'[1]TCE - ANEXO III - Preencher'!K1088</f>
        <v>0</v>
      </c>
      <c r="K1079" s="15">
        <f>'[1]TCE - ANEXO III - Preencher'!L1088</f>
        <v>21.860761217948699</v>
      </c>
      <c r="L1079" s="15">
        <f>'[1]TCE - ANEXO III - Preencher'!M1088</f>
        <v>30.36</v>
      </c>
      <c r="M1079" s="15">
        <f t="shared" si="97"/>
        <v>-8.4992387820513002</v>
      </c>
      <c r="N1079" s="15">
        <f>'[1]TCE - ANEXO III - Preencher'!O1088</f>
        <v>2.27</v>
      </c>
      <c r="O1079" s="15">
        <f>'[1]TCE - ANEXO III - Preencher'!P1088</f>
        <v>0</v>
      </c>
      <c r="P1079" s="16">
        <f t="shared" si="98"/>
        <v>2.27</v>
      </c>
      <c r="Q1079" s="15">
        <f>'[1]TCE - ANEXO III - Preencher'!R1088</f>
        <v>132.47632057008286</v>
      </c>
      <c r="R1079" s="15">
        <f>'[1]TCE - ANEXO III - Preencher'!S1088</f>
        <v>91.08</v>
      </c>
      <c r="S1079" s="16">
        <f t="shared" si="99"/>
        <v>41.396320570082864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>-</v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342.10388178803157</v>
      </c>
    </row>
    <row r="1080" spans="1:28" x14ac:dyDescent="0.25">
      <c r="A1080" s="8">
        <f>IFERROR(VLOOKUP(B1080,'[1]DADOS (OCULTAR)'!$Q$3:$S$136,3,0),"")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SANDRA KARLA DE CASTRO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3222-05</v>
      </c>
      <c r="G1080" s="13" t="str">
        <f>IF('[1]TCE - ANEXO III - Preencher'!H1089="","",'[1]TCE - ANEXO III - Preencher'!H1089)</f>
        <v>10/2025</v>
      </c>
      <c r="H1080" s="14">
        <f>'[1]TCE - ANEXO III - Preencher'!I1089</f>
        <v>0</v>
      </c>
      <c r="I1080" s="14">
        <f>'[1]TCE - ANEXO III - Preencher'!J1089</f>
        <v>382.6936</v>
      </c>
      <c r="J1080" s="14">
        <f>'[1]TCE - ANEXO III - Preencher'!K1089</f>
        <v>0</v>
      </c>
      <c r="K1080" s="15">
        <f>'[1]TCE - ANEXO III - Preencher'!L1089</f>
        <v>21.860761217948699</v>
      </c>
      <c r="L1080" s="15">
        <f>'[1]TCE - ANEXO III - Preencher'!M1089</f>
        <v>30.36</v>
      </c>
      <c r="M1080" s="15">
        <f t="shared" si="97"/>
        <v>-8.4992387820513002</v>
      </c>
      <c r="N1080" s="15">
        <f>'[1]TCE - ANEXO III - Preencher'!O1089</f>
        <v>2.27</v>
      </c>
      <c r="O1080" s="15">
        <f>'[1]TCE - ANEXO III - Preencher'!P1089</f>
        <v>0</v>
      </c>
      <c r="P1080" s="16">
        <f t="shared" si="98"/>
        <v>2.27</v>
      </c>
      <c r="Q1080" s="15">
        <f>'[1]TCE - ANEXO III - Preencher'!R1089</f>
        <v>114.84586095570042</v>
      </c>
      <c r="R1080" s="15">
        <f>'[1]TCE - ANEXO III - Preencher'!S1089</f>
        <v>91.08</v>
      </c>
      <c r="S1080" s="16">
        <f t="shared" si="99"/>
        <v>23.765860955700418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>-</v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400.23022217364911</v>
      </c>
    </row>
    <row r="1081" spans="1:28" x14ac:dyDescent="0.25">
      <c r="A1081" s="8">
        <f>IFERROR(VLOOKUP(B1081,'[1]DADOS (OCULTAR)'!$Q$3:$S$136,3,0),"")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SANDRA LUCIA JANUARIO DA SILVA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10/2025</v>
      </c>
      <c r="H1081" s="14">
        <f>'[1]TCE - ANEXO III - Preencher'!I1090</f>
        <v>0</v>
      </c>
      <c r="I1081" s="14">
        <f>'[1]TCE - ANEXO III - Preencher'!J1090</f>
        <v>285.65199999999999</v>
      </c>
      <c r="J1081" s="14">
        <f>'[1]TCE - ANEXO III - Preencher'!K1090</f>
        <v>0</v>
      </c>
      <c r="K1081" s="15">
        <f>'[1]TCE - ANEXO III - Preencher'!L1090</f>
        <v>21.860761217948699</v>
      </c>
      <c r="L1081" s="15">
        <f>'[1]TCE - ANEXO III - Preencher'!M1090</f>
        <v>0</v>
      </c>
      <c r="M1081" s="15">
        <f t="shared" si="97"/>
        <v>21.860761217948699</v>
      </c>
      <c r="N1081" s="15">
        <f>'[1]TCE - ANEXO III - Preencher'!O1090</f>
        <v>2.27</v>
      </c>
      <c r="O1081" s="15">
        <f>'[1]TCE - ANEXO III - Preencher'!P1090</f>
        <v>0</v>
      </c>
      <c r="P1081" s="16">
        <f t="shared" si="98"/>
        <v>2.27</v>
      </c>
      <c r="Q1081" s="15">
        <f>'[1]TCE - ANEXO III - Preencher'!R1090</f>
        <v>141.29155037727409</v>
      </c>
      <c r="R1081" s="15">
        <f>'[1]TCE - ANEXO III - Preencher'!S1090</f>
        <v>84.25</v>
      </c>
      <c r="S1081" s="16">
        <f t="shared" si="99"/>
        <v>57.041550377274092</v>
      </c>
      <c r="T1081" s="15">
        <f>'[1]TCE - ANEXO III - Preencher'!U1090</f>
        <v>72.92</v>
      </c>
      <c r="U1081" s="15">
        <f>'[1]TCE - ANEXO III - Preencher'!V1090</f>
        <v>0</v>
      </c>
      <c r="V1081" s="16">
        <f t="shared" si="100"/>
        <v>72.92</v>
      </c>
      <c r="W1081" s="17" t="str">
        <f>IF('[1]TCE - ANEXO III - Preencher'!X1090="","",'[1]TCE - ANEXO III - Preencher'!X1090)</f>
        <v>Auxílio creche</v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439.74431159522277</v>
      </c>
    </row>
    <row r="1082" spans="1:28" x14ac:dyDescent="0.25">
      <c r="A1082" s="8">
        <f>IFERROR(VLOOKUP(B1082,'[1]DADOS (OCULTAR)'!$Q$3:$S$136,3,0),"")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SANDRA MACIEL NAVARRO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2235-05</v>
      </c>
      <c r="G1082" s="13" t="str">
        <f>IF('[1]TCE - ANEXO III - Preencher'!H1091="","",'[1]TCE - ANEXO III - Preencher'!H1091)</f>
        <v>10/2025</v>
      </c>
      <c r="H1082" s="14">
        <f>'[1]TCE - ANEXO III - Preencher'!I1091</f>
        <v>0</v>
      </c>
      <c r="I1082" s="14">
        <f>'[1]TCE - ANEXO III - Preencher'!J1091</f>
        <v>537.71600000000001</v>
      </c>
      <c r="J1082" s="14">
        <f>'[1]TCE - ANEXO III - Preencher'!K1091</f>
        <v>0</v>
      </c>
      <c r="K1082" s="15">
        <f>'[1]TCE - ANEXO III - Preencher'!L1091</f>
        <v>21.860761217948699</v>
      </c>
      <c r="L1082" s="15">
        <f>'[1]TCE - ANEXO III - Preencher'!M1091</f>
        <v>0</v>
      </c>
      <c r="M1082" s="15">
        <f t="shared" si="97"/>
        <v>21.860761217948699</v>
      </c>
      <c r="N1082" s="15">
        <f>'[1]TCE - ANEXO III - Preencher'!O1091</f>
        <v>2.27</v>
      </c>
      <c r="O1082" s="15">
        <f>'[1]TCE - ANEXO III - Preencher'!P1091</f>
        <v>0</v>
      </c>
      <c r="P1082" s="16">
        <f t="shared" si="98"/>
        <v>2.27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>-</v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561.84676121794871</v>
      </c>
    </row>
    <row r="1083" spans="1:28" x14ac:dyDescent="0.25">
      <c r="A1083" s="8">
        <f>IFERROR(VLOOKUP(B1083,'[1]DADOS (OCULTAR)'!$Q$3:$S$136,3,0),"")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SANDRA MARIA DE SOUZA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10/2025</v>
      </c>
      <c r="H1083" s="14">
        <f>'[1]TCE - ANEXO III - Preencher'!I1092</f>
        <v>0</v>
      </c>
      <c r="I1083" s="14">
        <f>'[1]TCE - ANEXO III - Preencher'!J1092</f>
        <v>328.48719999999997</v>
      </c>
      <c r="J1083" s="14">
        <f>'[1]TCE - ANEXO III - Preencher'!K1092</f>
        <v>0</v>
      </c>
      <c r="K1083" s="15">
        <f>'[1]TCE - ANEXO III - Preencher'!L1092</f>
        <v>21.860761217948699</v>
      </c>
      <c r="L1083" s="15">
        <f>'[1]TCE - ANEXO III - Preencher'!M1092</f>
        <v>0</v>
      </c>
      <c r="M1083" s="15">
        <f t="shared" si="97"/>
        <v>21.860761217948699</v>
      </c>
      <c r="N1083" s="15">
        <f>'[1]TCE - ANEXO III - Preencher'!O1092</f>
        <v>2.27</v>
      </c>
      <c r="O1083" s="15">
        <f>'[1]TCE - ANEXO III - Preencher'!P1092</f>
        <v>0</v>
      </c>
      <c r="P1083" s="16">
        <f t="shared" si="98"/>
        <v>2.27</v>
      </c>
      <c r="Q1083" s="15">
        <f>'[1]TCE - ANEXO III - Preencher'!R1092</f>
        <v>211.81338883480396</v>
      </c>
      <c r="R1083" s="15">
        <f>'[1]TCE - ANEXO III - Preencher'!S1092</f>
        <v>91.08</v>
      </c>
      <c r="S1083" s="16">
        <f t="shared" si="99"/>
        <v>120.73338883480396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>-</v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473.35135005275265</v>
      </c>
    </row>
    <row r="1084" spans="1:28" x14ac:dyDescent="0.25">
      <c r="A1084" s="8">
        <f>IFERROR(VLOOKUP(B1084,'[1]DADOS (OCULTAR)'!$Q$3:$S$136,3,0),"")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SANDRA MARIA MARTINS PEREIRA ADELINO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3222-05</v>
      </c>
      <c r="G1084" s="13" t="str">
        <f>IF('[1]TCE - ANEXO III - Preencher'!H1093="","",'[1]TCE - ANEXO III - Preencher'!H1093)</f>
        <v>10/2025</v>
      </c>
      <c r="H1084" s="14">
        <f>'[1]TCE - ANEXO III - Preencher'!I1093</f>
        <v>0</v>
      </c>
      <c r="I1084" s="14">
        <f>'[1]TCE - ANEXO III - Preencher'!J1093</f>
        <v>296.45440000000002</v>
      </c>
      <c r="J1084" s="14">
        <f>'[1]TCE - ANEXO III - Preencher'!K1093</f>
        <v>0</v>
      </c>
      <c r="K1084" s="15">
        <f>'[1]TCE - ANEXO III - Preencher'!L1093</f>
        <v>21.860761217948699</v>
      </c>
      <c r="L1084" s="15">
        <f>'[1]TCE - ANEXO III - Preencher'!M1093</f>
        <v>0</v>
      </c>
      <c r="M1084" s="15">
        <f t="shared" si="97"/>
        <v>21.860761217948699</v>
      </c>
      <c r="N1084" s="15">
        <f>'[1]TCE - ANEXO III - Preencher'!O1093</f>
        <v>2.27</v>
      </c>
      <c r="O1084" s="15">
        <f>'[1]TCE - ANEXO III - Preencher'!P1093</f>
        <v>0</v>
      </c>
      <c r="P1084" s="16">
        <f t="shared" si="98"/>
        <v>2.27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>-</v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320.58516121794872</v>
      </c>
    </row>
    <row r="1085" spans="1:28" x14ac:dyDescent="0.25">
      <c r="A1085" s="8">
        <f>IFERROR(VLOOKUP(B1085,'[1]DADOS (OCULTAR)'!$Q$3:$S$136,3,0),"")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SANDRO CARLOS DE SOUZA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3241-15</v>
      </c>
      <c r="G1085" s="13" t="str">
        <f>IF('[1]TCE - ANEXO III - Preencher'!H1094="","",'[1]TCE - ANEXO III - Preencher'!H1094)</f>
        <v>10/2025</v>
      </c>
      <c r="H1085" s="14">
        <f>'[1]TCE - ANEXO III - Preencher'!I1094</f>
        <v>0</v>
      </c>
      <c r="I1085" s="14">
        <f>'[1]TCE - ANEXO III - Preencher'!J1094</f>
        <v>469.6456</v>
      </c>
      <c r="J1085" s="14">
        <f>'[1]TCE - ANEXO III - Preencher'!K1094</f>
        <v>0</v>
      </c>
      <c r="K1085" s="15">
        <f>'[1]TCE - ANEXO III - Preencher'!L1094</f>
        <v>21.860761217948699</v>
      </c>
      <c r="L1085" s="15">
        <f>'[1]TCE - ANEXO III - Preencher'!M1094</f>
        <v>0</v>
      </c>
      <c r="M1085" s="15">
        <f t="shared" si="97"/>
        <v>21.860761217948699</v>
      </c>
      <c r="N1085" s="15">
        <f>'[1]TCE - ANEXO III - Preencher'!O1094</f>
        <v>2.27</v>
      </c>
      <c r="O1085" s="15">
        <f>'[1]TCE - ANEXO III - Preencher'!P1094</f>
        <v>0</v>
      </c>
      <c r="P1085" s="16">
        <f t="shared" si="98"/>
        <v>2.27</v>
      </c>
      <c r="Q1085" s="15">
        <f>'[1]TCE - ANEXO III - Preencher'!R1094</f>
        <v>88.400171534126727</v>
      </c>
      <c r="R1085" s="15">
        <f>'[1]TCE - ANEXO III - Preencher'!S1094</f>
        <v>78.069999999999993</v>
      </c>
      <c r="S1085" s="16">
        <f t="shared" si="99"/>
        <v>10.330171534126734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>-</v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504.10653275207545</v>
      </c>
    </row>
    <row r="1086" spans="1:28" x14ac:dyDescent="0.25">
      <c r="A1086" s="8">
        <f>IFERROR(VLOOKUP(B1086,'[1]DADOS (OCULTAR)'!$Q$3:$S$136,3,0),"")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SANDRO ROGERIO DE OLIVEIRA JUNIOR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10/2025</v>
      </c>
      <c r="H1086" s="14">
        <f>'[1]TCE - ANEXO III - Preencher'!I1095</f>
        <v>0</v>
      </c>
      <c r="I1086" s="14">
        <f>'[1]TCE - ANEXO III - Preencher'!J1095</f>
        <v>303.86799999999999</v>
      </c>
      <c r="J1086" s="14">
        <f>'[1]TCE - ANEXO III - Preencher'!K1095</f>
        <v>0</v>
      </c>
      <c r="K1086" s="15">
        <f>'[1]TCE - ANEXO III - Preencher'!L1095</f>
        <v>21.860761217948699</v>
      </c>
      <c r="L1086" s="15">
        <f>'[1]TCE - ANEXO III - Preencher'!M1095</f>
        <v>30.36</v>
      </c>
      <c r="M1086" s="15">
        <f t="shared" si="97"/>
        <v>-8.4992387820513002</v>
      </c>
      <c r="N1086" s="15">
        <f>'[1]TCE - ANEXO III - Preencher'!O1095</f>
        <v>2.27</v>
      </c>
      <c r="O1086" s="15">
        <f>'[1]TCE - ANEXO III - Preencher'!P1095</f>
        <v>0</v>
      </c>
      <c r="P1086" s="16">
        <f t="shared" si="98"/>
        <v>2.27</v>
      </c>
      <c r="Q1086" s="15">
        <f>'[1]TCE - ANEXO III - Preencher'!R1095</f>
        <v>132.47632057008286</v>
      </c>
      <c r="R1086" s="15">
        <f>'[1]TCE - ANEXO III - Preencher'!S1095</f>
        <v>91.08</v>
      </c>
      <c r="S1086" s="16">
        <f t="shared" si="99"/>
        <v>41.396320570082864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>-</v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339.03508178803156</v>
      </c>
    </row>
    <row r="1087" spans="1:28" x14ac:dyDescent="0.25">
      <c r="A1087" s="8">
        <f>IFERROR(VLOOKUP(B1087,'[1]DADOS (OCULTAR)'!$Q$3:$S$136,3,0),"")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SANDY PEREIRA BRUNO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2235-05</v>
      </c>
      <c r="G1087" s="13" t="str">
        <f>IF('[1]TCE - ANEXO III - Preencher'!H1096="","",'[1]TCE - ANEXO III - Preencher'!H1096)</f>
        <v>10/2025</v>
      </c>
      <c r="H1087" s="14">
        <f>'[1]TCE - ANEXO III - Preencher'!I1096</f>
        <v>0</v>
      </c>
      <c r="I1087" s="14">
        <f>'[1]TCE - ANEXO III - Preencher'!J1096</f>
        <v>502.78399999999999</v>
      </c>
      <c r="J1087" s="14">
        <f>'[1]TCE - ANEXO III - Preencher'!K1096</f>
        <v>0</v>
      </c>
      <c r="K1087" s="15">
        <f>'[1]TCE - ANEXO III - Preencher'!L1096</f>
        <v>21.860761217948699</v>
      </c>
      <c r="L1087" s="15">
        <f>'[1]TCE - ANEXO III - Preencher'!M1096</f>
        <v>3.59</v>
      </c>
      <c r="M1087" s="15">
        <f t="shared" si="97"/>
        <v>18.270761217948699</v>
      </c>
      <c r="N1087" s="15">
        <f>'[1]TCE - ANEXO III - Preencher'!O1096</f>
        <v>4.7699999999999996</v>
      </c>
      <c r="O1087" s="15">
        <f>'[1]TCE - ANEXO III - Preencher'!P1096</f>
        <v>0</v>
      </c>
      <c r="P1087" s="16">
        <f t="shared" si="98"/>
        <v>4.7699999999999996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>-</v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525.82476121794866</v>
      </c>
    </row>
    <row r="1088" spans="1:28" x14ac:dyDescent="0.25">
      <c r="A1088" s="8">
        <f>IFERROR(VLOOKUP(B1088,'[1]DADOS (OCULTAR)'!$Q$3:$S$136,3,0),"")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SARA VITORIA PEREIRA DE OLIVEIRA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 t="str">
        <f>IF('[1]TCE - ANEXO III - Preencher'!H1097="","",'[1]TCE - ANEXO III - Preencher'!H1097)</f>
        <v>10/2025</v>
      </c>
      <c r="H1088" s="14">
        <f>'[1]TCE - ANEXO III - Preencher'!I1097</f>
        <v>0</v>
      </c>
      <c r="I1088" s="14">
        <f>'[1]TCE - ANEXO III - Preencher'!J1097</f>
        <v>279.37040000000002</v>
      </c>
      <c r="J1088" s="14">
        <f>'[1]TCE - ANEXO III - Preencher'!K1097</f>
        <v>0</v>
      </c>
      <c r="K1088" s="15">
        <f>'[1]TCE - ANEXO III - Preencher'!L1097</f>
        <v>21.860761217948699</v>
      </c>
      <c r="L1088" s="15">
        <f>'[1]TCE - ANEXO III - Preencher'!M1097</f>
        <v>30.36</v>
      </c>
      <c r="M1088" s="15">
        <f t="shared" si="97"/>
        <v>-8.4992387820513002</v>
      </c>
      <c r="N1088" s="15">
        <f>'[1]TCE - ANEXO III - Preencher'!O1097</f>
        <v>2.27</v>
      </c>
      <c r="O1088" s="15">
        <f>'[1]TCE - ANEXO III - Preencher'!P1097</f>
        <v>0</v>
      </c>
      <c r="P1088" s="16">
        <f t="shared" si="98"/>
        <v>2.27</v>
      </c>
      <c r="Q1088" s="15">
        <f>'[1]TCE - ANEXO III - Preencher'!R1097</f>
        <v>141.29155037727409</v>
      </c>
      <c r="R1088" s="15">
        <f>'[1]TCE - ANEXO III - Preencher'!S1097</f>
        <v>88.65</v>
      </c>
      <c r="S1088" s="16">
        <f t="shared" si="99"/>
        <v>52.641550377274086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>-</v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325.78271159522279</v>
      </c>
    </row>
    <row r="1089" spans="1:28" x14ac:dyDescent="0.25">
      <c r="A1089" s="8">
        <f>IFERROR(VLOOKUP(B1089,'[1]DADOS (OCULTAR)'!$Q$3:$S$136,3,0),"")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SARAH RIBEIRO PESSOA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5135-05</v>
      </c>
      <c r="G1089" s="13" t="str">
        <f>IF('[1]TCE - ANEXO III - Preencher'!H1098="","",'[1]TCE - ANEXO III - Preencher'!H1098)</f>
        <v>10/2025</v>
      </c>
      <c r="H1089" s="14">
        <f>'[1]TCE - ANEXO III - Preencher'!I1098</f>
        <v>0</v>
      </c>
      <c r="I1089" s="14">
        <f>'[1]TCE - ANEXO III - Preencher'!J1098</f>
        <v>145.72800000000001</v>
      </c>
      <c r="J1089" s="14">
        <f>'[1]TCE - ANEXO III - Preencher'!K1098</f>
        <v>0</v>
      </c>
      <c r="K1089" s="15">
        <f>'[1]TCE - ANEXO III - Preencher'!L1098</f>
        <v>21.860761217948699</v>
      </c>
      <c r="L1089" s="15">
        <f>'[1]TCE - ANEXO III - Preencher'!M1098</f>
        <v>30.36</v>
      </c>
      <c r="M1089" s="15">
        <f t="shared" si="97"/>
        <v>-8.4992387820513002</v>
      </c>
      <c r="N1089" s="15">
        <f>'[1]TCE - ANEXO III - Preencher'!O1098</f>
        <v>2.27</v>
      </c>
      <c r="O1089" s="15">
        <f>'[1]TCE - ANEXO III - Preencher'!P1098</f>
        <v>0</v>
      </c>
      <c r="P1089" s="16">
        <f t="shared" si="98"/>
        <v>2.27</v>
      </c>
      <c r="Q1089" s="15">
        <f>'[1]TCE - ANEXO III - Preencher'!R1098</f>
        <v>198.5905441240171</v>
      </c>
      <c r="R1089" s="15">
        <f>'[1]TCE - ANEXO III - Preencher'!S1098</f>
        <v>91.08</v>
      </c>
      <c r="S1089" s="16">
        <f t="shared" si="99"/>
        <v>107.5105441240171</v>
      </c>
      <c r="T1089" s="15">
        <f>'[1]TCE - ANEXO III - Preencher'!U1098</f>
        <v>83.7</v>
      </c>
      <c r="U1089" s="15">
        <f>'[1]TCE - ANEXO III - Preencher'!V1098</f>
        <v>0</v>
      </c>
      <c r="V1089" s="16">
        <f t="shared" si="100"/>
        <v>83.7</v>
      </c>
      <c r="W1089" s="17" t="str">
        <f>IF('[1]TCE - ANEXO III - Preencher'!X1098="","",'[1]TCE - ANEXO III - Preencher'!X1098)</f>
        <v>Auxílio creche</v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330.70930534196583</v>
      </c>
    </row>
    <row r="1090" spans="1:28" x14ac:dyDescent="0.25">
      <c r="A1090" s="8">
        <f>IFERROR(VLOOKUP(B1090,'[1]DADOS (OCULTAR)'!$Q$3:$S$136,3,0),"")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SAYMON LUCAS PEREIRA VIANA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3172-10</v>
      </c>
      <c r="G1090" s="13" t="str">
        <f>IF('[1]TCE - ANEXO III - Preencher'!H1099="","",'[1]TCE - ANEXO III - Preencher'!H1099)</f>
        <v>10/2025</v>
      </c>
      <c r="H1090" s="14">
        <f>'[1]TCE - ANEXO III - Preencher'!I1099</f>
        <v>0</v>
      </c>
      <c r="I1090" s="14">
        <f>'[1]TCE - ANEXO III - Preencher'!J1099</f>
        <v>180.88800000000001</v>
      </c>
      <c r="J1090" s="14">
        <f>'[1]TCE - ANEXO III - Preencher'!K1099</f>
        <v>0</v>
      </c>
      <c r="K1090" s="15">
        <f>'[1]TCE - ANEXO III - Preencher'!L1099</f>
        <v>21.860761217948699</v>
      </c>
      <c r="L1090" s="15">
        <f>'[1]TCE - ANEXO III - Preencher'!M1099</f>
        <v>0</v>
      </c>
      <c r="M1090" s="15">
        <f t="shared" si="97"/>
        <v>21.860761217948699</v>
      </c>
      <c r="N1090" s="15">
        <f>'[1]TCE - ANEXO III - Preencher'!O1099</f>
        <v>2.27</v>
      </c>
      <c r="O1090" s="15">
        <f>'[1]TCE - ANEXO III - Preencher'!P1099</f>
        <v>0</v>
      </c>
      <c r="P1090" s="16">
        <f t="shared" si="98"/>
        <v>2.27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>-</v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205.01876121794871</v>
      </c>
    </row>
    <row r="1091" spans="1:28" x14ac:dyDescent="0.25">
      <c r="A1091" s="8">
        <f>IFERROR(VLOOKUP(B1091,'[1]DADOS (OCULTAR)'!$Q$3:$S$136,3,0),"")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SAYONARA GABRIELA DIAS DOS REIS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10/2025</v>
      </c>
      <c r="H1091" s="14">
        <f>'[1]TCE - ANEXO III - Preencher'!I1100</f>
        <v>0</v>
      </c>
      <c r="I1091" s="14">
        <f>'[1]TCE - ANEXO III - Preencher'!J1100</f>
        <v>77.721599999999995</v>
      </c>
      <c r="J1091" s="14">
        <f>'[1]TCE - ANEXO III - Preencher'!K1100</f>
        <v>0</v>
      </c>
      <c r="K1091" s="15">
        <f>'[1]TCE - ANEXO III - Preencher'!L1100</f>
        <v>21.860761217948699</v>
      </c>
      <c r="L1091" s="15">
        <f>'[1]TCE - ANEXO III - Preencher'!M1100</f>
        <v>30.36</v>
      </c>
      <c r="M1091" s="15">
        <f t="shared" si="97"/>
        <v>-8.4992387820513002</v>
      </c>
      <c r="N1091" s="15">
        <f>'[1]TCE - ANEXO III - Preencher'!O1100</f>
        <v>2.27</v>
      </c>
      <c r="O1091" s="15">
        <f>'[1]TCE - ANEXO III - Preencher'!P1100</f>
        <v>0</v>
      </c>
      <c r="P1091" s="16">
        <f t="shared" si="98"/>
        <v>2.27</v>
      </c>
      <c r="Q1091" s="15">
        <f>'[1]TCE - ANEXO III - Preencher'!R1100</f>
        <v>70.98565123999218</v>
      </c>
      <c r="R1091" s="15">
        <f>'[1]TCE - ANEXO III - Preencher'!S1100</f>
        <v>48.58</v>
      </c>
      <c r="S1091" s="16">
        <f t="shared" si="99"/>
        <v>22.405651239992181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>-</v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93.898012457940879</v>
      </c>
    </row>
    <row r="1092" spans="1:28" x14ac:dyDescent="0.25">
      <c r="A1092" s="8">
        <f>IFERROR(VLOOKUP(B1092,'[1]DADOS (OCULTAR)'!$Q$3:$S$136,3,0),"")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SEBASTIANA JOSEFA DE SANTANA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 t="str">
        <f>IF('[1]TCE - ANEXO III - Preencher'!H1101="","",'[1]TCE - ANEXO III - Preencher'!H1101)</f>
        <v>10/2025</v>
      </c>
      <c r="H1092" s="14">
        <f>'[1]TCE - ANEXO III - Preencher'!I1101</f>
        <v>0</v>
      </c>
      <c r="I1092" s="14">
        <f>'[1]TCE - ANEXO III - Preencher'!J1101</f>
        <v>380.84960000000001</v>
      </c>
      <c r="J1092" s="14">
        <f>'[1]TCE - ANEXO III - Preencher'!K1101</f>
        <v>0</v>
      </c>
      <c r="K1092" s="15">
        <f>'[1]TCE - ANEXO III - Preencher'!L1101</f>
        <v>21.860761217948699</v>
      </c>
      <c r="L1092" s="15">
        <f>'[1]TCE - ANEXO III - Preencher'!M1101</f>
        <v>30.36</v>
      </c>
      <c r="M1092" s="15">
        <f t="shared" ref="M1092:M1155" si="103">K1092-L1092</f>
        <v>-8.4992387820513002</v>
      </c>
      <c r="N1092" s="15">
        <f>'[1]TCE - ANEXO III - Preencher'!O1101</f>
        <v>2.27</v>
      </c>
      <c r="O1092" s="15">
        <f>'[1]TCE - ANEXO III - Preencher'!P1101</f>
        <v>0</v>
      </c>
      <c r="P1092" s="16">
        <f t="shared" ref="P1092:P1155" si="104">N1092-O1092</f>
        <v>2.27</v>
      </c>
      <c r="Q1092" s="15">
        <f>'[1]TCE - ANEXO III - Preencher'!R1101</f>
        <v>132.47632057008286</v>
      </c>
      <c r="R1092" s="15">
        <f>'[1]TCE - ANEXO III - Preencher'!S1101</f>
        <v>91.08</v>
      </c>
      <c r="S1092" s="16">
        <f t="shared" ref="S1092:S1155" si="105">Q1092-R1092</f>
        <v>41.396320570082864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>-</v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416.01668178803158</v>
      </c>
    </row>
    <row r="1093" spans="1:28" x14ac:dyDescent="0.25">
      <c r="A1093" s="8">
        <f>IFERROR(VLOOKUP(B1093,'[1]DADOS (OCULTAR)'!$Q$3:$S$136,3,0),"")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SERGIO MURILO DA SILVA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5151-10</v>
      </c>
      <c r="G1093" s="13" t="str">
        <f>IF('[1]TCE - ANEXO III - Preencher'!H1102="","",'[1]TCE - ANEXO III - Preencher'!H1102)</f>
        <v>10/2025</v>
      </c>
      <c r="H1093" s="14">
        <f>'[1]TCE - ANEXO III - Preencher'!I1102</f>
        <v>0</v>
      </c>
      <c r="I1093" s="14">
        <f>'[1]TCE - ANEXO III - Preencher'!J1102</f>
        <v>163.94399999999999</v>
      </c>
      <c r="J1093" s="14">
        <f>'[1]TCE - ANEXO III - Preencher'!K1102</f>
        <v>0</v>
      </c>
      <c r="K1093" s="15">
        <f>'[1]TCE - ANEXO III - Preencher'!L1102</f>
        <v>21.860761217948699</v>
      </c>
      <c r="L1093" s="15">
        <f>'[1]TCE - ANEXO III - Preencher'!M1102</f>
        <v>30.36</v>
      </c>
      <c r="M1093" s="15">
        <f t="shared" si="103"/>
        <v>-8.4992387820513002</v>
      </c>
      <c r="N1093" s="15">
        <f>'[1]TCE - ANEXO III - Preencher'!O1102</f>
        <v>2.27</v>
      </c>
      <c r="O1093" s="15">
        <f>'[1]TCE - ANEXO III - Preencher'!P1102</f>
        <v>0</v>
      </c>
      <c r="P1093" s="16">
        <f t="shared" si="104"/>
        <v>2.27</v>
      </c>
      <c r="Q1093" s="15">
        <f>'[1]TCE - ANEXO III - Preencher'!R1102</f>
        <v>132.47632057008286</v>
      </c>
      <c r="R1093" s="15">
        <f>'[1]TCE - ANEXO III - Preencher'!S1102</f>
        <v>91.08</v>
      </c>
      <c r="S1093" s="16">
        <f t="shared" si="105"/>
        <v>41.396320570082864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>-</v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199.11108178803158</v>
      </c>
    </row>
    <row r="1094" spans="1:28" x14ac:dyDescent="0.25">
      <c r="A1094" s="8">
        <f>IFERROR(VLOOKUP(B1094,'[1]DADOS (OCULTAR)'!$Q$3:$S$136,3,0),"")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SERGIO ROBERTO DE SOUZA MEIRELES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5142-25</v>
      </c>
      <c r="G1094" s="13" t="str">
        <f>IF('[1]TCE - ANEXO III - Preencher'!H1103="","",'[1]TCE - ANEXO III - Preencher'!H1103)</f>
        <v>10/2025</v>
      </c>
      <c r="H1094" s="14">
        <f>'[1]TCE - ANEXO III - Preencher'!I1103</f>
        <v>0</v>
      </c>
      <c r="I1094" s="14">
        <f>'[1]TCE - ANEXO III - Preencher'!J1103</f>
        <v>149.04</v>
      </c>
      <c r="J1094" s="14">
        <f>'[1]TCE - ANEXO III - Preencher'!K1103</f>
        <v>0</v>
      </c>
      <c r="K1094" s="15">
        <f>'[1]TCE - ANEXO III - Preencher'!L1103</f>
        <v>21.860761217948699</v>
      </c>
      <c r="L1094" s="15">
        <f>'[1]TCE - ANEXO III - Preencher'!M1103</f>
        <v>0</v>
      </c>
      <c r="M1094" s="15">
        <f t="shared" si="103"/>
        <v>21.860761217948699</v>
      </c>
      <c r="N1094" s="15">
        <f>'[1]TCE - ANEXO III - Preencher'!O1103</f>
        <v>2.27</v>
      </c>
      <c r="O1094" s="15">
        <f>'[1]TCE - ANEXO III - Preencher'!P1103</f>
        <v>0</v>
      </c>
      <c r="P1094" s="16">
        <f t="shared" si="104"/>
        <v>2.27</v>
      </c>
      <c r="Q1094" s="15">
        <f>'[1]TCE - ANEXO III - Preencher'!R1103</f>
        <v>141.29155037727409</v>
      </c>
      <c r="R1094" s="15">
        <f>'[1]TCE - ANEXO III - Preencher'!S1103</f>
        <v>0</v>
      </c>
      <c r="S1094" s="16">
        <f t="shared" si="105"/>
        <v>141.29155037727409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>-</v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314.46231159522279</v>
      </c>
    </row>
    <row r="1095" spans="1:28" x14ac:dyDescent="0.25">
      <c r="A1095" s="8">
        <f>IFERROR(VLOOKUP(B1095,'[1]DADOS (OCULTAR)'!$Q$3:$S$136,3,0),"")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SERGIO ZACARIAS DA SILVA JUNIOR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5211-30</v>
      </c>
      <c r="G1095" s="13" t="str">
        <f>IF('[1]TCE - ANEXO III - Preencher'!H1104="","",'[1]TCE - ANEXO III - Preencher'!H1104)</f>
        <v>10/2025</v>
      </c>
      <c r="H1095" s="14">
        <f>'[1]TCE - ANEXO III - Preencher'!I1104</f>
        <v>0</v>
      </c>
      <c r="I1095" s="14">
        <f>'[1]TCE - ANEXO III - Preencher'!J1104</f>
        <v>133.88800000000001</v>
      </c>
      <c r="J1095" s="14">
        <f>'[1]TCE - ANEXO III - Preencher'!K1104</f>
        <v>0</v>
      </c>
      <c r="K1095" s="15">
        <f>'[1]TCE - ANEXO III - Preencher'!L1104</f>
        <v>21.860761217948699</v>
      </c>
      <c r="L1095" s="15">
        <f>'[1]TCE - ANEXO III - Preencher'!M1104</f>
        <v>33.47</v>
      </c>
      <c r="M1095" s="15">
        <f t="shared" si="103"/>
        <v>-11.6092387820513</v>
      </c>
      <c r="N1095" s="15">
        <f>'[1]TCE - ANEXO III - Preencher'!O1104</f>
        <v>2.27</v>
      </c>
      <c r="O1095" s="15">
        <f>'[1]TCE - ANEXO III - Preencher'!P1104</f>
        <v>0</v>
      </c>
      <c r="P1095" s="16">
        <f t="shared" si="104"/>
        <v>2.27</v>
      </c>
      <c r="Q1095" s="15">
        <f>'[1]TCE - ANEXO III - Preencher'!R1104</f>
        <v>202.99815902761273</v>
      </c>
      <c r="R1095" s="15">
        <f>'[1]TCE - ANEXO III - Preencher'!S1104</f>
        <v>0</v>
      </c>
      <c r="S1095" s="16">
        <f t="shared" si="105"/>
        <v>202.99815902761273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>-</v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327.54692024556141</v>
      </c>
    </row>
    <row r="1096" spans="1:28" x14ac:dyDescent="0.25">
      <c r="A1096" s="8">
        <f>IFERROR(VLOOKUP(B1096,'[1]DADOS (OCULTAR)'!$Q$3:$S$136,3,0),"")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SERVIO FIDNEY BRANDAO DE MENEZES CORREIA</v>
      </c>
      <c r="E1096" s="9" t="str">
        <f>IF('[1]TCE - ANEXO III - Preencher'!F1105="4 - Assistência Odontológica","2 - Outros Profissionais da Saúde",'[1]TCE - ANEXO III - Preencher'!F1105)</f>
        <v xml:space="preserve"> 1 - Médico</v>
      </c>
      <c r="F1096" s="12" t="str">
        <f>'[1]TCE - ANEXO III - Preencher'!G1105</f>
        <v>2252-25</v>
      </c>
      <c r="G1096" s="13" t="str">
        <f>IF('[1]TCE - ANEXO III - Preencher'!H1105="","",'[1]TCE - ANEXO III - Preencher'!H1105)</f>
        <v>10/2025</v>
      </c>
      <c r="H1096" s="14">
        <f>'[1]TCE - ANEXO III - Preencher'!I1105</f>
        <v>0</v>
      </c>
      <c r="I1096" s="14">
        <f>'[1]TCE - ANEXO III - Preencher'!J1105</f>
        <v>1217.0655999999999</v>
      </c>
      <c r="J1096" s="14">
        <f>'[1]TCE - ANEXO III - Preencher'!K1105</f>
        <v>0</v>
      </c>
      <c r="K1096" s="15">
        <f>'[1]TCE - ANEXO III - Preencher'!L1105</f>
        <v>21.860761217948699</v>
      </c>
      <c r="L1096" s="15">
        <f>'[1]TCE - ANEXO III - Preencher'!M1105</f>
        <v>0</v>
      </c>
      <c r="M1096" s="15">
        <f t="shared" si="103"/>
        <v>21.860761217948699</v>
      </c>
      <c r="N1096" s="15">
        <f>'[1]TCE - ANEXO III - Preencher'!O1105</f>
        <v>18.149999999999999</v>
      </c>
      <c r="O1096" s="15">
        <f>'[1]TCE - ANEXO III - Preencher'!P1105</f>
        <v>0</v>
      </c>
      <c r="P1096" s="16">
        <f t="shared" si="104"/>
        <v>18.149999999999999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>-</v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1257.0763612179487</v>
      </c>
    </row>
    <row r="1097" spans="1:28" x14ac:dyDescent="0.25">
      <c r="A1097" s="8">
        <f>IFERROR(VLOOKUP(B1097,'[1]DADOS (OCULTAR)'!$Q$3:$S$136,3,0),"")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SEVERINA ANUNCIADA DA SILVA VIEIRA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 t="str">
        <f>IF('[1]TCE - ANEXO III - Preencher'!H1106="","",'[1]TCE - ANEXO III - Preencher'!H1106)</f>
        <v>10/2025</v>
      </c>
      <c r="H1097" s="14">
        <f>'[1]TCE - ANEXO III - Preencher'!I1106</f>
        <v>0</v>
      </c>
      <c r="I1097" s="14">
        <f>'[1]TCE - ANEXO III - Preencher'!J1106</f>
        <v>327.04640000000001</v>
      </c>
      <c r="J1097" s="14">
        <f>'[1]TCE - ANEXO III - Preencher'!K1106</f>
        <v>0</v>
      </c>
      <c r="K1097" s="15">
        <f>'[1]TCE - ANEXO III - Preencher'!L1106</f>
        <v>21.860761217948699</v>
      </c>
      <c r="L1097" s="15">
        <f>'[1]TCE - ANEXO III - Preencher'!M1106</f>
        <v>0</v>
      </c>
      <c r="M1097" s="15">
        <f t="shared" si="103"/>
        <v>21.860761217948699</v>
      </c>
      <c r="N1097" s="15">
        <f>'[1]TCE - ANEXO III - Preencher'!O1106</f>
        <v>2.27</v>
      </c>
      <c r="O1097" s="15">
        <f>'[1]TCE - ANEXO III - Preencher'!P1106</f>
        <v>0</v>
      </c>
      <c r="P1097" s="16">
        <f t="shared" si="104"/>
        <v>2.27</v>
      </c>
      <c r="Q1097" s="15">
        <f>'[1]TCE - ANEXO III - Preencher'!R1106</f>
        <v>132.47632057008286</v>
      </c>
      <c r="R1097" s="15">
        <f>'[1]TCE - ANEXO III - Preencher'!S1106</f>
        <v>91.08</v>
      </c>
      <c r="S1097" s="16">
        <f t="shared" si="105"/>
        <v>41.396320570082864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>-</v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392.57348178803159</v>
      </c>
    </row>
    <row r="1098" spans="1:28" x14ac:dyDescent="0.25">
      <c r="A1098" s="8">
        <f>IFERROR(VLOOKUP(B1098,'[1]DADOS (OCULTAR)'!$Q$3:$S$136,3,0),"")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SEVERINA BRAZ DOS SANTOS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10/2025</v>
      </c>
      <c r="H1098" s="14">
        <f>'[1]TCE - ANEXO III - Preencher'!I1107</f>
        <v>0</v>
      </c>
      <c r="I1098" s="14">
        <f>'[1]TCE - ANEXO III - Preencher'!J1107</f>
        <v>322.084</v>
      </c>
      <c r="J1098" s="14">
        <f>'[1]TCE - ANEXO III - Preencher'!K1107</f>
        <v>0</v>
      </c>
      <c r="K1098" s="15">
        <f>'[1]TCE - ANEXO III - Preencher'!L1107</f>
        <v>21.860761217948699</v>
      </c>
      <c r="L1098" s="15">
        <f>'[1]TCE - ANEXO III - Preencher'!M1107</f>
        <v>30.36</v>
      </c>
      <c r="M1098" s="15">
        <f t="shared" si="103"/>
        <v>-8.4992387820513002</v>
      </c>
      <c r="N1098" s="15">
        <f>'[1]TCE - ANEXO III - Preencher'!O1107</f>
        <v>2.27</v>
      </c>
      <c r="O1098" s="15">
        <f>'[1]TCE - ANEXO III - Preencher'!P1107</f>
        <v>0</v>
      </c>
      <c r="P1098" s="16">
        <f t="shared" si="104"/>
        <v>2.27</v>
      </c>
      <c r="Q1098" s="15">
        <f>'[1]TCE - ANEXO III - Preencher'!R1107</f>
        <v>141.29155037727409</v>
      </c>
      <c r="R1098" s="15">
        <f>'[1]TCE - ANEXO III - Preencher'!S1107</f>
        <v>91.08</v>
      </c>
      <c r="S1098" s="16">
        <f t="shared" si="105"/>
        <v>50.211550377274094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>-</v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366.06631159522277</v>
      </c>
    </row>
    <row r="1099" spans="1:28" x14ac:dyDescent="0.25">
      <c r="A1099" s="8">
        <f>IFERROR(VLOOKUP(B1099,'[1]DADOS (OCULTAR)'!$Q$3:$S$136,3,0),"")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SEVERINO FELIX DE LIMA NETO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7823-05</v>
      </c>
      <c r="G1099" s="13" t="str">
        <f>IF('[1]TCE - ANEXO III - Preencher'!H1108="","",'[1]TCE - ANEXO III - Preencher'!H1108)</f>
        <v>10/2025</v>
      </c>
      <c r="H1099" s="14">
        <f>'[1]TCE - ANEXO III - Preencher'!I1108</f>
        <v>0</v>
      </c>
      <c r="I1099" s="14">
        <f>'[1]TCE - ANEXO III - Preencher'!J1108</f>
        <v>39.915999999999997</v>
      </c>
      <c r="J1099" s="14">
        <f>'[1]TCE - ANEXO III - Preencher'!K1108</f>
        <v>0</v>
      </c>
      <c r="K1099" s="15">
        <f>'[1]TCE - ANEXO III - Preencher'!L1108</f>
        <v>21.860761217948699</v>
      </c>
      <c r="L1099" s="15">
        <f>'[1]TCE - ANEXO III - Preencher'!M1108</f>
        <v>33.26</v>
      </c>
      <c r="M1099" s="15">
        <f t="shared" si="103"/>
        <v>-11.399238782051299</v>
      </c>
      <c r="N1099" s="15">
        <f>'[1]TCE - ANEXO III - Preencher'!O1108</f>
        <v>2.27</v>
      </c>
      <c r="O1099" s="15">
        <f>'[1]TCE - ANEXO III - Preencher'!P1108</f>
        <v>0</v>
      </c>
      <c r="P1099" s="16">
        <f t="shared" si="104"/>
        <v>2.27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>-</v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30.786761217948698</v>
      </c>
    </row>
    <row r="1100" spans="1:28" x14ac:dyDescent="0.25">
      <c r="A1100" s="8">
        <f>IFERROR(VLOOKUP(B1100,'[1]DADOS (OCULTAR)'!$Q$3:$S$136,3,0),"")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SEVERINO ZEFERINO DE SOUZA FILHO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9511-05</v>
      </c>
      <c r="G1100" s="13" t="str">
        <f>IF('[1]TCE - ANEXO III - Preencher'!H1109="","",'[1]TCE - ANEXO III - Preencher'!H1109)</f>
        <v>10/2025</v>
      </c>
      <c r="H1100" s="14">
        <f>'[1]TCE - ANEXO III - Preencher'!I1109</f>
        <v>0</v>
      </c>
      <c r="I1100" s="14">
        <f>'[1]TCE - ANEXO III - Preencher'!J1109</f>
        <v>332.64080000000001</v>
      </c>
      <c r="J1100" s="14">
        <f>'[1]TCE - ANEXO III - Preencher'!K1109</f>
        <v>0</v>
      </c>
      <c r="K1100" s="15">
        <f>'[1]TCE - ANEXO III - Preencher'!L1109</f>
        <v>21.860761217948699</v>
      </c>
      <c r="L1100" s="15">
        <f>'[1]TCE - ANEXO III - Preencher'!M1109</f>
        <v>0</v>
      </c>
      <c r="M1100" s="15">
        <f t="shared" si="103"/>
        <v>21.860761217948699</v>
      </c>
      <c r="N1100" s="15">
        <f>'[1]TCE - ANEXO III - Preencher'!O1109</f>
        <v>2.27</v>
      </c>
      <c r="O1100" s="15">
        <f>'[1]TCE - ANEXO III - Preencher'!P1109</f>
        <v>0</v>
      </c>
      <c r="P1100" s="16">
        <f t="shared" si="104"/>
        <v>2.27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>-</v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356.77156121794872</v>
      </c>
    </row>
    <row r="1101" spans="1:28" x14ac:dyDescent="0.25">
      <c r="A1101" s="8">
        <f>IFERROR(VLOOKUP(B1101,'[1]DADOS (OCULTAR)'!$Q$3:$S$136,3,0),"")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SHEILA BRAGA DA SILVA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3242-05</v>
      </c>
      <c r="G1101" s="13" t="str">
        <f>IF('[1]TCE - ANEXO III - Preencher'!H1110="","",'[1]TCE - ANEXO III - Preencher'!H1110)</f>
        <v>10/2025</v>
      </c>
      <c r="H1101" s="14">
        <f>'[1]TCE - ANEXO III - Preencher'!I1110</f>
        <v>0</v>
      </c>
      <c r="I1101" s="14">
        <f>'[1]TCE - ANEXO III - Preencher'!J1110</f>
        <v>175.0848</v>
      </c>
      <c r="J1101" s="14">
        <f>'[1]TCE - ANEXO III - Preencher'!K1110</f>
        <v>0</v>
      </c>
      <c r="K1101" s="15">
        <f>'[1]TCE - ANEXO III - Preencher'!L1110</f>
        <v>21.860761217948699</v>
      </c>
      <c r="L1101" s="15">
        <f>'[1]TCE - ANEXO III - Preencher'!M1110</f>
        <v>0</v>
      </c>
      <c r="M1101" s="15">
        <f t="shared" si="103"/>
        <v>21.860761217948699</v>
      </c>
      <c r="N1101" s="15">
        <f>'[1]TCE - ANEXO III - Preencher'!O1110</f>
        <v>2.27</v>
      </c>
      <c r="O1101" s="15">
        <f>'[1]TCE - ANEXO III - Preencher'!P1110</f>
        <v>0</v>
      </c>
      <c r="P1101" s="16">
        <f t="shared" si="104"/>
        <v>2.27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>-</v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199.2155612179487</v>
      </c>
    </row>
    <row r="1102" spans="1:28" x14ac:dyDescent="0.25">
      <c r="A1102" s="8">
        <f>IFERROR(VLOOKUP(B1102,'[1]DADOS (OCULTAR)'!$Q$3:$S$136,3,0),"")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SHEILA DE FREITAS SILVA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 t="str">
        <f>IF('[1]TCE - ANEXO III - Preencher'!H1111="","",'[1]TCE - ANEXO III - Preencher'!H1111)</f>
        <v>10/2025</v>
      </c>
      <c r="H1102" s="14">
        <f>'[1]TCE - ANEXO III - Preencher'!I1111</f>
        <v>0</v>
      </c>
      <c r="I1102" s="14">
        <f>'[1]TCE - ANEXO III - Preencher'!J1111</f>
        <v>302.58319999999998</v>
      </c>
      <c r="J1102" s="14">
        <f>'[1]TCE - ANEXO III - Preencher'!K1111</f>
        <v>0</v>
      </c>
      <c r="K1102" s="15">
        <f>'[1]TCE - ANEXO III - Preencher'!L1111</f>
        <v>21.860761217948699</v>
      </c>
      <c r="L1102" s="15">
        <f>'[1]TCE - ANEXO III - Preencher'!M1111</f>
        <v>0</v>
      </c>
      <c r="M1102" s="15">
        <f t="shared" si="103"/>
        <v>21.860761217948699</v>
      </c>
      <c r="N1102" s="15">
        <f>'[1]TCE - ANEXO III - Preencher'!O1111</f>
        <v>2.27</v>
      </c>
      <c r="O1102" s="15">
        <f>'[1]TCE - ANEXO III - Preencher'!P1111</f>
        <v>0</v>
      </c>
      <c r="P1102" s="16">
        <f t="shared" si="104"/>
        <v>2.27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>-</v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326.71396121794868</v>
      </c>
    </row>
    <row r="1103" spans="1:28" x14ac:dyDescent="0.25">
      <c r="A1103" s="8">
        <f>IFERROR(VLOOKUP(B1103,'[1]DADOS (OCULTAR)'!$Q$3:$S$136,3,0),"")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SHEILA GOMES DA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5211-30</v>
      </c>
      <c r="G1103" s="13" t="str">
        <f>IF('[1]TCE - ANEXO III - Preencher'!H1112="","",'[1]TCE - ANEXO III - Preencher'!H1112)</f>
        <v>10/2025</v>
      </c>
      <c r="H1103" s="14">
        <f>'[1]TCE - ANEXO III - Preencher'!I1112</f>
        <v>0</v>
      </c>
      <c r="I1103" s="14">
        <f>'[1]TCE - ANEXO III - Preencher'!J1112</f>
        <v>147.27680000000001</v>
      </c>
      <c r="J1103" s="14">
        <f>'[1]TCE - ANEXO III - Preencher'!K1112</f>
        <v>0</v>
      </c>
      <c r="K1103" s="15">
        <f>'[1]TCE - ANEXO III - Preencher'!L1112</f>
        <v>21.860761217948699</v>
      </c>
      <c r="L1103" s="15">
        <f>'[1]TCE - ANEXO III - Preencher'!M1112</f>
        <v>0</v>
      </c>
      <c r="M1103" s="15">
        <f t="shared" si="103"/>
        <v>21.860761217948699</v>
      </c>
      <c r="N1103" s="15">
        <f>'[1]TCE - ANEXO III - Preencher'!O1112</f>
        <v>2.27</v>
      </c>
      <c r="O1103" s="15">
        <f>'[1]TCE - ANEXO III - Preencher'!P1112</f>
        <v>0</v>
      </c>
      <c r="P1103" s="16">
        <f t="shared" si="104"/>
        <v>2.27</v>
      </c>
      <c r="Q1103" s="15">
        <f>'[1]TCE - ANEXO III - Preencher'!R1112</f>
        <v>0</v>
      </c>
      <c r="R1103" s="15">
        <f>'[1]TCE - ANEXO III - Preencher'!S1112</f>
        <v>100.42</v>
      </c>
      <c r="S1103" s="16">
        <f t="shared" si="105"/>
        <v>-100.42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>-</v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70.987561217948709</v>
      </c>
    </row>
    <row r="1104" spans="1:28" x14ac:dyDescent="0.25">
      <c r="A1104" s="8">
        <f>IFERROR(VLOOKUP(B1104,'[1]DADOS (OCULTAR)'!$Q$3:$S$136,3,0),"")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SHEILA PATRICIA BARBOSA DA SILVA OLIVEIRA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5211-30</v>
      </c>
      <c r="G1104" s="13" t="str">
        <f>IF('[1]TCE - ANEXO III - Preencher'!H1113="","",'[1]TCE - ANEXO III - Preencher'!H1113)</f>
        <v>10/2025</v>
      </c>
      <c r="H1104" s="14">
        <f>'[1]TCE - ANEXO III - Preencher'!I1113</f>
        <v>0</v>
      </c>
      <c r="I1104" s="14">
        <f>'[1]TCE - ANEXO III - Preencher'!J1113</f>
        <v>147.27680000000001</v>
      </c>
      <c r="J1104" s="14">
        <f>'[1]TCE - ANEXO III - Preencher'!K1113</f>
        <v>0</v>
      </c>
      <c r="K1104" s="15">
        <f>'[1]TCE - ANEXO III - Preencher'!L1113</f>
        <v>21.860761217948699</v>
      </c>
      <c r="L1104" s="15">
        <f>'[1]TCE - ANEXO III - Preencher'!M1113</f>
        <v>33.47</v>
      </c>
      <c r="M1104" s="15">
        <f t="shared" si="103"/>
        <v>-11.6092387820513</v>
      </c>
      <c r="N1104" s="15">
        <f>'[1]TCE - ANEXO III - Preencher'!O1113</f>
        <v>2.27</v>
      </c>
      <c r="O1104" s="15">
        <f>'[1]TCE - ANEXO III - Preencher'!P1113</f>
        <v>0</v>
      </c>
      <c r="P1104" s="16">
        <f t="shared" si="104"/>
        <v>2.27</v>
      </c>
      <c r="Q1104" s="15">
        <f>'[1]TCE - ANEXO III - Preencher'!R1113</f>
        <v>202.99815902761273</v>
      </c>
      <c r="R1104" s="15">
        <f>'[1]TCE - ANEXO III - Preencher'!S1113</f>
        <v>100.42</v>
      </c>
      <c r="S1104" s="16">
        <f t="shared" si="105"/>
        <v>102.57815902761273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>-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240.51572024556145</v>
      </c>
    </row>
    <row r="1105" spans="1:28" x14ac:dyDescent="0.25">
      <c r="A1105" s="8">
        <f>IFERROR(VLOOKUP(B1105,'[1]DADOS (OCULTAR)'!$Q$3:$S$136,3,0),"")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SHELDA GABRIELLE GONCALVES DO NASCIMENTO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5152-05</v>
      </c>
      <c r="G1105" s="13" t="str">
        <f>IF('[1]TCE - ANEXO III - Preencher'!H1114="","",'[1]TCE - ANEXO III - Preencher'!H1114)</f>
        <v>10/2025</v>
      </c>
      <c r="H1105" s="14">
        <f>'[1]TCE - ANEXO III - Preencher'!I1114</f>
        <v>0</v>
      </c>
      <c r="I1105" s="14">
        <f>'[1]TCE - ANEXO III - Preencher'!J1114</f>
        <v>181.61920000000001</v>
      </c>
      <c r="J1105" s="14">
        <f>'[1]TCE - ANEXO III - Preencher'!K1114</f>
        <v>0</v>
      </c>
      <c r="K1105" s="15">
        <f>'[1]TCE - ANEXO III - Preencher'!L1114</f>
        <v>21.860761217948699</v>
      </c>
      <c r="L1105" s="15">
        <f>'[1]TCE - ANEXO III - Preencher'!M1114</f>
        <v>0</v>
      </c>
      <c r="M1105" s="15">
        <f t="shared" si="103"/>
        <v>21.860761217948699</v>
      </c>
      <c r="N1105" s="15">
        <f>'[1]TCE - ANEXO III - Preencher'!O1114</f>
        <v>2.27</v>
      </c>
      <c r="O1105" s="15">
        <f>'[1]TCE - ANEXO III - Preencher'!P1114</f>
        <v>0</v>
      </c>
      <c r="P1105" s="16">
        <f t="shared" si="104"/>
        <v>2.27</v>
      </c>
      <c r="Q1105" s="15">
        <f>'[1]TCE - ANEXO III - Preencher'!R1114</f>
        <v>202.99815902761273</v>
      </c>
      <c r="R1105" s="15">
        <f>'[1]TCE - ANEXO III - Preencher'!S1114</f>
        <v>0</v>
      </c>
      <c r="S1105" s="16">
        <f t="shared" si="105"/>
        <v>202.99815902761273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>-</v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408.74812024556144</v>
      </c>
    </row>
    <row r="1106" spans="1:28" x14ac:dyDescent="0.25">
      <c r="A1106" s="8">
        <f>IFERROR(VLOOKUP(B1106,'[1]DADOS (OCULTAR)'!$Q$3:$S$136,3,0),"")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SHELDON THIAGO OLIVEIRA DA HORA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1421-05</v>
      </c>
      <c r="G1106" s="13" t="str">
        <f>IF('[1]TCE - ANEXO III - Preencher'!H1115="","",'[1]TCE - ANEXO III - Preencher'!H1115)</f>
        <v>10/2025</v>
      </c>
      <c r="H1106" s="14">
        <f>'[1]TCE - ANEXO III - Preencher'!I1115</f>
        <v>0</v>
      </c>
      <c r="I1106" s="14">
        <f>'[1]TCE - ANEXO III - Preencher'!J1115</f>
        <v>548.13760000000002</v>
      </c>
      <c r="J1106" s="14">
        <f>'[1]TCE - ANEXO III - Preencher'!K1115</f>
        <v>0</v>
      </c>
      <c r="K1106" s="15">
        <f>'[1]TCE - ANEXO III - Preencher'!L1115</f>
        <v>21.860761217948699</v>
      </c>
      <c r="L1106" s="15">
        <f>'[1]TCE - ANEXO III - Preencher'!M1115</f>
        <v>0</v>
      </c>
      <c r="M1106" s="15">
        <f t="shared" si="103"/>
        <v>21.860761217948699</v>
      </c>
      <c r="N1106" s="15">
        <f>'[1]TCE - ANEXO III - Preencher'!O1115</f>
        <v>2.27</v>
      </c>
      <c r="O1106" s="15">
        <f>'[1]TCE - ANEXO III - Preencher'!P1115</f>
        <v>0</v>
      </c>
      <c r="P1106" s="16">
        <f t="shared" si="104"/>
        <v>2.27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>-</v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572.26836121794872</v>
      </c>
    </row>
    <row r="1107" spans="1:28" x14ac:dyDescent="0.25">
      <c r="A1107" s="8">
        <f>IFERROR(VLOOKUP(B1107,'[1]DADOS (OCULTAR)'!$Q$3:$S$136,3,0),"")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SHEYLANE ALEXANDRE DE SOUZA BRANDAO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5174-10</v>
      </c>
      <c r="G1107" s="13" t="str">
        <f>IF('[1]TCE - ANEXO III - Preencher'!H1116="","",'[1]TCE - ANEXO III - Preencher'!H1116)</f>
        <v>10/2025</v>
      </c>
      <c r="H1107" s="14">
        <f>'[1]TCE - ANEXO III - Preencher'!I1116</f>
        <v>0</v>
      </c>
      <c r="I1107" s="14">
        <f>'[1]TCE - ANEXO III - Preencher'!J1116</f>
        <v>121.44</v>
      </c>
      <c r="J1107" s="14">
        <f>'[1]TCE - ANEXO III - Preencher'!K1116</f>
        <v>0</v>
      </c>
      <c r="K1107" s="15">
        <f>'[1]TCE - ANEXO III - Preencher'!L1116</f>
        <v>21.860761217948699</v>
      </c>
      <c r="L1107" s="15">
        <f>'[1]TCE - ANEXO III - Preencher'!M1116</f>
        <v>30.36</v>
      </c>
      <c r="M1107" s="15">
        <f t="shared" si="103"/>
        <v>-8.4992387820513002</v>
      </c>
      <c r="N1107" s="15">
        <f>'[1]TCE - ANEXO III - Preencher'!O1116</f>
        <v>2.27</v>
      </c>
      <c r="O1107" s="15">
        <f>'[1]TCE - ANEXO III - Preencher'!P1116</f>
        <v>0</v>
      </c>
      <c r="P1107" s="16">
        <f t="shared" si="104"/>
        <v>2.27</v>
      </c>
      <c r="Q1107" s="15">
        <f>'[1]TCE - ANEXO III - Preencher'!R1116</f>
        <v>141.29155037727409</v>
      </c>
      <c r="R1107" s="15">
        <f>'[1]TCE - ANEXO III - Preencher'!S1116</f>
        <v>0</v>
      </c>
      <c r="S1107" s="16">
        <f t="shared" si="105"/>
        <v>141.29155037727409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>-</v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256.50231159522281</v>
      </c>
    </row>
    <row r="1108" spans="1:28" x14ac:dyDescent="0.25">
      <c r="A1108" s="8">
        <f>IFERROR(VLOOKUP(B1108,'[1]DADOS (OCULTAR)'!$Q$3:$S$136,3,0),"")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SHIRLEY CHRISTIENE BARBOSA RODRIGUES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5211-30</v>
      </c>
      <c r="G1108" s="13" t="str">
        <f>IF('[1]TCE - ANEXO III - Preencher'!H1117="","",'[1]TCE - ANEXO III - Preencher'!H1117)</f>
        <v>10/2025</v>
      </c>
      <c r="H1108" s="14">
        <f>'[1]TCE - ANEXO III - Preencher'!I1117</f>
        <v>0</v>
      </c>
      <c r="I1108" s="14">
        <f>'[1]TCE - ANEXO III - Preencher'!J1117</f>
        <v>133.88800000000001</v>
      </c>
      <c r="J1108" s="14">
        <f>'[1]TCE - ANEXO III - Preencher'!K1117</f>
        <v>0</v>
      </c>
      <c r="K1108" s="15">
        <f>'[1]TCE - ANEXO III - Preencher'!L1117</f>
        <v>21.860761217948699</v>
      </c>
      <c r="L1108" s="15">
        <f>'[1]TCE - ANEXO III - Preencher'!M1117</f>
        <v>33.47</v>
      </c>
      <c r="M1108" s="15">
        <f t="shared" si="103"/>
        <v>-11.6092387820513</v>
      </c>
      <c r="N1108" s="15">
        <f>'[1]TCE - ANEXO III - Preencher'!O1117</f>
        <v>2.27</v>
      </c>
      <c r="O1108" s="15">
        <f>'[1]TCE - ANEXO III - Preencher'!P1117</f>
        <v>0</v>
      </c>
      <c r="P1108" s="16">
        <f t="shared" si="104"/>
        <v>2.27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>-</v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124.54876121794869</v>
      </c>
    </row>
    <row r="1109" spans="1:28" x14ac:dyDescent="0.25">
      <c r="A1109" s="8">
        <f>IFERROR(VLOOKUP(B1109,'[1]DADOS (OCULTAR)'!$Q$3:$S$136,3,0),"")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SHIRLEY DE CASTRO MILITAO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2523-05</v>
      </c>
      <c r="G1109" s="13" t="str">
        <f>IF('[1]TCE - ANEXO III - Preencher'!H1118="","",'[1]TCE - ANEXO III - Preencher'!H1118)</f>
        <v>10/2025</v>
      </c>
      <c r="H1109" s="14">
        <f>'[1]TCE - ANEXO III - Preencher'!I1118</f>
        <v>0</v>
      </c>
      <c r="I1109" s="14">
        <f>'[1]TCE - ANEXO III - Preencher'!J1118</f>
        <v>257.84800000000001</v>
      </c>
      <c r="J1109" s="14">
        <f>'[1]TCE - ANEXO III - Preencher'!K1118</f>
        <v>0</v>
      </c>
      <c r="K1109" s="15">
        <f>'[1]TCE - ANEXO III - Preencher'!L1118</f>
        <v>21.860761217948699</v>
      </c>
      <c r="L1109" s="15">
        <f>'[1]TCE - ANEXO III - Preencher'!M1118</f>
        <v>44</v>
      </c>
      <c r="M1109" s="15">
        <f t="shared" si="103"/>
        <v>-22.139238782051301</v>
      </c>
      <c r="N1109" s="15">
        <f>'[1]TCE - ANEXO III - Preencher'!O1118</f>
        <v>2.27</v>
      </c>
      <c r="O1109" s="15">
        <f>'[1]TCE - ANEXO III - Preencher'!P1118</f>
        <v>0</v>
      </c>
      <c r="P1109" s="16">
        <f t="shared" si="104"/>
        <v>2.27</v>
      </c>
      <c r="Q1109" s="15">
        <f>'[1]TCE - ANEXO III - Preencher'!R1118</f>
        <v>202.99815902761273</v>
      </c>
      <c r="R1109" s="15">
        <f>'[1]TCE - ANEXO III - Preencher'!S1118</f>
        <v>193.39</v>
      </c>
      <c r="S1109" s="16">
        <f t="shared" si="105"/>
        <v>9.6081590276127429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>-</v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247.58692024556146</v>
      </c>
    </row>
    <row r="1110" spans="1:28" x14ac:dyDescent="0.25">
      <c r="A1110" s="8">
        <f>IFERROR(VLOOKUP(B1110,'[1]DADOS (OCULTAR)'!$Q$3:$S$136,3,0),"")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SHIRLEY KELLY DOS SANTOS SIMOES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2237-10</v>
      </c>
      <c r="G1110" s="13" t="str">
        <f>IF('[1]TCE - ANEXO III - Preencher'!H1119="","",'[1]TCE - ANEXO III - Preencher'!H1119)</f>
        <v>10/2025</v>
      </c>
      <c r="H1110" s="14">
        <f>'[1]TCE - ANEXO III - Preencher'!I1119</f>
        <v>0</v>
      </c>
      <c r="I1110" s="14">
        <f>'[1]TCE - ANEXO III - Preencher'!J1119</f>
        <v>396.55520000000001</v>
      </c>
      <c r="J1110" s="14">
        <f>'[1]TCE - ANEXO III - Preencher'!K1119</f>
        <v>0</v>
      </c>
      <c r="K1110" s="15">
        <f>'[1]TCE - ANEXO III - Preencher'!L1119</f>
        <v>21.860761217948699</v>
      </c>
      <c r="L1110" s="15">
        <f>'[1]TCE - ANEXO III - Preencher'!M1119</f>
        <v>0</v>
      </c>
      <c r="M1110" s="15">
        <f t="shared" si="103"/>
        <v>21.860761217948699</v>
      </c>
      <c r="N1110" s="15">
        <f>'[1]TCE - ANEXO III - Preencher'!O1119</f>
        <v>2.27</v>
      </c>
      <c r="O1110" s="15">
        <f>'[1]TCE - ANEXO III - Preencher'!P1119</f>
        <v>0</v>
      </c>
      <c r="P1110" s="16">
        <f t="shared" si="104"/>
        <v>2.27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>-</v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420.68596121794872</v>
      </c>
    </row>
    <row r="1111" spans="1:28" x14ac:dyDescent="0.25">
      <c r="A1111" s="8">
        <f>IFERROR(VLOOKUP(B1111,'[1]DADOS (OCULTAR)'!$Q$3:$S$136,3,0),"")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SHIVA DEVA DA CUNHA SARMENTO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2516-05</v>
      </c>
      <c r="G1111" s="13" t="str">
        <f>IF('[1]TCE - ANEXO III - Preencher'!H1120="","",'[1]TCE - ANEXO III - Preencher'!H1120)</f>
        <v>10/2025</v>
      </c>
      <c r="H1111" s="14">
        <f>'[1]TCE - ANEXO III - Preencher'!I1120</f>
        <v>0</v>
      </c>
      <c r="I1111" s="14">
        <f>'[1]TCE - ANEXO III - Preencher'!J1120</f>
        <v>438.36320000000001</v>
      </c>
      <c r="J1111" s="14">
        <f>'[1]TCE - ANEXO III - Preencher'!K1120</f>
        <v>0</v>
      </c>
      <c r="K1111" s="15">
        <f>'[1]TCE - ANEXO III - Preencher'!L1120</f>
        <v>21.860761217948699</v>
      </c>
      <c r="L1111" s="15">
        <f>'[1]TCE - ANEXO III - Preencher'!M1120</f>
        <v>0</v>
      </c>
      <c r="M1111" s="15">
        <f t="shared" si="103"/>
        <v>21.860761217948699</v>
      </c>
      <c r="N1111" s="15">
        <f>'[1]TCE - ANEXO III - Preencher'!O1120</f>
        <v>2.27</v>
      </c>
      <c r="O1111" s="15">
        <f>'[1]TCE - ANEXO III - Preencher'!P1120</f>
        <v>0</v>
      </c>
      <c r="P1111" s="16">
        <f t="shared" si="104"/>
        <v>2.27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>-</v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462.49396121794871</v>
      </c>
    </row>
    <row r="1112" spans="1:28" x14ac:dyDescent="0.25">
      <c r="A1112" s="8">
        <f>IFERROR(VLOOKUP(B1112,'[1]DADOS (OCULTAR)'!$Q$3:$S$136,3,0),"")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SILVANA RODRIGUES DA SILVA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5134-30</v>
      </c>
      <c r="G1112" s="13" t="str">
        <f>IF('[1]TCE - ANEXO III - Preencher'!H1121="","",'[1]TCE - ANEXO III - Preencher'!H1121)</f>
        <v>10/2025</v>
      </c>
      <c r="H1112" s="14">
        <f>'[1]TCE - ANEXO III - Preencher'!I1121</f>
        <v>0</v>
      </c>
      <c r="I1112" s="14">
        <f>'[1]TCE - ANEXO III - Preencher'!J1121</f>
        <v>153.8312</v>
      </c>
      <c r="J1112" s="14">
        <f>'[1]TCE - ANEXO III - Preencher'!K1121</f>
        <v>0</v>
      </c>
      <c r="K1112" s="15">
        <f>'[1]TCE - ANEXO III - Preencher'!L1121</f>
        <v>21.860761217948699</v>
      </c>
      <c r="L1112" s="15">
        <f>'[1]TCE - ANEXO III - Preencher'!M1121</f>
        <v>0</v>
      </c>
      <c r="M1112" s="15">
        <f t="shared" si="103"/>
        <v>21.860761217948699</v>
      </c>
      <c r="N1112" s="15">
        <f>'[1]TCE - ANEXO III - Preencher'!O1121</f>
        <v>2.27</v>
      </c>
      <c r="O1112" s="15">
        <f>'[1]TCE - ANEXO III - Preencher'!P1121</f>
        <v>0</v>
      </c>
      <c r="P1112" s="16">
        <f t="shared" si="104"/>
        <v>2.27</v>
      </c>
      <c r="Q1112" s="15">
        <f>'[1]TCE - ANEXO III - Preencher'!R1121</f>
        <v>132.47632057008286</v>
      </c>
      <c r="R1112" s="15">
        <f>'[1]TCE - ANEXO III - Preencher'!S1121</f>
        <v>85.62</v>
      </c>
      <c r="S1112" s="16">
        <f t="shared" si="105"/>
        <v>46.856320570082858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>-</v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224.81828178803156</v>
      </c>
    </row>
    <row r="1113" spans="1:28" x14ac:dyDescent="0.25">
      <c r="A1113" s="8">
        <f>IFERROR(VLOOKUP(B1113,'[1]DADOS (OCULTAR)'!$Q$3:$S$136,3,0),"")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SILVANIA DOS SANTOS BARBOSA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 t="str">
        <f>IF('[1]TCE - ANEXO III - Preencher'!H1122="","",'[1]TCE - ANEXO III - Preencher'!H1122)</f>
        <v>10/2025</v>
      </c>
      <c r="H1113" s="14">
        <f>'[1]TCE - ANEXO III - Preencher'!I1122</f>
        <v>0</v>
      </c>
      <c r="I1113" s="14">
        <f>'[1]TCE - ANEXO III - Preencher'!J1122</f>
        <v>297.67919999999998</v>
      </c>
      <c r="J1113" s="14">
        <f>'[1]TCE - ANEXO III - Preencher'!K1122</f>
        <v>0</v>
      </c>
      <c r="K1113" s="15">
        <f>'[1]TCE - ANEXO III - Preencher'!L1122</f>
        <v>21.860761217948699</v>
      </c>
      <c r="L1113" s="15">
        <f>'[1]TCE - ANEXO III - Preencher'!M1122</f>
        <v>0</v>
      </c>
      <c r="M1113" s="15">
        <f t="shared" si="103"/>
        <v>21.860761217948699</v>
      </c>
      <c r="N1113" s="15">
        <f>'[1]TCE - ANEXO III - Preencher'!O1122</f>
        <v>2.27</v>
      </c>
      <c r="O1113" s="15">
        <f>'[1]TCE - ANEXO III - Preencher'!P1122</f>
        <v>0</v>
      </c>
      <c r="P1113" s="16">
        <f t="shared" si="104"/>
        <v>2.27</v>
      </c>
      <c r="Q1113" s="15">
        <f>'[1]TCE - ANEXO III - Preencher'!R1122</f>
        <v>141.29155037727409</v>
      </c>
      <c r="R1113" s="15">
        <f>'[1]TCE - ANEXO III - Preencher'!S1122</f>
        <v>91.08</v>
      </c>
      <c r="S1113" s="16">
        <f t="shared" si="105"/>
        <v>50.211550377274094</v>
      </c>
      <c r="T1113" s="15">
        <f>'[1]TCE - ANEXO III - Preencher'!U1122</f>
        <v>81.02</v>
      </c>
      <c r="U1113" s="15">
        <f>'[1]TCE - ANEXO III - Preencher'!V1122</f>
        <v>0</v>
      </c>
      <c r="V1113" s="16">
        <f t="shared" si="106"/>
        <v>81.02</v>
      </c>
      <c r="W1113" s="17" t="str">
        <f>IF('[1]TCE - ANEXO III - Preencher'!X1122="","",'[1]TCE - ANEXO III - Preencher'!X1122)</f>
        <v>Auxílio creche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453.04151159522274</v>
      </c>
    </row>
    <row r="1114" spans="1:28" x14ac:dyDescent="0.25">
      <c r="A1114" s="8">
        <f>IFERROR(VLOOKUP(B1114,'[1]DADOS (OCULTAR)'!$Q$3:$S$136,3,0),"")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SILVANIA FERREIRA MARQUES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3222-05</v>
      </c>
      <c r="G1114" s="13" t="str">
        <f>IF('[1]TCE - ANEXO III - Preencher'!H1123="","",'[1]TCE - ANEXO III - Preencher'!H1123)</f>
        <v>10/2025</v>
      </c>
      <c r="H1114" s="14">
        <f>'[1]TCE - ANEXO III - Preencher'!I1123</f>
        <v>0</v>
      </c>
      <c r="I1114" s="14">
        <f>'[1]TCE - ANEXO III - Preencher'!J1123</f>
        <v>297.79599999999999</v>
      </c>
      <c r="J1114" s="14">
        <f>'[1]TCE - ANEXO III - Preencher'!K1123</f>
        <v>0</v>
      </c>
      <c r="K1114" s="15">
        <f>'[1]TCE - ANEXO III - Preencher'!L1123</f>
        <v>21.860761217948699</v>
      </c>
      <c r="L1114" s="15">
        <f>'[1]TCE - ANEXO III - Preencher'!M1123</f>
        <v>30.36</v>
      </c>
      <c r="M1114" s="15">
        <f t="shared" si="103"/>
        <v>-8.4992387820513002</v>
      </c>
      <c r="N1114" s="15">
        <f>'[1]TCE - ANEXO III - Preencher'!O1123</f>
        <v>2.27</v>
      </c>
      <c r="O1114" s="15">
        <f>'[1]TCE - ANEXO III - Preencher'!P1123</f>
        <v>0</v>
      </c>
      <c r="P1114" s="16">
        <f t="shared" si="104"/>
        <v>2.27</v>
      </c>
      <c r="Q1114" s="15">
        <f>'[1]TCE - ANEXO III - Preencher'!R1123</f>
        <v>141.29155037727409</v>
      </c>
      <c r="R1114" s="15">
        <f>'[1]TCE - ANEXO III - Preencher'!S1123</f>
        <v>91.08</v>
      </c>
      <c r="S1114" s="16">
        <f t="shared" si="105"/>
        <v>50.211550377274094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>-</v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341.77831159522276</v>
      </c>
    </row>
    <row r="1115" spans="1:28" x14ac:dyDescent="0.25">
      <c r="A1115" s="8">
        <f>IFERROR(VLOOKUP(B1115,'[1]DADOS (OCULTAR)'!$Q$3:$S$136,3,0),"")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SILVIA LETICIA TAVARES DE SANTANA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 xml:space="preserve">2521-05 </v>
      </c>
      <c r="G1115" s="13" t="str">
        <f>IF('[1]TCE - ANEXO III - Preencher'!H1124="","",'[1]TCE - ANEXO III - Preencher'!H1124)</f>
        <v>10/2025</v>
      </c>
      <c r="H1115" s="14">
        <f>'[1]TCE - ANEXO III - Preencher'!I1124</f>
        <v>0</v>
      </c>
      <c r="I1115" s="14">
        <f>'[1]TCE - ANEXO III - Preencher'!J1124</f>
        <v>263.19920000000002</v>
      </c>
      <c r="J1115" s="14">
        <f>'[1]TCE - ANEXO III - Preencher'!K1124</f>
        <v>0</v>
      </c>
      <c r="K1115" s="15">
        <f>'[1]TCE - ANEXO III - Preencher'!L1124</f>
        <v>21.860761217948699</v>
      </c>
      <c r="L1115" s="15">
        <f>'[1]TCE - ANEXO III - Preencher'!M1124</f>
        <v>0</v>
      </c>
      <c r="M1115" s="15">
        <f t="shared" si="103"/>
        <v>21.860761217948699</v>
      </c>
      <c r="N1115" s="15">
        <f>'[1]TCE - ANEXO III - Preencher'!O1124</f>
        <v>2.27</v>
      </c>
      <c r="O1115" s="15">
        <f>'[1]TCE - ANEXO III - Preencher'!P1124</f>
        <v>0</v>
      </c>
      <c r="P1115" s="16">
        <f t="shared" si="104"/>
        <v>2.27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380</v>
      </c>
      <c r="U1115" s="15">
        <f>'[1]TCE - ANEXO III - Preencher'!V1124</f>
        <v>0</v>
      </c>
      <c r="V1115" s="16">
        <f t="shared" si="106"/>
        <v>380</v>
      </c>
      <c r="W1115" s="17" t="str">
        <f>IF('[1]TCE - ANEXO III - Preencher'!X1124="","",'[1]TCE - ANEXO III - Preencher'!X1124)</f>
        <v>AJUDA DE CUSTO</v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667.32996121794872</v>
      </c>
    </row>
    <row r="1116" spans="1:28" x14ac:dyDescent="0.25">
      <c r="A1116" s="8">
        <f>IFERROR(VLOOKUP(B1116,'[1]DADOS (OCULTAR)'!$Q$3:$S$136,3,0),"")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SILVIA MARIA DE OLIVEIRA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5152-05</v>
      </c>
      <c r="G1116" s="13" t="str">
        <f>IF('[1]TCE - ANEXO III - Preencher'!H1125="","",'[1]TCE - ANEXO III - Preencher'!H1125)</f>
        <v>10/2025</v>
      </c>
      <c r="H1116" s="14">
        <f>'[1]TCE - ANEXO III - Preencher'!I1125</f>
        <v>0</v>
      </c>
      <c r="I1116" s="14">
        <f>'[1]TCE - ANEXO III - Preencher'!J1125</f>
        <v>145.72800000000001</v>
      </c>
      <c r="J1116" s="14">
        <f>'[1]TCE - ANEXO III - Preencher'!K1125</f>
        <v>0</v>
      </c>
      <c r="K1116" s="15">
        <f>'[1]TCE - ANEXO III - Preencher'!L1125</f>
        <v>21.860761217948699</v>
      </c>
      <c r="L1116" s="15">
        <f>'[1]TCE - ANEXO III - Preencher'!M1125</f>
        <v>30.36</v>
      </c>
      <c r="M1116" s="15">
        <f t="shared" si="103"/>
        <v>-8.4992387820513002</v>
      </c>
      <c r="N1116" s="15">
        <f>'[1]TCE - ANEXO III - Preencher'!O1125</f>
        <v>2.27</v>
      </c>
      <c r="O1116" s="15">
        <f>'[1]TCE - ANEXO III - Preencher'!P1125</f>
        <v>0</v>
      </c>
      <c r="P1116" s="16">
        <f t="shared" si="104"/>
        <v>2.27</v>
      </c>
      <c r="Q1116" s="15">
        <f>'[1]TCE - ANEXO III - Preencher'!R1125</f>
        <v>132.47632057008286</v>
      </c>
      <c r="R1116" s="15">
        <f>'[1]TCE - ANEXO III - Preencher'!S1125</f>
        <v>91.08</v>
      </c>
      <c r="S1116" s="16">
        <f t="shared" si="105"/>
        <v>41.396320570082864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>-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180.89508178803158</v>
      </c>
    </row>
    <row r="1117" spans="1:28" x14ac:dyDescent="0.25">
      <c r="A1117" s="8">
        <f>IFERROR(VLOOKUP(B1117,'[1]DADOS (OCULTAR)'!$Q$3:$S$136,3,0),"")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SILVIA RAFAELA CORDEIRO SOUZA DA PENHA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5211-30</v>
      </c>
      <c r="G1117" s="13" t="str">
        <f>IF('[1]TCE - ANEXO III - Preencher'!H1126="","",'[1]TCE - ANEXO III - Preencher'!H1126)</f>
        <v>10/2025</v>
      </c>
      <c r="H1117" s="14">
        <f>'[1]TCE - ANEXO III - Preencher'!I1126</f>
        <v>0</v>
      </c>
      <c r="I1117" s="14">
        <f>'[1]TCE - ANEXO III - Preencher'!J1126</f>
        <v>203.5104</v>
      </c>
      <c r="J1117" s="14">
        <f>'[1]TCE - ANEXO III - Preencher'!K1126</f>
        <v>0</v>
      </c>
      <c r="K1117" s="15">
        <f>'[1]TCE - ANEXO III - Preencher'!L1126</f>
        <v>21.860761217948699</v>
      </c>
      <c r="L1117" s="15">
        <f>'[1]TCE - ANEXO III - Preencher'!M1126</f>
        <v>33.47</v>
      </c>
      <c r="M1117" s="15">
        <f t="shared" si="103"/>
        <v>-11.6092387820513</v>
      </c>
      <c r="N1117" s="15">
        <f>'[1]TCE - ANEXO III - Preencher'!O1126</f>
        <v>2.27</v>
      </c>
      <c r="O1117" s="15">
        <f>'[1]TCE - ANEXO III - Preencher'!P1126</f>
        <v>0</v>
      </c>
      <c r="P1117" s="16">
        <f t="shared" si="104"/>
        <v>2.27</v>
      </c>
      <c r="Q1117" s="15">
        <f>'[1]TCE - ANEXO III - Preencher'!R1126</f>
        <v>141.29155037727409</v>
      </c>
      <c r="R1117" s="15">
        <f>'[1]TCE - ANEXO III - Preencher'!S1126</f>
        <v>100.42</v>
      </c>
      <c r="S1117" s="16">
        <f t="shared" si="105"/>
        <v>40.87155037727409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>-</v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235.04271159522278</v>
      </c>
    </row>
    <row r="1118" spans="1:28" x14ac:dyDescent="0.25">
      <c r="A1118" s="8">
        <f>IFERROR(VLOOKUP(B1118,'[1]DADOS (OCULTAR)'!$Q$3:$S$136,3,0),"")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SIMONE BARBOSA DE SOUZA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5134-30</v>
      </c>
      <c r="G1118" s="13" t="str">
        <f>IF('[1]TCE - ANEXO III - Preencher'!H1127="","",'[1]TCE - ANEXO III - Preencher'!H1127)</f>
        <v>10/2025</v>
      </c>
      <c r="H1118" s="14">
        <f>'[1]TCE - ANEXO III - Preencher'!I1127</f>
        <v>0</v>
      </c>
      <c r="I1118" s="14">
        <f>'[1]TCE - ANEXO III - Preencher'!J1127</f>
        <v>136.708</v>
      </c>
      <c r="J1118" s="14">
        <f>'[1]TCE - ANEXO III - Preencher'!K1127</f>
        <v>0</v>
      </c>
      <c r="K1118" s="15">
        <f>'[1]TCE - ANEXO III - Preencher'!L1127</f>
        <v>21.860761217948699</v>
      </c>
      <c r="L1118" s="15">
        <f>'[1]TCE - ANEXO III - Preencher'!M1127</f>
        <v>0</v>
      </c>
      <c r="M1118" s="15">
        <f t="shared" si="103"/>
        <v>21.860761217948699</v>
      </c>
      <c r="N1118" s="15">
        <f>'[1]TCE - ANEXO III - Preencher'!O1127</f>
        <v>2.27</v>
      </c>
      <c r="O1118" s="15">
        <f>'[1]TCE - ANEXO III - Preencher'!P1127</f>
        <v>0</v>
      </c>
      <c r="P1118" s="16">
        <f t="shared" si="104"/>
        <v>2.27</v>
      </c>
      <c r="Q1118" s="15">
        <f>'[1]TCE - ANEXO III - Preencher'!R1127</f>
        <v>114.84586095570042</v>
      </c>
      <c r="R1118" s="15">
        <f>'[1]TCE - ANEXO III - Preencher'!S1127</f>
        <v>80.760000000000005</v>
      </c>
      <c r="S1118" s="16">
        <f t="shared" si="105"/>
        <v>34.085860955700412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>-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194.92462217364911</v>
      </c>
    </row>
    <row r="1119" spans="1:28" x14ac:dyDescent="0.25">
      <c r="A1119" s="8">
        <f>IFERROR(VLOOKUP(B1119,'[1]DADOS (OCULTAR)'!$Q$3:$S$136,3,0),"")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SIMONE FERREIRA DE BARROS MIRANDA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10/2025</v>
      </c>
      <c r="H1119" s="14">
        <f>'[1]TCE - ANEXO III - Preencher'!I1128</f>
        <v>0</v>
      </c>
      <c r="I1119" s="14">
        <f>'[1]TCE - ANEXO III - Preencher'!J1128</f>
        <v>283.43279999999999</v>
      </c>
      <c r="J1119" s="14">
        <f>'[1]TCE - ANEXO III - Preencher'!K1128</f>
        <v>0</v>
      </c>
      <c r="K1119" s="15">
        <f>'[1]TCE - ANEXO III - Preencher'!L1128</f>
        <v>21.860761217948699</v>
      </c>
      <c r="L1119" s="15">
        <f>'[1]TCE - ANEXO III - Preencher'!M1128</f>
        <v>30.36</v>
      </c>
      <c r="M1119" s="15">
        <f t="shared" si="103"/>
        <v>-8.4992387820513002</v>
      </c>
      <c r="N1119" s="15">
        <f>'[1]TCE - ANEXO III - Preencher'!O1128</f>
        <v>2.27</v>
      </c>
      <c r="O1119" s="15">
        <f>'[1]TCE - ANEXO III - Preencher'!P1128</f>
        <v>0</v>
      </c>
      <c r="P1119" s="16">
        <f t="shared" si="104"/>
        <v>2.27</v>
      </c>
      <c r="Q1119" s="15">
        <f>'[1]TCE - ANEXO III - Preencher'!R1128</f>
        <v>132.47632057008286</v>
      </c>
      <c r="R1119" s="15">
        <f>'[1]TCE - ANEXO III - Preencher'!S1128</f>
        <v>91.08</v>
      </c>
      <c r="S1119" s="16">
        <f t="shared" si="105"/>
        <v>41.396320570082864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>-</v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318.59988178803155</v>
      </c>
    </row>
    <row r="1120" spans="1:28" x14ac:dyDescent="0.25">
      <c r="A1120" s="8">
        <f>IFERROR(VLOOKUP(B1120,'[1]DADOS (OCULTAR)'!$Q$3:$S$136,3,0),"")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SIMONE JOSETTE RODRIGUES PEDROSA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 t="str">
        <f>IF('[1]TCE - ANEXO III - Preencher'!H1129="","",'[1]TCE - ANEXO III - Preencher'!H1129)</f>
        <v>10/2025</v>
      </c>
      <c r="H1120" s="14">
        <f>'[1]TCE - ANEXO III - Preencher'!I1129</f>
        <v>0</v>
      </c>
      <c r="I1120" s="14">
        <f>'[1]TCE - ANEXO III - Preencher'!J1129</f>
        <v>303.86799999999999</v>
      </c>
      <c r="J1120" s="14">
        <f>'[1]TCE - ANEXO III - Preencher'!K1129</f>
        <v>0</v>
      </c>
      <c r="K1120" s="15">
        <f>'[1]TCE - ANEXO III - Preencher'!L1129</f>
        <v>21.860761217948699</v>
      </c>
      <c r="L1120" s="15">
        <f>'[1]TCE - ANEXO III - Preencher'!M1129</f>
        <v>30.36</v>
      </c>
      <c r="M1120" s="15">
        <f t="shared" si="103"/>
        <v>-8.4992387820513002</v>
      </c>
      <c r="N1120" s="15">
        <f>'[1]TCE - ANEXO III - Preencher'!O1129</f>
        <v>2.27</v>
      </c>
      <c r="O1120" s="15">
        <f>'[1]TCE - ANEXO III - Preencher'!P1129</f>
        <v>0</v>
      </c>
      <c r="P1120" s="16">
        <f t="shared" si="104"/>
        <v>2.27</v>
      </c>
      <c r="Q1120" s="15">
        <f>'[1]TCE - ANEXO III - Preencher'!R1129</f>
        <v>405.74844459301102</v>
      </c>
      <c r="R1120" s="15">
        <f>'[1]TCE - ANEXO III - Preencher'!S1129</f>
        <v>0</v>
      </c>
      <c r="S1120" s="16">
        <f t="shared" si="105"/>
        <v>405.74844459301102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>-</v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703.3872058109597</v>
      </c>
    </row>
    <row r="1121" spans="1:28" x14ac:dyDescent="0.25">
      <c r="A1121" s="8">
        <f>IFERROR(VLOOKUP(B1121,'[1]DADOS (OCULTAR)'!$Q$3:$S$136,3,0),"")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SIMONE MARIA RIBEIRO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10/2025</v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21.860761217948699</v>
      </c>
      <c r="L1121" s="15">
        <f>'[1]TCE - ANEXO III - Preencher'!M1130</f>
        <v>0</v>
      </c>
      <c r="M1121" s="15">
        <f t="shared" si="103"/>
        <v>21.860761217948699</v>
      </c>
      <c r="N1121" s="15">
        <f>'[1]TCE - ANEXO III - Preencher'!O1130</f>
        <v>2.27</v>
      </c>
      <c r="O1121" s="15">
        <f>'[1]TCE - ANEXO III - Preencher'!P1130</f>
        <v>0</v>
      </c>
      <c r="P1121" s="16">
        <f t="shared" si="104"/>
        <v>2.27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>-</v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24.130761217948699</v>
      </c>
    </row>
    <row r="1122" spans="1:28" x14ac:dyDescent="0.25">
      <c r="A1122" s="8">
        <f>IFERROR(VLOOKUP(B1122,'[1]DADOS (OCULTAR)'!$Q$3:$S$136,3,0),"")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SIMONE MARQUES VIEIRA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5143-20</v>
      </c>
      <c r="G1122" s="13" t="str">
        <f>IF('[1]TCE - ANEXO III - Preencher'!H1131="","",'[1]TCE - ANEXO III - Preencher'!H1131)</f>
        <v>10/2025</v>
      </c>
      <c r="H1122" s="14">
        <f>'[1]TCE - ANEXO III - Preencher'!I1131</f>
        <v>0</v>
      </c>
      <c r="I1122" s="14">
        <f>'[1]TCE - ANEXO III - Preencher'!J1131</f>
        <v>178.02799999999999</v>
      </c>
      <c r="J1122" s="14">
        <f>'[1]TCE - ANEXO III - Preencher'!K1131</f>
        <v>0</v>
      </c>
      <c r="K1122" s="15">
        <f>'[1]TCE - ANEXO III - Preencher'!L1131</f>
        <v>21.860761217948699</v>
      </c>
      <c r="L1122" s="15">
        <f>'[1]TCE - ANEXO III - Preencher'!M1131</f>
        <v>30.36</v>
      </c>
      <c r="M1122" s="15">
        <f t="shared" si="103"/>
        <v>-8.4992387820513002</v>
      </c>
      <c r="N1122" s="15">
        <f>'[1]TCE - ANEXO III - Preencher'!O1131</f>
        <v>2.27</v>
      </c>
      <c r="O1122" s="15">
        <f>'[1]TCE - ANEXO III - Preencher'!P1131</f>
        <v>0</v>
      </c>
      <c r="P1122" s="16">
        <f t="shared" si="104"/>
        <v>2.27</v>
      </c>
      <c r="Q1122" s="15">
        <f>'[1]TCE - ANEXO III - Preencher'!R1131</f>
        <v>132.47632057008286</v>
      </c>
      <c r="R1122" s="15">
        <f>'[1]TCE - ANEXO III - Preencher'!S1131</f>
        <v>84.7</v>
      </c>
      <c r="S1122" s="16">
        <f t="shared" si="105"/>
        <v>47.776320570082859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>-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219.57508178803158</v>
      </c>
    </row>
    <row r="1123" spans="1:28" x14ac:dyDescent="0.25">
      <c r="A1123" s="8">
        <f>IFERROR(VLOOKUP(B1123,'[1]DADOS (OCULTAR)'!$Q$3:$S$136,3,0),"")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SIMONE RODRIGUES DE MENDONCA OLIVEIRA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5143-20</v>
      </c>
      <c r="G1123" s="13" t="str">
        <f>IF('[1]TCE - ANEXO III - Preencher'!H1132="","",'[1]TCE - ANEXO III - Preencher'!H1132)</f>
        <v>10/2025</v>
      </c>
      <c r="H1123" s="14">
        <f>'[1]TCE - ANEXO III - Preencher'!I1132</f>
        <v>0</v>
      </c>
      <c r="I1123" s="14">
        <f>'[1]TCE - ANEXO III - Preencher'!J1132</f>
        <v>213.148</v>
      </c>
      <c r="J1123" s="14">
        <f>'[1]TCE - ANEXO III - Preencher'!K1132</f>
        <v>0</v>
      </c>
      <c r="K1123" s="15">
        <f>'[1]TCE - ANEXO III - Preencher'!L1132</f>
        <v>21.860761217948699</v>
      </c>
      <c r="L1123" s="15">
        <f>'[1]TCE - ANEXO III - Preencher'!M1132</f>
        <v>0</v>
      </c>
      <c r="M1123" s="15">
        <f t="shared" si="103"/>
        <v>21.860761217948699</v>
      </c>
      <c r="N1123" s="15">
        <f>'[1]TCE - ANEXO III - Preencher'!O1132</f>
        <v>2.27</v>
      </c>
      <c r="O1123" s="15">
        <f>'[1]TCE - ANEXO III - Preencher'!P1132</f>
        <v>0</v>
      </c>
      <c r="P1123" s="16">
        <f t="shared" si="104"/>
        <v>2.27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>-</v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237.2787612179487</v>
      </c>
    </row>
    <row r="1124" spans="1:28" x14ac:dyDescent="0.25">
      <c r="A1124" s="8">
        <f>IFERROR(VLOOKUP(B1124,'[1]DADOS (OCULTAR)'!$Q$3:$S$136,3,0),"")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SOLANGE MARIA NUNES GALVAO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5211-30</v>
      </c>
      <c r="G1124" s="13" t="str">
        <f>IF('[1]TCE - ANEXO III - Preencher'!H1133="","",'[1]TCE - ANEXO III - Preencher'!H1133)</f>
        <v>10/2025</v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21.860761217948699</v>
      </c>
      <c r="L1124" s="15">
        <f>'[1]TCE - ANEXO III - Preencher'!M1133</f>
        <v>0</v>
      </c>
      <c r="M1124" s="15">
        <f t="shared" si="103"/>
        <v>21.860761217948699</v>
      </c>
      <c r="N1124" s="15">
        <f>'[1]TCE - ANEXO III - Preencher'!O1133</f>
        <v>2.27</v>
      </c>
      <c r="O1124" s="15">
        <f>'[1]TCE - ANEXO III - Preencher'!P1133</f>
        <v>0</v>
      </c>
      <c r="P1124" s="16">
        <f t="shared" si="104"/>
        <v>2.27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>-</v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24.130761217948699</v>
      </c>
    </row>
    <row r="1125" spans="1:28" x14ac:dyDescent="0.25">
      <c r="A1125" s="8">
        <f>IFERROR(VLOOKUP(B1125,'[1]DADOS (OCULTAR)'!$Q$3:$S$136,3,0),"")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STEFANY CRISLAYNE ROCHA DA SILVA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2237-10</v>
      </c>
      <c r="G1125" s="13" t="str">
        <f>IF('[1]TCE - ANEXO III - Preencher'!H1134="","",'[1]TCE - ANEXO III - Preencher'!H1134)</f>
        <v>10/2025</v>
      </c>
      <c r="H1125" s="14">
        <f>'[1]TCE - ANEXO III - Preencher'!I1134</f>
        <v>0</v>
      </c>
      <c r="I1125" s="14">
        <f>'[1]TCE - ANEXO III - Preencher'!J1134</f>
        <v>431.21600000000001</v>
      </c>
      <c r="J1125" s="14">
        <f>'[1]TCE - ANEXO III - Preencher'!K1134</f>
        <v>0</v>
      </c>
      <c r="K1125" s="15">
        <f>'[1]TCE - ANEXO III - Preencher'!L1134</f>
        <v>21.860761217948699</v>
      </c>
      <c r="L1125" s="15">
        <f>'[1]TCE - ANEXO III - Preencher'!M1134</f>
        <v>0</v>
      </c>
      <c r="M1125" s="15">
        <f t="shared" si="103"/>
        <v>21.860761217948699</v>
      </c>
      <c r="N1125" s="15">
        <f>'[1]TCE - ANEXO III - Preencher'!O1134</f>
        <v>2.27</v>
      </c>
      <c r="O1125" s="15">
        <f>'[1]TCE - ANEXO III - Preencher'!P1134</f>
        <v>0</v>
      </c>
      <c r="P1125" s="16">
        <f t="shared" si="104"/>
        <v>2.27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>-</v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455.34676121794871</v>
      </c>
    </row>
    <row r="1126" spans="1:28" x14ac:dyDescent="0.25">
      <c r="A1126" s="8">
        <f>IFERROR(VLOOKUP(B1126,'[1]DADOS (OCULTAR)'!$Q$3:$S$136,3,0),"")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STEPHANE DOS SANTOS PINHEIRO TERTULIANO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2235-05</v>
      </c>
      <c r="G1126" s="13" t="str">
        <f>IF('[1]TCE - ANEXO III - Preencher'!H1135="","",'[1]TCE - ANEXO III - Preencher'!H1135)</f>
        <v>10/2025</v>
      </c>
      <c r="H1126" s="14">
        <f>'[1]TCE - ANEXO III - Preencher'!I1135</f>
        <v>0</v>
      </c>
      <c r="I1126" s="14">
        <f>'[1]TCE - ANEXO III - Preencher'!J1135</f>
        <v>527.38</v>
      </c>
      <c r="J1126" s="14">
        <f>'[1]TCE - ANEXO III - Preencher'!K1135</f>
        <v>0</v>
      </c>
      <c r="K1126" s="15">
        <f>'[1]TCE - ANEXO III - Preencher'!L1135</f>
        <v>21.860761217948699</v>
      </c>
      <c r="L1126" s="15">
        <f>'[1]TCE - ANEXO III - Preencher'!M1135</f>
        <v>3.33</v>
      </c>
      <c r="M1126" s="15">
        <f t="shared" si="103"/>
        <v>18.530761217948701</v>
      </c>
      <c r="N1126" s="15">
        <f>'[1]TCE - ANEXO III - Preencher'!O1135</f>
        <v>4.7699999999999996</v>
      </c>
      <c r="O1126" s="15">
        <f>'[1]TCE - ANEXO III - Preencher'!P1135</f>
        <v>0</v>
      </c>
      <c r="P1126" s="16">
        <f t="shared" si="104"/>
        <v>4.7699999999999996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120.26</v>
      </c>
      <c r="U1126" s="15">
        <f>'[1]TCE - ANEXO III - Preencher'!V1135</f>
        <v>0</v>
      </c>
      <c r="V1126" s="16">
        <f t="shared" si="106"/>
        <v>120.26</v>
      </c>
      <c r="W1126" s="17" t="str">
        <f>IF('[1]TCE - ANEXO III - Preencher'!X1135="","",'[1]TCE - ANEXO III - Preencher'!X1135)</f>
        <v>Auxílio creche</v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670.94076121794865</v>
      </c>
    </row>
    <row r="1127" spans="1:28" x14ac:dyDescent="0.25">
      <c r="A1127" s="8">
        <f>IFERROR(VLOOKUP(B1127,'[1]DADOS (OCULTAR)'!$Q$3:$S$136,3,0),"")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SUELEIDE SOUZA DA COSTA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3222-05</v>
      </c>
      <c r="G1127" s="13" t="str">
        <f>IF('[1]TCE - ANEXO III - Preencher'!H1136="","",'[1]TCE - ANEXO III - Preencher'!H1136)</f>
        <v>10/2025</v>
      </c>
      <c r="H1127" s="14">
        <f>'[1]TCE - ANEXO III - Preencher'!I1136</f>
        <v>0</v>
      </c>
      <c r="I1127" s="14">
        <f>'[1]TCE - ANEXO III - Preencher'!J1136</f>
        <v>323.50560000000002</v>
      </c>
      <c r="J1127" s="14">
        <f>'[1]TCE - ANEXO III - Preencher'!K1136</f>
        <v>0</v>
      </c>
      <c r="K1127" s="15">
        <f>'[1]TCE - ANEXO III - Preencher'!L1136</f>
        <v>21.860761217948699</v>
      </c>
      <c r="L1127" s="15">
        <f>'[1]TCE - ANEXO III - Preencher'!M1136</f>
        <v>0</v>
      </c>
      <c r="M1127" s="15">
        <f t="shared" si="103"/>
        <v>21.860761217948699</v>
      </c>
      <c r="N1127" s="15">
        <f>'[1]TCE - ANEXO III - Preencher'!O1136</f>
        <v>2.27</v>
      </c>
      <c r="O1127" s="15">
        <f>'[1]TCE - ANEXO III - Preencher'!P1136</f>
        <v>0</v>
      </c>
      <c r="P1127" s="16">
        <f t="shared" si="104"/>
        <v>2.27</v>
      </c>
      <c r="Q1127" s="15">
        <f>'[1]TCE - ANEXO III - Preencher'!R1136</f>
        <v>132.47632057008286</v>
      </c>
      <c r="R1127" s="15">
        <f>'[1]TCE - ANEXO III - Preencher'!S1136</f>
        <v>85.16</v>
      </c>
      <c r="S1127" s="16">
        <f t="shared" si="105"/>
        <v>47.316320570082866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>-</v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394.95268178803155</v>
      </c>
    </row>
    <row r="1128" spans="1:28" x14ac:dyDescent="0.25">
      <c r="A1128" s="8">
        <f>IFERROR(VLOOKUP(B1128,'[1]DADOS (OCULTAR)'!$Q$3:$S$136,3,0),"")</f>
        <v>9039744000275</v>
      </c>
      <c r="B1128" s="9" t="str">
        <f>'[1]TCE - ANEXO III - Preencher'!C1137</f>
        <v>HOSPITAL MIGUEL ARRAES - CG. Nº 023/2022</v>
      </c>
      <c r="C1128" s="10"/>
      <c r="D1128" s="11" t="str">
        <f>'[1]TCE - ANEXO III - Preencher'!E1137</f>
        <v>SUELEN MARIA DA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2235-05</v>
      </c>
      <c r="G1128" s="13" t="str">
        <f>IF('[1]TCE - ANEXO III - Preencher'!H1137="","",'[1]TCE - ANEXO III - Preencher'!H1137)</f>
        <v>10/2025</v>
      </c>
      <c r="H1128" s="14">
        <f>'[1]TCE - ANEXO III - Preencher'!I1137</f>
        <v>0</v>
      </c>
      <c r="I1128" s="14">
        <f>'[1]TCE - ANEXO III - Preencher'!J1137</f>
        <v>477.70319999999998</v>
      </c>
      <c r="J1128" s="14">
        <f>'[1]TCE - ANEXO III - Preencher'!K1137</f>
        <v>0</v>
      </c>
      <c r="K1128" s="15">
        <f>'[1]TCE - ANEXO III - Preencher'!L1137</f>
        <v>21.860761217948699</v>
      </c>
      <c r="L1128" s="15">
        <f>'[1]TCE - ANEXO III - Preencher'!M1137</f>
        <v>0</v>
      </c>
      <c r="M1128" s="15">
        <f t="shared" si="103"/>
        <v>21.860761217948699</v>
      </c>
      <c r="N1128" s="15">
        <f>'[1]TCE - ANEXO III - Preencher'!O1137</f>
        <v>4.7699999999999996</v>
      </c>
      <c r="O1128" s="15">
        <f>'[1]TCE - ANEXO III - Preencher'!P1137</f>
        <v>0</v>
      </c>
      <c r="P1128" s="16">
        <f t="shared" si="104"/>
        <v>4.7699999999999996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>-</v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504.33396121794868</v>
      </c>
    </row>
    <row r="1129" spans="1:28" x14ac:dyDescent="0.25">
      <c r="A1129" s="8">
        <f>IFERROR(VLOOKUP(B1129,'[1]DADOS (OCULTAR)'!$Q$3:$S$136,3,0),"")</f>
        <v>9039744000275</v>
      </c>
      <c r="B1129" s="9" t="str">
        <f>'[1]TCE - ANEXO III - Preencher'!C1138</f>
        <v>HOSPITAL MIGUEL ARRAES - CG. Nº 023/2022</v>
      </c>
      <c r="C1129" s="10"/>
      <c r="D1129" s="11" t="str">
        <f>'[1]TCE - ANEXO III - Preencher'!E1138</f>
        <v>SUELY SILVA DOS PRAZERES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 t="str">
        <f>IF('[1]TCE - ANEXO III - Preencher'!H1138="","",'[1]TCE - ANEXO III - Preencher'!H1138)</f>
        <v>10/2025</v>
      </c>
      <c r="H1129" s="14">
        <f>'[1]TCE - ANEXO III - Preencher'!I1138</f>
        <v>0</v>
      </c>
      <c r="I1129" s="14">
        <f>'[1]TCE - ANEXO III - Preencher'!J1138</f>
        <v>322.41520000000003</v>
      </c>
      <c r="J1129" s="14">
        <f>'[1]TCE - ANEXO III - Preencher'!K1138</f>
        <v>0</v>
      </c>
      <c r="K1129" s="15">
        <f>'[1]TCE - ANEXO III - Preencher'!L1138</f>
        <v>21.860761217948699</v>
      </c>
      <c r="L1129" s="15">
        <f>'[1]TCE - ANEXO III - Preencher'!M1138</f>
        <v>0</v>
      </c>
      <c r="M1129" s="15">
        <f t="shared" si="103"/>
        <v>21.860761217948699</v>
      </c>
      <c r="N1129" s="15">
        <f>'[1]TCE - ANEXO III - Preencher'!O1138</f>
        <v>2.27</v>
      </c>
      <c r="O1129" s="15">
        <f>'[1]TCE - ANEXO III - Preencher'!P1138</f>
        <v>0</v>
      </c>
      <c r="P1129" s="16">
        <f t="shared" si="104"/>
        <v>2.27</v>
      </c>
      <c r="Q1129" s="15">
        <f>'[1]TCE - ANEXO III - Preencher'!R1138</f>
        <v>141.29155037727409</v>
      </c>
      <c r="R1129" s="15">
        <f>'[1]TCE - ANEXO III - Preencher'!S1138</f>
        <v>74.08</v>
      </c>
      <c r="S1129" s="16">
        <f t="shared" si="105"/>
        <v>67.211550377274094</v>
      </c>
      <c r="T1129" s="15">
        <f>'[1]TCE - ANEXO III - Preencher'!U1138</f>
        <v>62.12</v>
      </c>
      <c r="U1129" s="15">
        <f>'[1]TCE - ANEXO III - Preencher'!V1138</f>
        <v>0</v>
      </c>
      <c r="V1129" s="16">
        <f t="shared" si="106"/>
        <v>62.12</v>
      </c>
      <c r="W1129" s="17" t="str">
        <f>IF('[1]TCE - ANEXO III - Preencher'!X1138="","",'[1]TCE - ANEXO III - Preencher'!X1138)</f>
        <v>Auxílio creche</v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475.87751159522281</v>
      </c>
    </row>
    <row r="1130" spans="1:28" x14ac:dyDescent="0.25">
      <c r="A1130" s="8">
        <f>IFERROR(VLOOKUP(B1130,'[1]DADOS (OCULTAR)'!$Q$3:$S$136,3,0),"")</f>
        <v>9039744000275</v>
      </c>
      <c r="B1130" s="9" t="str">
        <f>'[1]TCE - ANEXO III - Preencher'!C1139</f>
        <v>HOSPITAL MIGUEL ARRAES - CG. Nº 023/2022</v>
      </c>
      <c r="C1130" s="10"/>
      <c r="D1130" s="11" t="str">
        <f>'[1]TCE - ANEXO III - Preencher'!E1139</f>
        <v>SULAMITA FERNANDA DUARTE DA SILVA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3222-05</v>
      </c>
      <c r="G1130" s="13" t="str">
        <f>IF('[1]TCE - ANEXO III - Preencher'!H1139="","",'[1]TCE - ANEXO III - Preencher'!H1139)</f>
        <v>10/2025</v>
      </c>
      <c r="H1130" s="14">
        <f>'[1]TCE - ANEXO III - Preencher'!I1139</f>
        <v>0</v>
      </c>
      <c r="I1130" s="14">
        <f>'[1]TCE - ANEXO III - Preencher'!J1139</f>
        <v>320.43119999999999</v>
      </c>
      <c r="J1130" s="14">
        <f>'[1]TCE - ANEXO III - Preencher'!K1139</f>
        <v>0</v>
      </c>
      <c r="K1130" s="15">
        <f>'[1]TCE - ANEXO III - Preencher'!L1139</f>
        <v>21.860761217948699</v>
      </c>
      <c r="L1130" s="15">
        <f>'[1]TCE - ANEXO III - Preencher'!M1139</f>
        <v>0</v>
      </c>
      <c r="M1130" s="15">
        <f t="shared" si="103"/>
        <v>21.860761217948699</v>
      </c>
      <c r="N1130" s="15">
        <f>'[1]TCE - ANEXO III - Preencher'!O1139</f>
        <v>2.27</v>
      </c>
      <c r="O1130" s="15">
        <f>'[1]TCE - ANEXO III - Preencher'!P1139</f>
        <v>0</v>
      </c>
      <c r="P1130" s="16">
        <f t="shared" si="104"/>
        <v>2.27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81.02</v>
      </c>
      <c r="U1130" s="15">
        <f>'[1]TCE - ANEXO III - Preencher'!V1139</f>
        <v>0</v>
      </c>
      <c r="V1130" s="16">
        <f t="shared" si="106"/>
        <v>81.02</v>
      </c>
      <c r="W1130" s="17" t="str">
        <f>IF('[1]TCE - ANEXO III - Preencher'!X1139="","",'[1]TCE - ANEXO III - Preencher'!X1139)</f>
        <v>Auxílio creche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425.58196121794867</v>
      </c>
    </row>
    <row r="1131" spans="1:28" x14ac:dyDescent="0.25">
      <c r="A1131" s="8">
        <f>IFERROR(VLOOKUP(B1131,'[1]DADOS (OCULTAR)'!$Q$3:$S$136,3,0),"")</f>
        <v>9039744000275</v>
      </c>
      <c r="B1131" s="9" t="str">
        <f>'[1]TCE - ANEXO III - Preencher'!C1140</f>
        <v>HOSPITAL MIGUEL ARRAES - CG. Nº 023/2022</v>
      </c>
      <c r="C1131" s="10"/>
      <c r="D1131" s="11" t="str">
        <f>'[1]TCE - ANEXO III - Preencher'!E1140</f>
        <v>SUSANA FERREIRA MARQUES</v>
      </c>
      <c r="E1131" s="9" t="str">
        <f>IF('[1]TCE - ANEXO III - Preencher'!F1140="4 - Assistência Odontológica","2 - Outros Profissionais da Saúde",'[1]TCE - ANEXO III - Preencher'!F1140)</f>
        <v>3 - Administrativo</v>
      </c>
      <c r="F1131" s="12" t="str">
        <f>'[1]TCE - ANEXO III - Preencher'!G1140</f>
        <v>5163-45</v>
      </c>
      <c r="G1131" s="13" t="str">
        <f>IF('[1]TCE - ANEXO III - Preencher'!H1140="","",'[1]TCE - ANEXO III - Preencher'!H1140)</f>
        <v>10/2025</v>
      </c>
      <c r="H1131" s="14">
        <f>'[1]TCE - ANEXO III - Preencher'!I1140</f>
        <v>0</v>
      </c>
      <c r="I1131" s="14">
        <f>'[1]TCE - ANEXO III - Preencher'!J1140</f>
        <v>240.18</v>
      </c>
      <c r="J1131" s="14">
        <f>'[1]TCE - ANEXO III - Preencher'!K1140</f>
        <v>0</v>
      </c>
      <c r="K1131" s="15">
        <f>'[1]TCE - ANEXO III - Preencher'!L1140</f>
        <v>21.860761217948699</v>
      </c>
      <c r="L1131" s="15">
        <f>'[1]TCE - ANEXO III - Preencher'!M1140</f>
        <v>0</v>
      </c>
      <c r="M1131" s="15">
        <f t="shared" si="103"/>
        <v>21.860761217948699</v>
      </c>
      <c r="N1131" s="15">
        <f>'[1]TCE - ANEXO III - Preencher'!O1140</f>
        <v>2.27</v>
      </c>
      <c r="O1131" s="15">
        <f>'[1]TCE - ANEXO III - Preencher'!P1140</f>
        <v>0</v>
      </c>
      <c r="P1131" s="16">
        <f t="shared" si="104"/>
        <v>2.27</v>
      </c>
      <c r="Q1131" s="15">
        <f>'[1]TCE - ANEXO III - Preencher'!R1140</f>
        <v>9.0631032694056408</v>
      </c>
      <c r="R1131" s="15">
        <f>'[1]TCE - ANEXO III - Preencher'!S1140</f>
        <v>0</v>
      </c>
      <c r="S1131" s="16">
        <f t="shared" si="105"/>
        <v>9.0631032694056408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>-</v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273.37386448735435</v>
      </c>
    </row>
    <row r="1132" spans="1:28" x14ac:dyDescent="0.25">
      <c r="A1132" s="8">
        <f>IFERROR(VLOOKUP(B1132,'[1]DADOS (OCULTAR)'!$Q$3:$S$136,3,0),"")</f>
        <v>9039744000275</v>
      </c>
      <c r="B1132" s="9" t="str">
        <f>'[1]TCE - ANEXO III - Preencher'!C1141</f>
        <v>HOSPITAL MIGUEL ARRAES - CG. Nº 023/2022</v>
      </c>
      <c r="C1132" s="10"/>
      <c r="D1132" s="11" t="str">
        <f>'[1]TCE - ANEXO III - Preencher'!E1141</f>
        <v>SUZIANE ALVES MONTEIRO DA SILVA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2234-05</v>
      </c>
      <c r="G1132" s="13" t="str">
        <f>IF('[1]TCE - ANEXO III - Preencher'!H1141="","",'[1]TCE - ANEXO III - Preencher'!H1141)</f>
        <v>10/2025</v>
      </c>
      <c r="H1132" s="14">
        <f>'[1]TCE - ANEXO III - Preencher'!I1141</f>
        <v>0</v>
      </c>
      <c r="I1132" s="14">
        <f>'[1]TCE - ANEXO III - Preencher'!J1141</f>
        <v>336.9776</v>
      </c>
      <c r="J1132" s="14">
        <f>'[1]TCE - ANEXO III - Preencher'!K1141</f>
        <v>0</v>
      </c>
      <c r="K1132" s="15">
        <f>'[1]TCE - ANEXO III - Preencher'!L1141</f>
        <v>21.860761217948699</v>
      </c>
      <c r="L1132" s="15">
        <f>'[1]TCE - ANEXO III - Preencher'!M1141</f>
        <v>20.079999999999998</v>
      </c>
      <c r="M1132" s="15">
        <f t="shared" si="103"/>
        <v>1.7807612179487009</v>
      </c>
      <c r="N1132" s="15">
        <f>'[1]TCE - ANEXO III - Preencher'!O1141</f>
        <v>2.27</v>
      </c>
      <c r="O1132" s="15">
        <f>'[1]TCE - ANEXO III - Preencher'!P1141</f>
        <v>0</v>
      </c>
      <c r="P1132" s="16">
        <f t="shared" si="104"/>
        <v>2.27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>-</v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341.02836121794866</v>
      </c>
    </row>
    <row r="1133" spans="1:28" x14ac:dyDescent="0.25">
      <c r="A1133" s="8">
        <f>IFERROR(VLOOKUP(B1133,'[1]DADOS (OCULTAR)'!$Q$3:$S$136,3,0),"")</f>
        <v>9039744000275</v>
      </c>
      <c r="B1133" s="9" t="str">
        <f>'[1]TCE - ANEXO III - Preencher'!C1142</f>
        <v>HOSPITAL MIGUEL ARRAES - CG. Nº 023/2022</v>
      </c>
      <c r="C1133" s="10"/>
      <c r="D1133" s="11" t="str">
        <f>'[1]TCE - ANEXO III - Preencher'!E1142</f>
        <v>SUZICLEIDE DE SOUZA LEAL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3222-05</v>
      </c>
      <c r="G1133" s="13" t="str">
        <f>IF('[1]TCE - ANEXO III - Preencher'!H1142="","",'[1]TCE - ANEXO III - Preencher'!H1142)</f>
        <v>10/2025</v>
      </c>
      <c r="H1133" s="14">
        <f>'[1]TCE - ANEXO III - Preencher'!I1142</f>
        <v>0</v>
      </c>
      <c r="I1133" s="14">
        <f>'[1]TCE - ANEXO III - Preencher'!J1142</f>
        <v>329.7432</v>
      </c>
      <c r="J1133" s="14">
        <f>'[1]TCE - ANEXO III - Preencher'!K1142</f>
        <v>0</v>
      </c>
      <c r="K1133" s="15">
        <f>'[1]TCE - ANEXO III - Preencher'!L1142</f>
        <v>21.860761217948699</v>
      </c>
      <c r="L1133" s="15">
        <f>'[1]TCE - ANEXO III - Preencher'!M1142</f>
        <v>0</v>
      </c>
      <c r="M1133" s="15">
        <f t="shared" si="103"/>
        <v>21.860761217948699</v>
      </c>
      <c r="N1133" s="15">
        <f>'[1]TCE - ANEXO III - Preencher'!O1142</f>
        <v>2.27</v>
      </c>
      <c r="O1133" s="15">
        <f>'[1]TCE - ANEXO III - Preencher'!P1142</f>
        <v>0</v>
      </c>
      <c r="P1133" s="16">
        <f t="shared" si="104"/>
        <v>2.27</v>
      </c>
      <c r="Q1133" s="15">
        <f>'[1]TCE - ANEXO III - Preencher'!R1142</f>
        <v>114.84586095570042</v>
      </c>
      <c r="R1133" s="15">
        <f>'[1]TCE - ANEXO III - Preencher'!S1142</f>
        <v>76.36</v>
      </c>
      <c r="S1133" s="16">
        <f t="shared" si="105"/>
        <v>38.485860955700417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>-</v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392.35982217364915</v>
      </c>
    </row>
    <row r="1134" spans="1:28" x14ac:dyDescent="0.25">
      <c r="A1134" s="8">
        <f>IFERROR(VLOOKUP(B1134,'[1]DADOS (OCULTAR)'!$Q$3:$S$136,3,0),"")</f>
        <v>9039744000275</v>
      </c>
      <c r="B1134" s="9" t="str">
        <f>'[1]TCE - ANEXO III - Preencher'!C1143</f>
        <v>HOSPITAL MIGUEL ARRAES - CG. Nº 023/2022</v>
      </c>
      <c r="C1134" s="10"/>
      <c r="D1134" s="11" t="str">
        <f>'[1]TCE - ANEXO III - Preencher'!E1143</f>
        <v>SUZYRLANE GERVASIO DUTRA DA SILVA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4110-10</v>
      </c>
      <c r="G1134" s="13" t="str">
        <f>IF('[1]TCE - ANEXO III - Preencher'!H1143="","",'[1]TCE - ANEXO III - Preencher'!H1143)</f>
        <v>10/2025</v>
      </c>
      <c r="H1134" s="14">
        <f>'[1]TCE - ANEXO III - Preencher'!I1143</f>
        <v>0</v>
      </c>
      <c r="I1134" s="14">
        <f>'[1]TCE - ANEXO III - Preencher'!J1143</f>
        <v>153.85919999999999</v>
      </c>
      <c r="J1134" s="14">
        <f>'[1]TCE - ANEXO III - Preencher'!K1143</f>
        <v>0</v>
      </c>
      <c r="K1134" s="15">
        <f>'[1]TCE - ANEXO III - Preencher'!L1143</f>
        <v>21.860761217948699</v>
      </c>
      <c r="L1134" s="15">
        <f>'[1]TCE - ANEXO III - Preencher'!M1143</f>
        <v>3.85</v>
      </c>
      <c r="M1134" s="15">
        <f t="shared" si="103"/>
        <v>18.010761217948698</v>
      </c>
      <c r="N1134" s="15">
        <f>'[1]TCE - ANEXO III - Preencher'!O1143</f>
        <v>2.27</v>
      </c>
      <c r="O1134" s="15">
        <f>'[1]TCE - ANEXO III - Preencher'!P1143</f>
        <v>0</v>
      </c>
      <c r="P1134" s="16">
        <f t="shared" si="104"/>
        <v>2.27</v>
      </c>
      <c r="Q1134" s="15">
        <f>'[1]TCE - ANEXO III - Preencher'!R1143</f>
        <v>202.99815902761273</v>
      </c>
      <c r="R1134" s="15">
        <f>'[1]TCE - ANEXO III - Preencher'!S1143</f>
        <v>115.39</v>
      </c>
      <c r="S1134" s="16">
        <f t="shared" si="105"/>
        <v>87.608159027612729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>-</v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261.74812024556144</v>
      </c>
    </row>
    <row r="1135" spans="1:28" x14ac:dyDescent="0.25">
      <c r="A1135" s="8">
        <f>IFERROR(VLOOKUP(B1135,'[1]DADOS (OCULTAR)'!$Q$3:$S$136,3,0),"")</f>
        <v>9039744000275</v>
      </c>
      <c r="B1135" s="9" t="str">
        <f>'[1]TCE - ANEXO III - Preencher'!C1144</f>
        <v>HOSPITAL MIGUEL ARRAES - CG. Nº 023/2022</v>
      </c>
      <c r="C1135" s="10"/>
      <c r="D1135" s="11" t="str">
        <f>'[1]TCE - ANEXO III - Preencher'!E1144</f>
        <v>TACIANA RENATA DOS SANTOS MORAIS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5152-05</v>
      </c>
      <c r="G1135" s="13" t="str">
        <f>IF('[1]TCE - ANEXO III - Preencher'!H1144="","",'[1]TCE - ANEXO III - Preencher'!H1144)</f>
        <v>10/2025</v>
      </c>
      <c r="H1135" s="14">
        <f>'[1]TCE - ANEXO III - Preencher'!I1144</f>
        <v>0</v>
      </c>
      <c r="I1135" s="14">
        <f>'[1]TCE - ANEXO III - Preencher'!J1144</f>
        <v>162.44239999999999</v>
      </c>
      <c r="J1135" s="14">
        <f>'[1]TCE - ANEXO III - Preencher'!K1144</f>
        <v>0</v>
      </c>
      <c r="K1135" s="15">
        <f>'[1]TCE - ANEXO III - Preencher'!L1144</f>
        <v>21.860761217948699</v>
      </c>
      <c r="L1135" s="15">
        <f>'[1]TCE - ANEXO III - Preencher'!M1144</f>
        <v>0</v>
      </c>
      <c r="M1135" s="15">
        <f t="shared" si="103"/>
        <v>21.860761217948699</v>
      </c>
      <c r="N1135" s="15">
        <f>'[1]TCE - ANEXO III - Preencher'!O1144</f>
        <v>2.27</v>
      </c>
      <c r="O1135" s="15">
        <f>'[1]TCE - ANEXO III - Preencher'!P1144</f>
        <v>0</v>
      </c>
      <c r="P1135" s="16">
        <f t="shared" si="104"/>
        <v>2.27</v>
      </c>
      <c r="Q1135" s="15">
        <f>'[1]TCE - ANEXO III - Preencher'!R1144</f>
        <v>141.29155037727409</v>
      </c>
      <c r="R1135" s="15">
        <f>'[1]TCE - ANEXO III - Preencher'!S1144</f>
        <v>91.08</v>
      </c>
      <c r="S1135" s="16">
        <f t="shared" si="105"/>
        <v>50.211550377274094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>-</v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236.7847115952228</v>
      </c>
    </row>
    <row r="1136" spans="1:28" x14ac:dyDescent="0.25">
      <c r="A1136" s="8">
        <f>IFERROR(VLOOKUP(B1136,'[1]DADOS (OCULTAR)'!$Q$3:$S$136,3,0),"")</f>
        <v>9039744000275</v>
      </c>
      <c r="B1136" s="9" t="str">
        <f>'[1]TCE - ANEXO III - Preencher'!C1145</f>
        <v>HOSPITAL MIGUEL ARRAES - CG. Nº 023/2022</v>
      </c>
      <c r="C1136" s="10"/>
      <c r="D1136" s="11" t="str">
        <f>'[1]TCE - ANEXO III - Preencher'!E1145</f>
        <v>TACIENE FERREIRA DA SILVA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5134-30</v>
      </c>
      <c r="G1136" s="13" t="str">
        <f>IF('[1]TCE - ANEXO III - Preencher'!H1145="","",'[1]TCE - ANEXO III - Preencher'!H1145)</f>
        <v>10/2025</v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21.860761217948699</v>
      </c>
      <c r="L1136" s="15">
        <f>'[1]TCE - ANEXO III - Preencher'!M1145</f>
        <v>0</v>
      </c>
      <c r="M1136" s="15">
        <f t="shared" si="103"/>
        <v>21.860761217948699</v>
      </c>
      <c r="N1136" s="15">
        <f>'[1]TCE - ANEXO III - Preencher'!O1145</f>
        <v>2.27</v>
      </c>
      <c r="O1136" s="15">
        <f>'[1]TCE - ANEXO III - Preencher'!P1145</f>
        <v>0</v>
      </c>
      <c r="P1136" s="16">
        <f t="shared" si="104"/>
        <v>2.27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>-</v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24.130761217948699</v>
      </c>
    </row>
    <row r="1137" spans="1:28" x14ac:dyDescent="0.25">
      <c r="A1137" s="8">
        <f>IFERROR(VLOOKUP(B1137,'[1]DADOS (OCULTAR)'!$Q$3:$S$136,3,0),"")</f>
        <v>9039744000275</v>
      </c>
      <c r="B1137" s="9" t="str">
        <f>'[1]TCE - ANEXO III - Preencher'!C1146</f>
        <v>HOSPITAL MIGUEL ARRAES - CG. Nº 023/2022</v>
      </c>
      <c r="C1137" s="10"/>
      <c r="D1137" s="11" t="str">
        <f>'[1]TCE - ANEXO III - Preencher'!E1146</f>
        <v>TAIENE FAGUNDES DA SILVA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5152-05</v>
      </c>
      <c r="G1137" s="13" t="str">
        <f>IF('[1]TCE - ANEXO III - Preencher'!H1146="","",'[1]TCE - ANEXO III - Preencher'!H1146)</f>
        <v>10/2025</v>
      </c>
      <c r="H1137" s="14">
        <f>'[1]TCE - ANEXO III - Preencher'!I1146</f>
        <v>0</v>
      </c>
      <c r="I1137" s="14">
        <f>'[1]TCE - ANEXO III - Preencher'!J1146</f>
        <v>217.65119999999999</v>
      </c>
      <c r="J1137" s="14">
        <f>'[1]TCE - ANEXO III - Preencher'!K1146</f>
        <v>0</v>
      </c>
      <c r="K1137" s="15">
        <f>'[1]TCE - ANEXO III - Preencher'!L1146</f>
        <v>21.860761217948699</v>
      </c>
      <c r="L1137" s="15">
        <f>'[1]TCE - ANEXO III - Preencher'!M1146</f>
        <v>0</v>
      </c>
      <c r="M1137" s="15">
        <f t="shared" si="103"/>
        <v>21.860761217948699</v>
      </c>
      <c r="N1137" s="15">
        <f>'[1]TCE - ANEXO III - Preencher'!O1146</f>
        <v>2.27</v>
      </c>
      <c r="O1137" s="15">
        <f>'[1]TCE - ANEXO III - Preencher'!P1146</f>
        <v>0</v>
      </c>
      <c r="P1137" s="16">
        <f t="shared" si="104"/>
        <v>2.27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>-</v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241.78196121794869</v>
      </c>
    </row>
    <row r="1138" spans="1:28" x14ac:dyDescent="0.25">
      <c r="A1138" s="8">
        <f>IFERROR(VLOOKUP(B1138,'[1]DADOS (OCULTAR)'!$Q$3:$S$136,3,0),"")</f>
        <v>9039744000275</v>
      </c>
      <c r="B1138" s="9" t="str">
        <f>'[1]TCE - ANEXO III - Preencher'!C1147</f>
        <v>HOSPITAL MIGUEL ARRAES - CG. Nº 023/2022</v>
      </c>
      <c r="C1138" s="10"/>
      <c r="D1138" s="11" t="str">
        <f>'[1]TCE - ANEXO III - Preencher'!E1147</f>
        <v>TAINARA DOS SANTOS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3222-05</v>
      </c>
      <c r="G1138" s="13" t="str">
        <f>IF('[1]TCE - ANEXO III - Preencher'!H1147="","",'[1]TCE - ANEXO III - Preencher'!H1147)</f>
        <v>10/2025</v>
      </c>
      <c r="H1138" s="14">
        <f>'[1]TCE - ANEXO III - Preencher'!I1147</f>
        <v>0</v>
      </c>
      <c r="I1138" s="14">
        <f>'[1]TCE - ANEXO III - Preencher'!J1147</f>
        <v>314.48079999999999</v>
      </c>
      <c r="J1138" s="14">
        <f>'[1]TCE - ANEXO III - Preencher'!K1147</f>
        <v>0</v>
      </c>
      <c r="K1138" s="15">
        <f>'[1]TCE - ANEXO III - Preencher'!L1147</f>
        <v>21.860761217948699</v>
      </c>
      <c r="L1138" s="15">
        <f>'[1]TCE - ANEXO III - Preencher'!M1147</f>
        <v>0</v>
      </c>
      <c r="M1138" s="15">
        <f t="shared" si="103"/>
        <v>21.860761217948699</v>
      </c>
      <c r="N1138" s="15">
        <f>'[1]TCE - ANEXO III - Preencher'!O1147</f>
        <v>2.27</v>
      </c>
      <c r="O1138" s="15">
        <f>'[1]TCE - ANEXO III - Preencher'!P1147</f>
        <v>0</v>
      </c>
      <c r="P1138" s="16">
        <f t="shared" si="104"/>
        <v>2.27</v>
      </c>
      <c r="Q1138" s="15">
        <f>'[1]TCE - ANEXO III - Preencher'!R1147</f>
        <v>132.47632057008286</v>
      </c>
      <c r="R1138" s="15">
        <f>'[1]TCE - ANEXO III - Preencher'!S1147</f>
        <v>0</v>
      </c>
      <c r="S1138" s="16">
        <f t="shared" si="105"/>
        <v>132.47632057008286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>-</v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471.08788178803155</v>
      </c>
    </row>
    <row r="1139" spans="1:28" x14ac:dyDescent="0.25">
      <c r="A1139" s="8">
        <f>IFERROR(VLOOKUP(B1139,'[1]DADOS (OCULTAR)'!$Q$3:$S$136,3,0),"")</f>
        <v>9039744000275</v>
      </c>
      <c r="B1139" s="9" t="str">
        <f>'[1]TCE - ANEXO III - Preencher'!C1148</f>
        <v>HOSPITAL MIGUEL ARRAES - CG. Nº 023/2022</v>
      </c>
      <c r="C1139" s="10"/>
      <c r="D1139" s="11" t="str">
        <f>'[1]TCE - ANEXO III - Preencher'!E1148</f>
        <v>TAIS FERREIRA DE LIMA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 t="str">
        <f>IF('[1]TCE - ANEXO III - Preencher'!H1148="","",'[1]TCE - ANEXO III - Preencher'!H1148)</f>
        <v>10/2025</v>
      </c>
      <c r="H1139" s="14">
        <f>'[1]TCE - ANEXO III - Preencher'!I1148</f>
        <v>0</v>
      </c>
      <c r="I1139" s="14">
        <f>'[1]TCE - ANEXO III - Preencher'!J1148</f>
        <v>316.012</v>
      </c>
      <c r="J1139" s="14">
        <f>'[1]TCE - ANEXO III - Preencher'!K1148</f>
        <v>0</v>
      </c>
      <c r="K1139" s="15">
        <f>'[1]TCE - ANEXO III - Preencher'!L1148</f>
        <v>21.860761217948699</v>
      </c>
      <c r="L1139" s="15">
        <f>'[1]TCE - ANEXO III - Preencher'!M1148</f>
        <v>30.36</v>
      </c>
      <c r="M1139" s="15">
        <f t="shared" si="103"/>
        <v>-8.4992387820513002</v>
      </c>
      <c r="N1139" s="15">
        <f>'[1]TCE - ANEXO III - Preencher'!O1148</f>
        <v>2.27</v>
      </c>
      <c r="O1139" s="15">
        <f>'[1]TCE - ANEXO III - Preencher'!P1148</f>
        <v>0</v>
      </c>
      <c r="P1139" s="16">
        <f t="shared" si="104"/>
        <v>2.27</v>
      </c>
      <c r="Q1139" s="15">
        <f>'[1]TCE - ANEXO III - Preencher'!R1148</f>
        <v>211.81338883480396</v>
      </c>
      <c r="R1139" s="15">
        <f>'[1]TCE - ANEXO III - Preencher'!S1148</f>
        <v>0</v>
      </c>
      <c r="S1139" s="16">
        <f t="shared" si="105"/>
        <v>211.81338883480396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>-</v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521.59615005275259</v>
      </c>
    </row>
    <row r="1140" spans="1:28" x14ac:dyDescent="0.25">
      <c r="A1140" s="8">
        <f>IFERROR(VLOOKUP(B1140,'[1]DADOS (OCULTAR)'!$Q$3:$S$136,3,0),"")</f>
        <v>9039744000275</v>
      </c>
      <c r="B1140" s="9" t="str">
        <f>'[1]TCE - ANEXO III - Preencher'!C1149</f>
        <v>HOSPITAL MIGUEL ARRAES - CG. Nº 023/2022</v>
      </c>
      <c r="C1140" s="10"/>
      <c r="D1140" s="11" t="str">
        <f>'[1]TCE - ANEXO III - Preencher'!E1149</f>
        <v>TALITA LAIS DA SILVA FREITAS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2524-05</v>
      </c>
      <c r="G1140" s="13" t="str">
        <f>IF('[1]TCE - ANEXO III - Preencher'!H1149="","",'[1]TCE - ANEXO III - Preencher'!H1149)</f>
        <v>10/2025</v>
      </c>
      <c r="H1140" s="14">
        <f>'[1]TCE - ANEXO III - Preencher'!I1149</f>
        <v>0</v>
      </c>
      <c r="I1140" s="14">
        <f>'[1]TCE - ANEXO III - Preencher'!J1149</f>
        <v>341.64640000000003</v>
      </c>
      <c r="J1140" s="14">
        <f>'[1]TCE - ANEXO III - Preencher'!K1149</f>
        <v>0</v>
      </c>
      <c r="K1140" s="15">
        <f>'[1]TCE - ANEXO III - Preencher'!L1149</f>
        <v>21.860761217948699</v>
      </c>
      <c r="L1140" s="15">
        <f>'[1]TCE - ANEXO III - Preencher'!M1149</f>
        <v>0</v>
      </c>
      <c r="M1140" s="15">
        <f t="shared" si="103"/>
        <v>21.860761217948699</v>
      </c>
      <c r="N1140" s="15">
        <f>'[1]TCE - ANEXO III - Preencher'!O1149</f>
        <v>2.27</v>
      </c>
      <c r="O1140" s="15">
        <f>'[1]TCE - ANEXO III - Preencher'!P1149</f>
        <v>0</v>
      </c>
      <c r="P1140" s="16">
        <f t="shared" si="104"/>
        <v>2.27</v>
      </c>
      <c r="Q1140" s="15">
        <f>'[1]TCE - ANEXO III - Preencher'!R1149</f>
        <v>202.99815902761273</v>
      </c>
      <c r="R1140" s="15">
        <f>'[1]TCE - ANEXO III - Preencher'!S1149</f>
        <v>197.8</v>
      </c>
      <c r="S1140" s="16">
        <f t="shared" si="105"/>
        <v>5.1981590276127179</v>
      </c>
      <c r="T1140" s="15">
        <f>'[1]TCE - ANEXO III - Preencher'!U1149</f>
        <v>380</v>
      </c>
      <c r="U1140" s="15">
        <f>'[1]TCE - ANEXO III - Preencher'!V1149</f>
        <v>0</v>
      </c>
      <c r="V1140" s="16">
        <f t="shared" si="106"/>
        <v>380</v>
      </c>
      <c r="W1140" s="17" t="str">
        <f>IF('[1]TCE - ANEXO III - Preencher'!X1149="","",'[1]TCE - ANEXO III - Preencher'!X1149)</f>
        <v>AJUDA DE CUSTO</v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750.97532024556142</v>
      </c>
    </row>
    <row r="1141" spans="1:28" x14ac:dyDescent="0.25">
      <c r="A1141" s="8">
        <f>IFERROR(VLOOKUP(B1141,'[1]DADOS (OCULTAR)'!$Q$3:$S$136,3,0),"")</f>
        <v>9039744000275</v>
      </c>
      <c r="B1141" s="9" t="str">
        <f>'[1]TCE - ANEXO III - Preencher'!C1150</f>
        <v>HOSPITAL MIGUEL ARRAES - CG. Nº 023/2022</v>
      </c>
      <c r="C1141" s="10"/>
      <c r="D1141" s="11" t="str">
        <f>'[1]TCE - ANEXO III - Preencher'!E1150</f>
        <v>TALITA POLYANA BARBOSA DE LIMA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4110-10</v>
      </c>
      <c r="G1141" s="13" t="str">
        <f>IF('[1]TCE - ANEXO III - Preencher'!H1150="","",'[1]TCE - ANEXO III - Preencher'!H1150)</f>
        <v>10/2025</v>
      </c>
      <c r="H1141" s="14">
        <f>'[1]TCE - ANEXO III - Preencher'!I1150</f>
        <v>0</v>
      </c>
      <c r="I1141" s="14">
        <f>'[1]TCE - ANEXO III - Preencher'!J1150</f>
        <v>181.07919999999999</v>
      </c>
      <c r="J1141" s="14">
        <f>'[1]TCE - ANEXO III - Preencher'!K1150</f>
        <v>0</v>
      </c>
      <c r="K1141" s="15">
        <f>'[1]TCE - ANEXO III - Preencher'!L1150</f>
        <v>21.860761217948699</v>
      </c>
      <c r="L1141" s="15">
        <f>'[1]TCE - ANEXO III - Preencher'!M1150</f>
        <v>34.56</v>
      </c>
      <c r="M1141" s="15">
        <f t="shared" si="103"/>
        <v>-12.699238782051303</v>
      </c>
      <c r="N1141" s="15">
        <f>'[1]TCE - ANEXO III - Preencher'!O1150</f>
        <v>2.27</v>
      </c>
      <c r="O1141" s="15">
        <f>'[1]TCE - ANEXO III - Preencher'!P1150</f>
        <v>0</v>
      </c>
      <c r="P1141" s="16">
        <f t="shared" si="104"/>
        <v>2.27</v>
      </c>
      <c r="Q1141" s="15">
        <f>'[1]TCE - ANEXO III - Preencher'!R1150</f>
        <v>26.693562883788104</v>
      </c>
      <c r="R1141" s="15">
        <f>'[1]TCE - ANEXO III - Preencher'!S1150</f>
        <v>13.83</v>
      </c>
      <c r="S1141" s="16">
        <f t="shared" si="105"/>
        <v>12.863562883788104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>-</v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183.51352410173678</v>
      </c>
    </row>
    <row r="1142" spans="1:28" x14ac:dyDescent="0.25">
      <c r="A1142" s="8">
        <f>IFERROR(VLOOKUP(B1142,'[1]DADOS (OCULTAR)'!$Q$3:$S$136,3,0),"")</f>
        <v>9039744000275</v>
      </c>
      <c r="B1142" s="9" t="str">
        <f>'[1]TCE - ANEXO III - Preencher'!C1151</f>
        <v>HOSPITAL MIGUEL ARRAES - CG. Nº 023/2022</v>
      </c>
      <c r="C1142" s="10"/>
      <c r="D1142" s="11" t="str">
        <f>'[1]TCE - ANEXO III - Preencher'!E1151</f>
        <v>TALLYTA FERNANDA DE ANDRADE SILVA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2235-05</v>
      </c>
      <c r="G1142" s="13" t="str">
        <f>IF('[1]TCE - ANEXO III - Preencher'!H1151="","",'[1]TCE - ANEXO III - Preencher'!H1151)</f>
        <v>10/2025</v>
      </c>
      <c r="H1142" s="14">
        <f>'[1]TCE - ANEXO III - Preencher'!I1151</f>
        <v>0</v>
      </c>
      <c r="I1142" s="14">
        <f>'[1]TCE - ANEXO III - Preencher'!J1151</f>
        <v>415.78320000000002</v>
      </c>
      <c r="J1142" s="14">
        <f>'[1]TCE - ANEXO III - Preencher'!K1151</f>
        <v>0</v>
      </c>
      <c r="K1142" s="15">
        <f>'[1]TCE - ANEXO III - Preencher'!L1151</f>
        <v>21.860761217948699</v>
      </c>
      <c r="L1142" s="15">
        <f>'[1]TCE - ANEXO III - Preencher'!M1151</f>
        <v>0</v>
      </c>
      <c r="M1142" s="15">
        <f t="shared" si="103"/>
        <v>21.860761217948699</v>
      </c>
      <c r="N1142" s="15">
        <f>'[1]TCE - ANEXO III - Preencher'!O1151</f>
        <v>4.7699999999999996</v>
      </c>
      <c r="O1142" s="15">
        <f>'[1]TCE - ANEXO III - Preencher'!P1151</f>
        <v>0</v>
      </c>
      <c r="P1142" s="16">
        <f t="shared" si="104"/>
        <v>4.7699999999999996</v>
      </c>
      <c r="Q1142" s="15">
        <f>'[1]TCE - ANEXO III - Preencher'!R1151</f>
        <v>202.99815902761273</v>
      </c>
      <c r="R1142" s="15">
        <f>'[1]TCE - ANEXO III - Preencher'!S1151</f>
        <v>122.12</v>
      </c>
      <c r="S1142" s="16">
        <f t="shared" si="105"/>
        <v>80.878159027612725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>-</v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523.29212024556148</v>
      </c>
    </row>
    <row r="1143" spans="1:28" x14ac:dyDescent="0.25">
      <c r="A1143" s="8">
        <f>IFERROR(VLOOKUP(B1143,'[1]DADOS (OCULTAR)'!$Q$3:$S$136,3,0),"")</f>
        <v>9039744000275</v>
      </c>
      <c r="B1143" s="9" t="str">
        <f>'[1]TCE - ANEXO III - Preencher'!C1152</f>
        <v>HOSPITAL MIGUEL ARRAES - CG. Nº 023/2022</v>
      </c>
      <c r="C1143" s="10"/>
      <c r="D1143" s="11" t="str">
        <f>'[1]TCE - ANEXO III - Preencher'!E1152</f>
        <v>TALYTA MILENA FERREIRA ALBUQUERQUE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2235-05</v>
      </c>
      <c r="G1143" s="13" t="str">
        <f>IF('[1]TCE - ANEXO III - Preencher'!H1152="","",'[1]TCE - ANEXO III - Preencher'!H1152)</f>
        <v>10/2025</v>
      </c>
      <c r="H1143" s="14">
        <f>'[1]TCE - ANEXO III - Preencher'!I1152</f>
        <v>0</v>
      </c>
      <c r="I1143" s="14">
        <f>'[1]TCE - ANEXO III - Preencher'!J1152</f>
        <v>443.57119999999998</v>
      </c>
      <c r="J1143" s="14">
        <f>'[1]TCE - ANEXO III - Preencher'!K1152</f>
        <v>0</v>
      </c>
      <c r="K1143" s="15">
        <f>'[1]TCE - ANEXO III - Preencher'!L1152</f>
        <v>21.860761217948699</v>
      </c>
      <c r="L1143" s="15">
        <f>'[1]TCE - ANEXO III - Preencher'!M1152</f>
        <v>0</v>
      </c>
      <c r="M1143" s="15">
        <f t="shared" si="103"/>
        <v>21.860761217948699</v>
      </c>
      <c r="N1143" s="15">
        <f>'[1]TCE - ANEXO III - Preencher'!O1152</f>
        <v>4.7699999999999996</v>
      </c>
      <c r="O1143" s="15">
        <f>'[1]TCE - ANEXO III - Preencher'!P1152</f>
        <v>0</v>
      </c>
      <c r="P1143" s="16">
        <f t="shared" si="104"/>
        <v>4.7699999999999996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120.26</v>
      </c>
      <c r="U1143" s="15">
        <f>'[1]TCE - ANEXO III - Preencher'!V1152</f>
        <v>0</v>
      </c>
      <c r="V1143" s="16">
        <f t="shared" si="106"/>
        <v>120.26</v>
      </c>
      <c r="W1143" s="17" t="str">
        <f>IF('[1]TCE - ANEXO III - Preencher'!X1152="","",'[1]TCE - ANEXO III - Preencher'!X1152)</f>
        <v>Auxílio creche</v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590.46196121794867</v>
      </c>
    </row>
    <row r="1144" spans="1:28" x14ac:dyDescent="0.25">
      <c r="A1144" s="8">
        <f>IFERROR(VLOOKUP(B1144,'[1]DADOS (OCULTAR)'!$Q$3:$S$136,3,0),"")</f>
        <v>9039744000275</v>
      </c>
      <c r="B1144" s="9" t="str">
        <f>'[1]TCE - ANEXO III - Preencher'!C1153</f>
        <v>HOSPITAL MIGUEL ARRAES - CG. Nº 023/2022</v>
      </c>
      <c r="C1144" s="10"/>
      <c r="D1144" s="11" t="str">
        <f>'[1]TCE - ANEXO III - Preencher'!E1153</f>
        <v>TANIA KATIUCHA MACENA DA SILVA MENDONCA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5134-30</v>
      </c>
      <c r="G1144" s="13" t="str">
        <f>IF('[1]TCE - ANEXO III - Preencher'!H1153="","",'[1]TCE - ANEXO III - Preencher'!H1153)</f>
        <v>10/2025</v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21.860761217948699</v>
      </c>
      <c r="L1144" s="15">
        <f>'[1]TCE - ANEXO III - Preencher'!M1153</f>
        <v>0</v>
      </c>
      <c r="M1144" s="15">
        <f t="shared" si="103"/>
        <v>21.860761217948699</v>
      </c>
      <c r="N1144" s="15">
        <f>'[1]TCE - ANEXO III - Preencher'!O1153</f>
        <v>2.27</v>
      </c>
      <c r="O1144" s="15">
        <f>'[1]TCE - ANEXO III - Preencher'!P1153</f>
        <v>0</v>
      </c>
      <c r="P1144" s="16">
        <f t="shared" si="104"/>
        <v>2.27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>-</v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24.130761217948699</v>
      </c>
    </row>
    <row r="1145" spans="1:28" x14ac:dyDescent="0.25">
      <c r="A1145" s="8">
        <f>IFERROR(VLOOKUP(B1145,'[1]DADOS (OCULTAR)'!$Q$3:$S$136,3,0),"")</f>
        <v>9039744000275</v>
      </c>
      <c r="B1145" s="9" t="str">
        <f>'[1]TCE - ANEXO III - Preencher'!C1154</f>
        <v>HOSPITAL MIGUEL ARRAES - CG. Nº 023/2022</v>
      </c>
      <c r="C1145" s="10"/>
      <c r="D1145" s="11" t="str">
        <f>'[1]TCE - ANEXO III - Preencher'!E1154</f>
        <v>TATHIANNE RAYSSA LIMA VELOSO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2235-05</v>
      </c>
      <c r="G1145" s="13" t="str">
        <f>IF('[1]TCE - ANEXO III - Preencher'!H1154="","",'[1]TCE - ANEXO III - Preencher'!H1154)</f>
        <v>10/2025</v>
      </c>
      <c r="H1145" s="14">
        <f>'[1]TCE - ANEXO III - Preencher'!I1154</f>
        <v>0</v>
      </c>
      <c r="I1145" s="14">
        <f>'[1]TCE - ANEXO III - Preencher'!J1154</f>
        <v>442.2192</v>
      </c>
      <c r="J1145" s="14">
        <f>'[1]TCE - ANEXO III - Preencher'!K1154</f>
        <v>0</v>
      </c>
      <c r="K1145" s="15">
        <f>'[1]TCE - ANEXO III - Preencher'!L1154</f>
        <v>21.860761217948699</v>
      </c>
      <c r="L1145" s="15">
        <f>'[1]TCE - ANEXO III - Preencher'!M1154</f>
        <v>0</v>
      </c>
      <c r="M1145" s="15">
        <f t="shared" si="103"/>
        <v>21.860761217948699</v>
      </c>
      <c r="N1145" s="15">
        <f>'[1]TCE - ANEXO III - Preencher'!O1154</f>
        <v>4.7699999999999996</v>
      </c>
      <c r="O1145" s="15">
        <f>'[1]TCE - ANEXO III - Preencher'!P1154</f>
        <v>0</v>
      </c>
      <c r="P1145" s="16">
        <f t="shared" si="104"/>
        <v>4.7699999999999996</v>
      </c>
      <c r="Q1145" s="15">
        <f>'[1]TCE - ANEXO III - Preencher'!R1154</f>
        <v>220.62861864199519</v>
      </c>
      <c r="R1145" s="15">
        <f>'[1]TCE - ANEXO III - Preencher'!S1154</f>
        <v>123.29</v>
      </c>
      <c r="S1145" s="16">
        <f t="shared" si="105"/>
        <v>97.338618641995183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>-</v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566.18857985994384</v>
      </c>
    </row>
    <row r="1146" spans="1:28" x14ac:dyDescent="0.25">
      <c r="A1146" s="8">
        <f>IFERROR(VLOOKUP(B1146,'[1]DADOS (OCULTAR)'!$Q$3:$S$136,3,0),"")</f>
        <v>9039744000275</v>
      </c>
      <c r="B1146" s="9" t="str">
        <f>'[1]TCE - ANEXO III - Preencher'!C1155</f>
        <v>HOSPITAL MIGUEL ARRAES - CG. Nº 023/2022</v>
      </c>
      <c r="C1146" s="10"/>
      <c r="D1146" s="11" t="str">
        <f>'[1]TCE - ANEXO III - Preencher'!E1155</f>
        <v>TATIANA ALVES BARRETO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2235-05</v>
      </c>
      <c r="G1146" s="13" t="str">
        <f>IF('[1]TCE - ANEXO III - Preencher'!H1155="","",'[1]TCE - ANEXO III - Preencher'!H1155)</f>
        <v>10/2025</v>
      </c>
      <c r="H1146" s="14">
        <f>'[1]TCE - ANEXO III - Preencher'!I1155</f>
        <v>0</v>
      </c>
      <c r="I1146" s="14">
        <f>'[1]TCE - ANEXO III - Preencher'!J1155</f>
        <v>440.2072</v>
      </c>
      <c r="J1146" s="14">
        <f>'[1]TCE - ANEXO III - Preencher'!K1155</f>
        <v>0</v>
      </c>
      <c r="K1146" s="15">
        <f>'[1]TCE - ANEXO III - Preencher'!L1155</f>
        <v>21.860761217948699</v>
      </c>
      <c r="L1146" s="15">
        <f>'[1]TCE - ANEXO III - Preencher'!M1155</f>
        <v>40.71</v>
      </c>
      <c r="M1146" s="15">
        <f t="shared" si="103"/>
        <v>-18.849238782051302</v>
      </c>
      <c r="N1146" s="15">
        <f>'[1]TCE - ANEXO III - Preencher'!O1155</f>
        <v>4.7699999999999996</v>
      </c>
      <c r="O1146" s="15">
        <f>'[1]TCE - ANEXO III - Preencher'!P1155</f>
        <v>0</v>
      </c>
      <c r="P1146" s="16">
        <f t="shared" si="104"/>
        <v>4.7699999999999996</v>
      </c>
      <c r="Q1146" s="15">
        <f>'[1]TCE - ANEXO III - Preencher'!R1155</f>
        <v>202.99815902761273</v>
      </c>
      <c r="R1146" s="15">
        <f>'[1]TCE - ANEXO III - Preencher'!S1155</f>
        <v>122.12</v>
      </c>
      <c r="S1146" s="16">
        <f t="shared" si="105"/>
        <v>80.878159027612725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>-</v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507.00612024556142</v>
      </c>
    </row>
    <row r="1147" spans="1:28" x14ac:dyDescent="0.25">
      <c r="A1147" s="8">
        <f>IFERROR(VLOOKUP(B1147,'[1]DADOS (OCULTAR)'!$Q$3:$S$136,3,0),"")</f>
        <v>9039744000275</v>
      </c>
      <c r="B1147" s="9" t="str">
        <f>'[1]TCE - ANEXO III - Preencher'!C1156</f>
        <v>HOSPITAL MIGUEL ARRAES - CG. Nº 023/2022</v>
      </c>
      <c r="C1147" s="10"/>
      <c r="D1147" s="11" t="str">
        <f>'[1]TCE - ANEXO III - Preencher'!E1156</f>
        <v>TATIANA MARIA DE SOUZA LEITE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3222-05</v>
      </c>
      <c r="G1147" s="13" t="str">
        <f>IF('[1]TCE - ANEXO III - Preencher'!H1156="","",'[1]TCE - ANEXO III - Preencher'!H1156)</f>
        <v>10/2025</v>
      </c>
      <c r="H1147" s="14">
        <f>'[1]TCE - ANEXO III - Preencher'!I1156</f>
        <v>0</v>
      </c>
      <c r="I1147" s="14">
        <f>'[1]TCE - ANEXO III - Preencher'!J1156</f>
        <v>133.852</v>
      </c>
      <c r="J1147" s="14">
        <f>'[1]TCE - ANEXO III - Preencher'!K1156</f>
        <v>0</v>
      </c>
      <c r="K1147" s="15">
        <f>'[1]TCE - ANEXO III - Preencher'!L1156</f>
        <v>21.860761217948699</v>
      </c>
      <c r="L1147" s="15">
        <f>'[1]TCE - ANEXO III - Preencher'!M1156</f>
        <v>0</v>
      </c>
      <c r="M1147" s="15">
        <f t="shared" si="103"/>
        <v>21.860761217948699</v>
      </c>
      <c r="N1147" s="15">
        <f>'[1]TCE - ANEXO III - Preencher'!O1156</f>
        <v>2.27</v>
      </c>
      <c r="O1147" s="15">
        <f>'[1]TCE - ANEXO III - Preencher'!P1156</f>
        <v>0</v>
      </c>
      <c r="P1147" s="16">
        <f t="shared" si="104"/>
        <v>2.27</v>
      </c>
      <c r="Q1147" s="15">
        <f>'[1]TCE - ANEXO III - Preencher'!R1156</f>
        <v>88.400171534126727</v>
      </c>
      <c r="R1147" s="15">
        <f>'[1]TCE - ANEXO III - Preencher'!S1156</f>
        <v>0</v>
      </c>
      <c r="S1147" s="16">
        <f t="shared" si="105"/>
        <v>88.400171534126727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>-</v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246.38293275207542</v>
      </c>
    </row>
    <row r="1148" spans="1:28" x14ac:dyDescent="0.25">
      <c r="A1148" s="8">
        <f>IFERROR(VLOOKUP(B1148,'[1]DADOS (OCULTAR)'!$Q$3:$S$136,3,0),"")</f>
        <v>9039744000275</v>
      </c>
      <c r="B1148" s="9" t="str">
        <f>'[1]TCE - ANEXO III - Preencher'!C1157</f>
        <v>HOSPITAL MIGUEL ARRAES - CG. Nº 023/2022</v>
      </c>
      <c r="C1148" s="10"/>
      <c r="D1148" s="11" t="str">
        <f>'[1]TCE - ANEXO III - Preencher'!E1157</f>
        <v>TATIANE CRISTINA ALVES DOS SANTOS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4101-05</v>
      </c>
      <c r="G1148" s="13" t="str">
        <f>IF('[1]TCE - ANEXO III - Preencher'!H1157="","",'[1]TCE - ANEXO III - Preencher'!H1157)</f>
        <v>10/2025</v>
      </c>
      <c r="H1148" s="14">
        <f>'[1]TCE - ANEXO III - Preencher'!I1157</f>
        <v>0</v>
      </c>
      <c r="I1148" s="14">
        <f>'[1]TCE - ANEXO III - Preencher'!J1157</f>
        <v>370.7296</v>
      </c>
      <c r="J1148" s="14">
        <f>'[1]TCE - ANEXO III - Preencher'!K1157</f>
        <v>0</v>
      </c>
      <c r="K1148" s="15">
        <f>'[1]TCE - ANEXO III - Preencher'!L1157</f>
        <v>21.860761217948699</v>
      </c>
      <c r="L1148" s="15">
        <f>'[1]TCE - ANEXO III - Preencher'!M1157</f>
        <v>44</v>
      </c>
      <c r="M1148" s="15">
        <f t="shared" si="103"/>
        <v>-22.139238782051301</v>
      </c>
      <c r="N1148" s="15">
        <f>'[1]TCE - ANEXO III - Preencher'!O1157</f>
        <v>2.27</v>
      </c>
      <c r="O1148" s="15">
        <f>'[1]TCE - ANEXO III - Preencher'!P1157</f>
        <v>0</v>
      </c>
      <c r="P1148" s="16">
        <f t="shared" si="104"/>
        <v>2.27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>-</v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350.86036121794871</v>
      </c>
    </row>
    <row r="1149" spans="1:28" x14ac:dyDescent="0.25">
      <c r="A1149" s="8">
        <f>IFERROR(VLOOKUP(B1149,'[1]DADOS (OCULTAR)'!$Q$3:$S$136,3,0),"")</f>
        <v>9039744000275</v>
      </c>
      <c r="B1149" s="9" t="str">
        <f>'[1]TCE - ANEXO III - Preencher'!C1158</f>
        <v>HOSPITAL MIGUEL ARRAES - CG. Nº 023/2022</v>
      </c>
      <c r="C1149" s="10"/>
      <c r="D1149" s="11" t="str">
        <f>'[1]TCE - ANEXO III - Preencher'!E1158</f>
        <v>TATIANE MYRELLE SAMPAIO GOMES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2236-05</v>
      </c>
      <c r="G1149" s="13" t="str">
        <f>IF('[1]TCE - ANEXO III - Preencher'!H1158="","",'[1]TCE - ANEXO III - Preencher'!H1158)</f>
        <v>10/2025</v>
      </c>
      <c r="H1149" s="14">
        <f>'[1]TCE - ANEXO III - Preencher'!I1158</f>
        <v>0</v>
      </c>
      <c r="I1149" s="14">
        <f>'[1]TCE - ANEXO III - Preencher'!J1158</f>
        <v>287.74799999999999</v>
      </c>
      <c r="J1149" s="14">
        <f>'[1]TCE - ANEXO III - Preencher'!K1158</f>
        <v>0</v>
      </c>
      <c r="K1149" s="15">
        <f>'[1]TCE - ANEXO III - Preencher'!L1158</f>
        <v>21.860761217948699</v>
      </c>
      <c r="L1149" s="15">
        <f>'[1]TCE - ANEXO III - Preencher'!M1158</f>
        <v>2.8</v>
      </c>
      <c r="M1149" s="15">
        <f t="shared" si="103"/>
        <v>19.060761217948698</v>
      </c>
      <c r="N1149" s="15">
        <f>'[1]TCE - ANEXO III - Preencher'!O1158</f>
        <v>4.7699999999999996</v>
      </c>
      <c r="O1149" s="15">
        <f>'[1]TCE - ANEXO III - Preencher'!P1158</f>
        <v>0</v>
      </c>
      <c r="P1149" s="16">
        <f t="shared" si="104"/>
        <v>4.7699999999999996</v>
      </c>
      <c r="Q1149" s="15">
        <f>'[1]TCE - ANEXO III - Preencher'!R1158</f>
        <v>132.47632057008286</v>
      </c>
      <c r="R1149" s="15">
        <f>'[1]TCE - ANEXO III - Preencher'!S1158</f>
        <v>111.94</v>
      </c>
      <c r="S1149" s="16">
        <f t="shared" si="105"/>
        <v>20.536320570082864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>-</v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332.11508178803155</v>
      </c>
    </row>
    <row r="1150" spans="1:28" x14ac:dyDescent="0.25">
      <c r="A1150" s="8">
        <f>IFERROR(VLOOKUP(B1150,'[1]DADOS (OCULTAR)'!$Q$3:$S$136,3,0),"")</f>
        <v>9039744000275</v>
      </c>
      <c r="B1150" s="9" t="str">
        <f>'[1]TCE - ANEXO III - Preencher'!C1159</f>
        <v>HOSPITAL MIGUEL ARRAES - CG. Nº 023/2022</v>
      </c>
      <c r="C1150" s="10"/>
      <c r="D1150" s="11" t="str">
        <f>'[1]TCE - ANEXO III - Preencher'!E1159</f>
        <v>TATIANY DA ROCHA SILVA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5152-05</v>
      </c>
      <c r="G1150" s="13" t="str">
        <f>IF('[1]TCE - ANEXO III - Preencher'!H1159="","",'[1]TCE - ANEXO III - Preencher'!H1159)</f>
        <v>10/2025</v>
      </c>
      <c r="H1150" s="14">
        <f>'[1]TCE - ANEXO III - Preencher'!I1159</f>
        <v>0</v>
      </c>
      <c r="I1150" s="14">
        <f>'[1]TCE - ANEXO III - Preencher'!J1159</f>
        <v>163.69040000000001</v>
      </c>
      <c r="J1150" s="14">
        <f>'[1]TCE - ANEXO III - Preencher'!K1159</f>
        <v>0</v>
      </c>
      <c r="K1150" s="15">
        <f>'[1]TCE - ANEXO III - Preencher'!L1159</f>
        <v>21.860761217948699</v>
      </c>
      <c r="L1150" s="15">
        <f>'[1]TCE - ANEXO III - Preencher'!M1159</f>
        <v>0</v>
      </c>
      <c r="M1150" s="15">
        <f t="shared" si="103"/>
        <v>21.860761217948699</v>
      </c>
      <c r="N1150" s="15">
        <f>'[1]TCE - ANEXO III - Preencher'!O1159</f>
        <v>2.27</v>
      </c>
      <c r="O1150" s="15">
        <f>'[1]TCE - ANEXO III - Preencher'!P1159</f>
        <v>0</v>
      </c>
      <c r="P1150" s="16">
        <f t="shared" si="104"/>
        <v>2.27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>-</v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187.82116121794871</v>
      </c>
    </row>
    <row r="1151" spans="1:28" x14ac:dyDescent="0.25">
      <c r="A1151" s="8">
        <f>IFERROR(VLOOKUP(B1151,'[1]DADOS (OCULTAR)'!$Q$3:$S$136,3,0),"")</f>
        <v>9039744000275</v>
      </c>
      <c r="B1151" s="9" t="str">
        <f>'[1]TCE - ANEXO III - Preencher'!C1160</f>
        <v>HOSPITAL MIGUEL ARRAES - CG. Nº 023/2022</v>
      </c>
      <c r="C1151" s="10"/>
      <c r="D1151" s="11" t="str">
        <f>'[1]TCE - ANEXO III - Preencher'!E1160</f>
        <v>TATIRA EMELY LIMA DOS SANTOS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5211-30</v>
      </c>
      <c r="G1151" s="13" t="str">
        <f>IF('[1]TCE - ANEXO III - Preencher'!H1160="","",'[1]TCE - ANEXO III - Preencher'!H1160)</f>
        <v>10/2025</v>
      </c>
      <c r="H1151" s="14">
        <f>'[1]TCE - ANEXO III - Preencher'!I1160</f>
        <v>0</v>
      </c>
      <c r="I1151" s="14">
        <f>'[1]TCE - ANEXO III - Preencher'!J1160</f>
        <v>187.36240000000001</v>
      </c>
      <c r="J1151" s="14">
        <f>'[1]TCE - ANEXO III - Preencher'!K1160</f>
        <v>0</v>
      </c>
      <c r="K1151" s="15">
        <f>'[1]TCE - ANEXO III - Preencher'!L1160</f>
        <v>21.860761217948699</v>
      </c>
      <c r="L1151" s="15">
        <f>'[1]TCE - ANEXO III - Preencher'!M1160</f>
        <v>33.47</v>
      </c>
      <c r="M1151" s="15">
        <f t="shared" si="103"/>
        <v>-11.6092387820513</v>
      </c>
      <c r="N1151" s="15">
        <f>'[1]TCE - ANEXO III - Preencher'!O1160</f>
        <v>2.27</v>
      </c>
      <c r="O1151" s="15">
        <f>'[1]TCE - ANEXO III - Preencher'!P1160</f>
        <v>0</v>
      </c>
      <c r="P1151" s="16">
        <f t="shared" si="104"/>
        <v>2.27</v>
      </c>
      <c r="Q1151" s="15">
        <f>'[1]TCE - ANEXO III - Preencher'!R1160</f>
        <v>132.47632057008286</v>
      </c>
      <c r="R1151" s="15">
        <f>'[1]TCE - ANEXO III - Preencher'!S1160</f>
        <v>100.42</v>
      </c>
      <c r="S1151" s="16">
        <f t="shared" si="105"/>
        <v>32.05632057008286</v>
      </c>
      <c r="T1151" s="15">
        <f>'[1]TCE - ANEXO III - Preencher'!U1160</f>
        <v>83.7</v>
      </c>
      <c r="U1151" s="15">
        <f>'[1]TCE - ANEXO III - Preencher'!V1160</f>
        <v>0</v>
      </c>
      <c r="V1151" s="16">
        <f t="shared" si="106"/>
        <v>83.7</v>
      </c>
      <c r="W1151" s="17" t="str">
        <f>IF('[1]TCE - ANEXO III - Preencher'!X1160="","",'[1]TCE - ANEXO III - Preencher'!X1160)</f>
        <v>Auxílio creche</v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293.77948178803155</v>
      </c>
    </row>
    <row r="1152" spans="1:28" x14ac:dyDescent="0.25">
      <c r="A1152" s="8">
        <f>IFERROR(VLOOKUP(B1152,'[1]DADOS (OCULTAR)'!$Q$3:$S$136,3,0),"")</f>
        <v>9039744000275</v>
      </c>
      <c r="B1152" s="9" t="str">
        <f>'[1]TCE - ANEXO III - Preencher'!C1161</f>
        <v>HOSPITAL MIGUEL ARRAES - CG. Nº 023/2022</v>
      </c>
      <c r="C1152" s="10"/>
      <c r="D1152" s="11" t="str">
        <f>'[1]TCE - ANEXO III - Preencher'!E1161</f>
        <v>TAYANA ARALI DE OLIVEIRA ARAUJO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2234-05</v>
      </c>
      <c r="G1152" s="13" t="str">
        <f>IF('[1]TCE - ANEXO III - Preencher'!H1161="","",'[1]TCE - ANEXO III - Preencher'!H1161)</f>
        <v>10/2025</v>
      </c>
      <c r="H1152" s="14">
        <f>'[1]TCE - ANEXO III - Preencher'!I1161</f>
        <v>0</v>
      </c>
      <c r="I1152" s="14">
        <f>'[1]TCE - ANEXO III - Preencher'!J1161</f>
        <v>477.31119999999999</v>
      </c>
      <c r="J1152" s="14">
        <f>'[1]TCE - ANEXO III - Preencher'!K1161</f>
        <v>0</v>
      </c>
      <c r="K1152" s="15">
        <f>'[1]TCE - ANEXO III - Preencher'!L1161</f>
        <v>21.860761217948699</v>
      </c>
      <c r="L1152" s="15">
        <f>'[1]TCE - ANEXO III - Preencher'!M1161</f>
        <v>0</v>
      </c>
      <c r="M1152" s="15">
        <f t="shared" si="103"/>
        <v>21.860761217948699</v>
      </c>
      <c r="N1152" s="15">
        <f>'[1]TCE - ANEXO III - Preencher'!O1161</f>
        <v>2.27</v>
      </c>
      <c r="O1152" s="15">
        <f>'[1]TCE - ANEXO III - Preencher'!P1161</f>
        <v>0</v>
      </c>
      <c r="P1152" s="16">
        <f t="shared" si="104"/>
        <v>2.27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>-</v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501.44196121794869</v>
      </c>
    </row>
    <row r="1153" spans="1:28" x14ac:dyDescent="0.25">
      <c r="A1153" s="8">
        <f>IFERROR(VLOOKUP(B1153,'[1]DADOS (OCULTAR)'!$Q$3:$S$136,3,0),"")</f>
        <v>9039744000275</v>
      </c>
      <c r="B1153" s="9" t="str">
        <f>'[1]TCE - ANEXO III - Preencher'!C1162</f>
        <v>HOSPITAL MIGUEL ARRAES - CG. Nº 023/2022</v>
      </c>
      <c r="C1153" s="10"/>
      <c r="D1153" s="11" t="str">
        <f>'[1]TCE - ANEXO III - Preencher'!E1162</f>
        <v>TERCIA DIAS DA SILVA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3222-05</v>
      </c>
      <c r="G1153" s="13" t="str">
        <f>IF('[1]TCE - ANEXO III - Preencher'!H1162="","",'[1]TCE - ANEXO III - Preencher'!H1162)</f>
        <v>10/2025</v>
      </c>
      <c r="H1153" s="14">
        <f>'[1]TCE - ANEXO III - Preencher'!I1162</f>
        <v>0</v>
      </c>
      <c r="I1153" s="14">
        <f>'[1]TCE - ANEXO III - Preencher'!J1162</f>
        <v>291.72399999999999</v>
      </c>
      <c r="J1153" s="14">
        <f>'[1]TCE - ANEXO III - Preencher'!K1162</f>
        <v>0</v>
      </c>
      <c r="K1153" s="15">
        <f>'[1]TCE - ANEXO III - Preencher'!L1162</f>
        <v>21.860761217948699</v>
      </c>
      <c r="L1153" s="15">
        <f>'[1]TCE - ANEXO III - Preencher'!M1162</f>
        <v>0</v>
      </c>
      <c r="M1153" s="15">
        <f t="shared" si="103"/>
        <v>21.860761217948699</v>
      </c>
      <c r="N1153" s="15">
        <f>'[1]TCE - ANEXO III - Preencher'!O1162</f>
        <v>2.27</v>
      </c>
      <c r="O1153" s="15">
        <f>'[1]TCE - ANEXO III - Preencher'!P1162</f>
        <v>0</v>
      </c>
      <c r="P1153" s="16">
        <f t="shared" si="104"/>
        <v>2.27</v>
      </c>
      <c r="Q1153" s="15">
        <f>'[1]TCE - ANEXO III - Preencher'!R1162</f>
        <v>202.99815902761273</v>
      </c>
      <c r="R1153" s="15">
        <f>'[1]TCE - ANEXO III - Preencher'!S1162</f>
        <v>0</v>
      </c>
      <c r="S1153" s="16">
        <f t="shared" si="105"/>
        <v>202.99815902761273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>-</v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518.85292024556145</v>
      </c>
    </row>
    <row r="1154" spans="1:28" x14ac:dyDescent="0.25">
      <c r="A1154" s="8">
        <f>IFERROR(VLOOKUP(B1154,'[1]DADOS (OCULTAR)'!$Q$3:$S$136,3,0),"")</f>
        <v>9039744000275</v>
      </c>
      <c r="B1154" s="9" t="str">
        <f>'[1]TCE - ANEXO III - Preencher'!C1163</f>
        <v>HOSPITAL MIGUEL ARRAES - CG. Nº 023/2022</v>
      </c>
      <c r="C1154" s="10"/>
      <c r="D1154" s="11" t="str">
        <f>'[1]TCE - ANEXO III - Preencher'!E1163</f>
        <v>TEREZA CRISTINA DE BARROS FERREIRA BARBOSA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4131-15</v>
      </c>
      <c r="G1154" s="13" t="str">
        <f>IF('[1]TCE - ANEXO III - Preencher'!H1163="","",'[1]TCE - ANEXO III - Preencher'!H1163)</f>
        <v>10/2025</v>
      </c>
      <c r="H1154" s="14">
        <f>'[1]TCE - ANEXO III - Preencher'!I1163</f>
        <v>0</v>
      </c>
      <c r="I1154" s="14">
        <f>'[1]TCE - ANEXO III - Preencher'!J1163</f>
        <v>200.73759999999999</v>
      </c>
      <c r="J1154" s="14">
        <f>'[1]TCE - ANEXO III - Preencher'!K1163</f>
        <v>0</v>
      </c>
      <c r="K1154" s="15">
        <f>'[1]TCE - ANEXO III - Preencher'!L1163</f>
        <v>21.860761217948699</v>
      </c>
      <c r="L1154" s="15">
        <f>'[1]TCE - ANEXO III - Preencher'!M1163</f>
        <v>43.64</v>
      </c>
      <c r="M1154" s="15">
        <f t="shared" si="103"/>
        <v>-21.779238782051301</v>
      </c>
      <c r="N1154" s="15">
        <f>'[1]TCE - ANEXO III - Preencher'!O1163</f>
        <v>2.27</v>
      </c>
      <c r="O1154" s="15">
        <f>'[1]TCE - ANEXO III - Preencher'!P1163</f>
        <v>0</v>
      </c>
      <c r="P1154" s="16">
        <f t="shared" si="104"/>
        <v>2.27</v>
      </c>
      <c r="Q1154" s="15">
        <f>'[1]TCE - ANEXO III - Preencher'!R1163</f>
        <v>202.99815902761273</v>
      </c>
      <c r="R1154" s="15">
        <f>'[1]TCE - ANEXO III - Preencher'!S1163</f>
        <v>130.91999999999999</v>
      </c>
      <c r="S1154" s="16">
        <f t="shared" si="105"/>
        <v>72.078159027612742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>-</v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253.30652024556144</v>
      </c>
    </row>
    <row r="1155" spans="1:28" x14ac:dyDescent="0.25">
      <c r="A1155" s="8">
        <f>IFERROR(VLOOKUP(B1155,'[1]DADOS (OCULTAR)'!$Q$3:$S$136,3,0),"")</f>
        <v>9039744000275</v>
      </c>
      <c r="B1155" s="9" t="str">
        <f>'[1]TCE - ANEXO III - Preencher'!C1164</f>
        <v>HOSPITAL MIGUEL ARRAES - CG. Nº 023/2022</v>
      </c>
      <c r="C1155" s="10"/>
      <c r="D1155" s="11" t="str">
        <f>'[1]TCE - ANEXO III - Preencher'!E1164</f>
        <v>TEREZINHA CRISTINA ARAUJO DE OLIVEIRA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5211-30</v>
      </c>
      <c r="G1155" s="13" t="str">
        <f>IF('[1]TCE - ANEXO III - Preencher'!H1164="","",'[1]TCE - ANEXO III - Preencher'!H1164)</f>
        <v>10/2025</v>
      </c>
      <c r="H1155" s="14">
        <f>'[1]TCE - ANEXO III - Preencher'!I1164</f>
        <v>0</v>
      </c>
      <c r="I1155" s="14">
        <f>'[1]TCE - ANEXO III - Preencher'!J1164</f>
        <v>133.88800000000001</v>
      </c>
      <c r="J1155" s="14">
        <f>'[1]TCE - ANEXO III - Preencher'!K1164</f>
        <v>0</v>
      </c>
      <c r="K1155" s="15">
        <f>'[1]TCE - ANEXO III - Preencher'!L1164</f>
        <v>21.860761217948699</v>
      </c>
      <c r="L1155" s="15">
        <f>'[1]TCE - ANEXO III - Preencher'!M1164</f>
        <v>33.47</v>
      </c>
      <c r="M1155" s="15">
        <f t="shared" si="103"/>
        <v>-11.6092387820513</v>
      </c>
      <c r="N1155" s="15">
        <f>'[1]TCE - ANEXO III - Preencher'!O1164</f>
        <v>2.27</v>
      </c>
      <c r="O1155" s="15">
        <f>'[1]TCE - ANEXO III - Preencher'!P1164</f>
        <v>0</v>
      </c>
      <c r="P1155" s="16">
        <f t="shared" si="104"/>
        <v>2.27</v>
      </c>
      <c r="Q1155" s="15">
        <f>'[1]TCE - ANEXO III - Preencher'!R1164</f>
        <v>141.29155037727409</v>
      </c>
      <c r="R1155" s="15">
        <f>'[1]TCE - ANEXO III - Preencher'!S1164</f>
        <v>100.42</v>
      </c>
      <c r="S1155" s="16">
        <f t="shared" si="105"/>
        <v>40.87155037727409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>-</v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165.42031159522278</v>
      </c>
    </row>
    <row r="1156" spans="1:28" x14ac:dyDescent="0.25">
      <c r="A1156" s="8">
        <f>IFERROR(VLOOKUP(B1156,'[1]DADOS (OCULTAR)'!$Q$3:$S$136,3,0),"")</f>
        <v>9039744000275</v>
      </c>
      <c r="B1156" s="9" t="str">
        <f>'[1]TCE - ANEXO III - Preencher'!C1165</f>
        <v>HOSPITAL MIGUEL ARRAES - CG. Nº 023/2022</v>
      </c>
      <c r="C1156" s="10"/>
      <c r="D1156" s="11" t="str">
        <f>'[1]TCE - ANEXO III - Preencher'!E1165</f>
        <v>TEREZINHA FRAGOSO FERREIRA LINS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3222-05</v>
      </c>
      <c r="G1156" s="13" t="str">
        <f>IF('[1]TCE - ANEXO III - Preencher'!H1165="","",'[1]TCE - ANEXO III - Preencher'!H1165)</f>
        <v>10/2025</v>
      </c>
      <c r="H1156" s="14">
        <f>'[1]TCE - ANEXO III - Preencher'!I1165</f>
        <v>0</v>
      </c>
      <c r="I1156" s="14">
        <f>'[1]TCE - ANEXO III - Preencher'!J1165</f>
        <v>293.8888</v>
      </c>
      <c r="J1156" s="14">
        <f>'[1]TCE - ANEXO III - Preencher'!K1165</f>
        <v>0</v>
      </c>
      <c r="K1156" s="15">
        <f>'[1]TCE - ANEXO III - Preencher'!L1165</f>
        <v>21.860761217948699</v>
      </c>
      <c r="L1156" s="15">
        <f>'[1]TCE - ANEXO III - Preencher'!M1165</f>
        <v>0</v>
      </c>
      <c r="M1156" s="15">
        <f t="shared" ref="M1156:M1219" si="109">K1156-L1156</f>
        <v>21.860761217948699</v>
      </c>
      <c r="N1156" s="15">
        <f>'[1]TCE - ANEXO III - Preencher'!O1165</f>
        <v>2.27</v>
      </c>
      <c r="O1156" s="15">
        <f>'[1]TCE - ANEXO III - Preencher'!P1165</f>
        <v>0</v>
      </c>
      <c r="P1156" s="16">
        <f t="shared" ref="P1156:P1219" si="110">N1156-O1156</f>
        <v>2.27</v>
      </c>
      <c r="Q1156" s="15">
        <f>'[1]TCE - ANEXO III - Preencher'!R1165</f>
        <v>282.33522729233374</v>
      </c>
      <c r="R1156" s="15">
        <f>'[1]TCE - ANEXO III - Preencher'!S1165</f>
        <v>0</v>
      </c>
      <c r="S1156" s="16">
        <f t="shared" ref="S1156:S1219" si="111">Q1156-R1156</f>
        <v>282.33522729233374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>-</v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600.35478851028245</v>
      </c>
    </row>
    <row r="1157" spans="1:28" x14ac:dyDescent="0.25">
      <c r="A1157" s="8">
        <f>IFERROR(VLOOKUP(B1157,'[1]DADOS (OCULTAR)'!$Q$3:$S$136,3,0),"")</f>
        <v>9039744000275</v>
      </c>
      <c r="B1157" s="9" t="str">
        <f>'[1]TCE - ANEXO III - Preencher'!C1166</f>
        <v>HOSPITAL MIGUEL ARRAES - CG. Nº 023/2022</v>
      </c>
      <c r="C1157" s="10"/>
      <c r="D1157" s="11" t="str">
        <f>'[1]TCE - ANEXO III - Preencher'!E1166</f>
        <v>THAFINIS RODRIGUES DOS SANTOS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2521-05</v>
      </c>
      <c r="G1157" s="13" t="str">
        <f>IF('[1]TCE - ANEXO III - Preencher'!H1166="","",'[1]TCE - ANEXO III - Preencher'!H1166)</f>
        <v>10/2025</v>
      </c>
      <c r="H1157" s="14">
        <f>'[1]TCE - ANEXO III - Preencher'!I1166</f>
        <v>0</v>
      </c>
      <c r="I1157" s="14">
        <f>'[1]TCE - ANEXO III - Preencher'!J1166</f>
        <v>114.908</v>
      </c>
      <c r="J1157" s="14">
        <f>'[1]TCE - ANEXO III - Preencher'!K1166</f>
        <v>0</v>
      </c>
      <c r="K1157" s="15">
        <f>'[1]TCE - ANEXO III - Preencher'!L1166</f>
        <v>21.860761217948699</v>
      </c>
      <c r="L1157" s="15">
        <f>'[1]TCE - ANEXO III - Preencher'!M1166</f>
        <v>0</v>
      </c>
      <c r="M1157" s="15">
        <f t="shared" si="109"/>
        <v>21.860761217948699</v>
      </c>
      <c r="N1157" s="15">
        <f>'[1]TCE - ANEXO III - Preencher'!O1166</f>
        <v>2.27</v>
      </c>
      <c r="O1157" s="15">
        <f>'[1]TCE - ANEXO III - Preencher'!P1166</f>
        <v>0</v>
      </c>
      <c r="P1157" s="16">
        <f t="shared" si="110"/>
        <v>2.27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>-</v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139.03876121794872</v>
      </c>
    </row>
    <row r="1158" spans="1:28" x14ac:dyDescent="0.25">
      <c r="A1158" s="8">
        <f>IFERROR(VLOOKUP(B1158,'[1]DADOS (OCULTAR)'!$Q$3:$S$136,3,0),"")</f>
        <v>9039744000275</v>
      </c>
      <c r="B1158" s="9" t="str">
        <f>'[1]TCE - ANEXO III - Preencher'!C1167</f>
        <v>HOSPITAL MIGUEL ARRAES - CG. Nº 023/2022</v>
      </c>
      <c r="C1158" s="10"/>
      <c r="D1158" s="11" t="str">
        <f>'[1]TCE - ANEXO III - Preencher'!E1167</f>
        <v>THAIS ADRIANA DA SILVA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2237-10</v>
      </c>
      <c r="G1158" s="13" t="str">
        <f>IF('[1]TCE - ANEXO III - Preencher'!H1167="","",'[1]TCE - ANEXO III - Preencher'!H1167)</f>
        <v>10/2025</v>
      </c>
      <c r="H1158" s="14">
        <f>'[1]TCE - ANEXO III - Preencher'!I1167</f>
        <v>0</v>
      </c>
      <c r="I1158" s="14">
        <f>'[1]TCE - ANEXO III - Preencher'!J1167</f>
        <v>376.59039999999999</v>
      </c>
      <c r="J1158" s="14">
        <f>'[1]TCE - ANEXO III - Preencher'!K1167</f>
        <v>0</v>
      </c>
      <c r="K1158" s="15">
        <f>'[1]TCE - ANEXO III - Preencher'!L1167</f>
        <v>21.860761217948699</v>
      </c>
      <c r="L1158" s="15">
        <f>'[1]TCE - ANEXO III - Preencher'!M1167</f>
        <v>0</v>
      </c>
      <c r="M1158" s="15">
        <f t="shared" si="109"/>
        <v>21.860761217948699</v>
      </c>
      <c r="N1158" s="15">
        <f>'[1]TCE - ANEXO III - Preencher'!O1167</f>
        <v>2.27</v>
      </c>
      <c r="O1158" s="15">
        <f>'[1]TCE - ANEXO III - Preencher'!P1167</f>
        <v>0</v>
      </c>
      <c r="P1158" s="16">
        <f t="shared" si="110"/>
        <v>2.27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>-</v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400.72116121794869</v>
      </c>
    </row>
    <row r="1159" spans="1:28" x14ac:dyDescent="0.25">
      <c r="A1159" s="8">
        <f>IFERROR(VLOOKUP(B1159,'[1]DADOS (OCULTAR)'!$Q$3:$S$136,3,0),"")</f>
        <v>9039744000275</v>
      </c>
      <c r="B1159" s="9" t="str">
        <f>'[1]TCE - ANEXO III - Preencher'!C1168</f>
        <v>HOSPITAL MIGUEL ARRAES - CG. Nº 023/2022</v>
      </c>
      <c r="C1159" s="10"/>
      <c r="D1159" s="11" t="str">
        <f>'[1]TCE - ANEXO III - Preencher'!E1168</f>
        <v>THAIS ARAUJO NOBREGA</v>
      </c>
      <c r="E1159" s="9" t="str">
        <f>IF('[1]TCE - ANEXO III - Preencher'!F1168="4 - Assistência Odontológica","2 - Outros Profissionais da Saúde",'[1]TCE - ANEXO III - Preencher'!F1168)</f>
        <v xml:space="preserve"> 1 - Médico</v>
      </c>
      <c r="F1159" s="12" t="str">
        <f>'[1]TCE - ANEXO III - Preencher'!G1168</f>
        <v>2251-25</v>
      </c>
      <c r="G1159" s="13" t="str">
        <f>IF('[1]TCE - ANEXO III - Preencher'!H1168="","",'[1]TCE - ANEXO III - Preencher'!H1168)</f>
        <v>10/2025</v>
      </c>
      <c r="H1159" s="14">
        <f>'[1]TCE - ANEXO III - Preencher'!I1168</f>
        <v>0</v>
      </c>
      <c r="I1159" s="14">
        <f>'[1]TCE - ANEXO III - Preencher'!J1168</f>
        <v>607.24159999999995</v>
      </c>
      <c r="J1159" s="14">
        <f>'[1]TCE - ANEXO III - Preencher'!K1168</f>
        <v>0</v>
      </c>
      <c r="K1159" s="15">
        <f>'[1]TCE - ANEXO III - Preencher'!L1168</f>
        <v>21.860761217948699</v>
      </c>
      <c r="L1159" s="15">
        <f>'[1]TCE - ANEXO III - Preencher'!M1168</f>
        <v>0</v>
      </c>
      <c r="M1159" s="15">
        <f t="shared" si="109"/>
        <v>21.860761217948699</v>
      </c>
      <c r="N1159" s="15">
        <f>'[1]TCE - ANEXO III - Preencher'!O1168</f>
        <v>18.149999999999999</v>
      </c>
      <c r="O1159" s="15">
        <f>'[1]TCE - ANEXO III - Preencher'!P1168</f>
        <v>0</v>
      </c>
      <c r="P1159" s="16">
        <f t="shared" si="110"/>
        <v>18.149999999999999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>-</v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647.25236121794865</v>
      </c>
    </row>
    <row r="1160" spans="1:28" x14ac:dyDescent="0.25">
      <c r="A1160" s="8">
        <f>IFERROR(VLOOKUP(B1160,'[1]DADOS (OCULTAR)'!$Q$3:$S$136,3,0),"")</f>
        <v>9039744000275</v>
      </c>
      <c r="B1160" s="9" t="str">
        <f>'[1]TCE - ANEXO III - Preencher'!C1169</f>
        <v>HOSPITAL MIGUEL ARRAES - CG. Nº 023/2022</v>
      </c>
      <c r="C1160" s="10"/>
      <c r="D1160" s="11" t="str">
        <f>'[1]TCE - ANEXO III - Preencher'!E1169</f>
        <v>THAIS FERNANDA DE MOURA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5152-05</v>
      </c>
      <c r="G1160" s="13" t="str">
        <f>IF('[1]TCE - ANEXO III - Preencher'!H1169="","",'[1]TCE - ANEXO III - Preencher'!H1169)</f>
        <v>10/2025</v>
      </c>
      <c r="H1160" s="14">
        <f>'[1]TCE - ANEXO III - Preencher'!I1169</f>
        <v>0</v>
      </c>
      <c r="I1160" s="14">
        <f>'[1]TCE - ANEXO III - Preencher'!J1169</f>
        <v>154.78639999999999</v>
      </c>
      <c r="J1160" s="14">
        <f>'[1]TCE - ANEXO III - Preencher'!K1169</f>
        <v>0</v>
      </c>
      <c r="K1160" s="15">
        <f>'[1]TCE - ANEXO III - Preencher'!L1169</f>
        <v>21.860761217948699</v>
      </c>
      <c r="L1160" s="15">
        <f>'[1]TCE - ANEXO III - Preencher'!M1169</f>
        <v>0</v>
      </c>
      <c r="M1160" s="15">
        <f t="shared" si="109"/>
        <v>21.860761217948699</v>
      </c>
      <c r="N1160" s="15">
        <f>'[1]TCE - ANEXO III - Preencher'!O1169</f>
        <v>2.27</v>
      </c>
      <c r="O1160" s="15">
        <f>'[1]TCE - ANEXO III - Preencher'!P1169</f>
        <v>0</v>
      </c>
      <c r="P1160" s="16">
        <f t="shared" si="110"/>
        <v>2.27</v>
      </c>
      <c r="Q1160" s="15">
        <f>'[1]TCE - ANEXO III - Preencher'!R1169</f>
        <v>141.29155037727409</v>
      </c>
      <c r="R1160" s="15">
        <f>'[1]TCE - ANEXO III - Preencher'!S1169</f>
        <v>91.08</v>
      </c>
      <c r="S1160" s="16">
        <f t="shared" si="111"/>
        <v>50.211550377274094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>-</v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229.1287115952228</v>
      </c>
    </row>
    <row r="1161" spans="1:28" x14ac:dyDescent="0.25">
      <c r="A1161" s="8">
        <f>IFERROR(VLOOKUP(B1161,'[1]DADOS (OCULTAR)'!$Q$3:$S$136,3,0),"")</f>
        <v>9039744000275</v>
      </c>
      <c r="B1161" s="9" t="str">
        <f>'[1]TCE - ANEXO III - Preencher'!C1170</f>
        <v>HOSPITAL MIGUEL ARRAES - CG. Nº 023/2022</v>
      </c>
      <c r="C1161" s="10"/>
      <c r="D1161" s="11" t="str">
        <f>'[1]TCE - ANEXO III - Preencher'!E1170</f>
        <v>THAIS NEVES DA SILVA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4110-10</v>
      </c>
      <c r="G1161" s="13" t="str">
        <f>IF('[1]TCE - ANEXO III - Preencher'!H1170="","",'[1]TCE - ANEXO III - Preencher'!H1170)</f>
        <v>10/2025</v>
      </c>
      <c r="H1161" s="14">
        <f>'[1]TCE - ANEXO III - Preencher'!I1170</f>
        <v>0</v>
      </c>
      <c r="I1161" s="14">
        <f>'[1]TCE - ANEXO III - Preencher'!J1170</f>
        <v>121.44</v>
      </c>
      <c r="J1161" s="14">
        <f>'[1]TCE - ANEXO III - Preencher'!K1170</f>
        <v>0</v>
      </c>
      <c r="K1161" s="15">
        <f>'[1]TCE - ANEXO III - Preencher'!L1170</f>
        <v>21.860761217948699</v>
      </c>
      <c r="L1161" s="15">
        <f>'[1]TCE - ANEXO III - Preencher'!M1170</f>
        <v>0</v>
      </c>
      <c r="M1161" s="15">
        <f t="shared" si="109"/>
        <v>21.860761217948699</v>
      </c>
      <c r="N1161" s="15">
        <f>'[1]TCE - ANEXO III - Preencher'!O1170</f>
        <v>2.27</v>
      </c>
      <c r="O1161" s="15">
        <f>'[1]TCE - ANEXO III - Preencher'!P1170</f>
        <v>0</v>
      </c>
      <c r="P1161" s="16">
        <f t="shared" si="110"/>
        <v>2.27</v>
      </c>
      <c r="Q1161" s="15">
        <f>'[1]TCE - ANEXO III - Preencher'!R1170</f>
        <v>132.66252863462825</v>
      </c>
      <c r="R1161" s="15">
        <f>'[1]TCE - ANEXO III - Preencher'!S1170</f>
        <v>91.08</v>
      </c>
      <c r="S1161" s="16">
        <f t="shared" si="111"/>
        <v>41.582528634628247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>-</v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187.15328985257696</v>
      </c>
    </row>
    <row r="1162" spans="1:28" x14ac:dyDescent="0.25">
      <c r="A1162" s="8">
        <f>IFERROR(VLOOKUP(B1162,'[1]DADOS (OCULTAR)'!$Q$3:$S$136,3,0),"")</f>
        <v>9039744000275</v>
      </c>
      <c r="B1162" s="9" t="str">
        <f>'[1]TCE - ANEXO III - Preencher'!C1171</f>
        <v>HOSPITAL MIGUEL ARRAES - CG. Nº 023/2022</v>
      </c>
      <c r="C1162" s="10"/>
      <c r="D1162" s="11" t="str">
        <f>'[1]TCE - ANEXO III - Preencher'!E1171</f>
        <v>THAIS SILVA DE SANTANA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5152-05</v>
      </c>
      <c r="G1162" s="13" t="str">
        <f>IF('[1]TCE - ANEXO III - Preencher'!H1171="","",'[1]TCE - ANEXO III - Preencher'!H1171)</f>
        <v>10/2025</v>
      </c>
      <c r="H1162" s="14">
        <f>'[1]TCE - ANEXO III - Preencher'!I1171</f>
        <v>0</v>
      </c>
      <c r="I1162" s="14">
        <f>'[1]TCE - ANEXO III - Preencher'!J1171</f>
        <v>188.94479999999999</v>
      </c>
      <c r="J1162" s="14">
        <f>'[1]TCE - ANEXO III - Preencher'!K1171</f>
        <v>0</v>
      </c>
      <c r="K1162" s="15">
        <f>'[1]TCE - ANEXO III - Preencher'!L1171</f>
        <v>21.860761217948699</v>
      </c>
      <c r="L1162" s="15">
        <f>'[1]TCE - ANEXO III - Preencher'!M1171</f>
        <v>30.36</v>
      </c>
      <c r="M1162" s="15">
        <f t="shared" si="109"/>
        <v>-8.4992387820513002</v>
      </c>
      <c r="N1162" s="15">
        <f>'[1]TCE - ANEXO III - Preencher'!O1171</f>
        <v>2.27</v>
      </c>
      <c r="O1162" s="15">
        <f>'[1]TCE - ANEXO III - Preencher'!P1171</f>
        <v>0</v>
      </c>
      <c r="P1162" s="16">
        <f t="shared" si="110"/>
        <v>2.27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>-</v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182.7155612179487</v>
      </c>
    </row>
    <row r="1163" spans="1:28" x14ac:dyDescent="0.25">
      <c r="A1163" s="8">
        <f>IFERROR(VLOOKUP(B1163,'[1]DADOS (OCULTAR)'!$Q$3:$S$136,3,0),"")</f>
        <v>9039744000275</v>
      </c>
      <c r="B1163" s="9" t="str">
        <f>'[1]TCE - ANEXO III - Preencher'!C1172</f>
        <v>HOSPITAL MIGUEL ARRAES - CG. Nº 023/2022</v>
      </c>
      <c r="C1163" s="10"/>
      <c r="D1163" s="11" t="str">
        <f>'[1]TCE - ANEXO III - Preencher'!E1172</f>
        <v>THAISE CHAVES CAVALCANTE FERREIRA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2235-05</v>
      </c>
      <c r="G1163" s="13" t="str">
        <f>IF('[1]TCE - ANEXO III - Preencher'!H1172="","",'[1]TCE - ANEXO III - Preencher'!H1172)</f>
        <v>10/2025</v>
      </c>
      <c r="H1163" s="14">
        <f>'[1]TCE - ANEXO III - Preencher'!I1172</f>
        <v>0</v>
      </c>
      <c r="I1163" s="14">
        <f>'[1]TCE - ANEXO III - Preencher'!J1172</f>
        <v>541.7808</v>
      </c>
      <c r="J1163" s="14">
        <f>'[1]TCE - ANEXO III - Preencher'!K1172</f>
        <v>0</v>
      </c>
      <c r="K1163" s="15">
        <f>'[1]TCE - ANEXO III - Preencher'!L1172</f>
        <v>21.860761217948699</v>
      </c>
      <c r="L1163" s="15">
        <f>'[1]TCE - ANEXO III - Preencher'!M1172</f>
        <v>3.59</v>
      </c>
      <c r="M1163" s="15">
        <f t="shared" si="109"/>
        <v>18.270761217948699</v>
      </c>
      <c r="N1163" s="15">
        <f>'[1]TCE - ANEXO III - Preencher'!O1172</f>
        <v>4.7699999999999996</v>
      </c>
      <c r="O1163" s="15">
        <f>'[1]TCE - ANEXO III - Preencher'!P1172</f>
        <v>0</v>
      </c>
      <c r="P1163" s="16">
        <f t="shared" si="110"/>
        <v>4.7699999999999996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>-</v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564.82156121794867</v>
      </c>
    </row>
    <row r="1164" spans="1:28" x14ac:dyDescent="0.25">
      <c r="A1164" s="8">
        <f>IFERROR(VLOOKUP(B1164,'[1]DADOS (OCULTAR)'!$Q$3:$S$136,3,0),"")</f>
        <v>9039744000275</v>
      </c>
      <c r="B1164" s="9" t="str">
        <f>'[1]TCE - ANEXO III - Preencher'!C1173</f>
        <v>HOSPITAL MIGUEL ARRAES - CG. Nº 023/2022</v>
      </c>
      <c r="C1164" s="10"/>
      <c r="D1164" s="11" t="str">
        <f>'[1]TCE - ANEXO III - Preencher'!E1173</f>
        <v>THALLYTA RAYSSA LINS CAVALCANTI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4201-25</v>
      </c>
      <c r="G1164" s="13" t="str">
        <f>IF('[1]TCE - ANEXO III - Preencher'!H1173="","",'[1]TCE - ANEXO III - Preencher'!H1173)</f>
        <v>10/2025</v>
      </c>
      <c r="H1164" s="14">
        <f>'[1]TCE - ANEXO III - Preencher'!I1173</f>
        <v>0</v>
      </c>
      <c r="I1164" s="14">
        <f>'[1]TCE - ANEXO III - Preencher'!J1173</f>
        <v>300.85520000000002</v>
      </c>
      <c r="J1164" s="14">
        <f>'[1]TCE - ANEXO III - Preencher'!K1173</f>
        <v>0</v>
      </c>
      <c r="K1164" s="15">
        <f>'[1]TCE - ANEXO III - Preencher'!L1173</f>
        <v>21.860761217948699</v>
      </c>
      <c r="L1164" s="15">
        <f>'[1]TCE - ANEXO III - Preencher'!M1173</f>
        <v>44</v>
      </c>
      <c r="M1164" s="15">
        <f t="shared" si="109"/>
        <v>-22.139238782051301</v>
      </c>
      <c r="N1164" s="15">
        <f>'[1]TCE - ANEXO III - Preencher'!O1173</f>
        <v>2.27</v>
      </c>
      <c r="O1164" s="15">
        <f>'[1]TCE - ANEXO III - Preencher'!P1173</f>
        <v>0</v>
      </c>
      <c r="P1164" s="16">
        <f t="shared" si="110"/>
        <v>2.27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83.7</v>
      </c>
      <c r="U1164" s="15">
        <f>'[1]TCE - ANEXO III - Preencher'!V1173</f>
        <v>0</v>
      </c>
      <c r="V1164" s="16">
        <f t="shared" si="112"/>
        <v>83.7</v>
      </c>
      <c r="W1164" s="17" t="str">
        <f>IF('[1]TCE - ANEXO III - Preencher'!X1173="","",'[1]TCE - ANEXO III - Preencher'!X1173)</f>
        <v>Auxílio creche</v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364.68596121794872</v>
      </c>
    </row>
    <row r="1165" spans="1:28" x14ac:dyDescent="0.25">
      <c r="A1165" s="8">
        <f>IFERROR(VLOOKUP(B1165,'[1]DADOS (OCULTAR)'!$Q$3:$S$136,3,0),"")</f>
        <v>9039744000275</v>
      </c>
      <c r="B1165" s="9" t="str">
        <f>'[1]TCE - ANEXO III - Preencher'!C1174</f>
        <v>HOSPITAL MIGUEL ARRAES - CG. Nº 023/2022</v>
      </c>
      <c r="C1165" s="10"/>
      <c r="D1165" s="11" t="str">
        <f>'[1]TCE - ANEXO III - Preencher'!E1174</f>
        <v>THALYTA CARLA ARAUJO DA SILVA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3222-05</v>
      </c>
      <c r="G1165" s="13" t="str">
        <f>IF('[1]TCE - ANEXO III - Preencher'!H1174="","",'[1]TCE - ANEXO III - Preencher'!H1174)</f>
        <v>10/2025</v>
      </c>
      <c r="H1165" s="14">
        <f>'[1]TCE - ANEXO III - Preencher'!I1174</f>
        <v>0</v>
      </c>
      <c r="I1165" s="14">
        <f>'[1]TCE - ANEXO III - Preencher'!J1174</f>
        <v>296.61599999999999</v>
      </c>
      <c r="J1165" s="14">
        <f>'[1]TCE - ANEXO III - Preencher'!K1174</f>
        <v>0</v>
      </c>
      <c r="K1165" s="15">
        <f>'[1]TCE - ANEXO III - Preencher'!L1174</f>
        <v>21.860761217948699</v>
      </c>
      <c r="L1165" s="15">
        <f>'[1]TCE - ANEXO III - Preencher'!M1174</f>
        <v>30.36</v>
      </c>
      <c r="M1165" s="15">
        <f t="shared" si="109"/>
        <v>-8.4992387820513002</v>
      </c>
      <c r="N1165" s="15">
        <f>'[1]TCE - ANEXO III - Preencher'!O1174</f>
        <v>2.27</v>
      </c>
      <c r="O1165" s="15">
        <f>'[1]TCE - ANEXO III - Preencher'!P1174</f>
        <v>0</v>
      </c>
      <c r="P1165" s="16">
        <f t="shared" si="110"/>
        <v>2.27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75.62</v>
      </c>
      <c r="U1165" s="15">
        <f>'[1]TCE - ANEXO III - Preencher'!V1174</f>
        <v>0</v>
      </c>
      <c r="V1165" s="16">
        <f t="shared" si="112"/>
        <v>75.62</v>
      </c>
      <c r="W1165" s="17" t="str">
        <f>IF('[1]TCE - ANEXO III - Preencher'!X1174="","",'[1]TCE - ANEXO III - Preencher'!X1174)</f>
        <v>Auxílio creche</v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366.00676121794868</v>
      </c>
    </row>
    <row r="1166" spans="1:28" x14ac:dyDescent="0.25">
      <c r="A1166" s="8">
        <f>IFERROR(VLOOKUP(B1166,'[1]DADOS (OCULTAR)'!$Q$3:$S$136,3,0),"")</f>
        <v>9039744000275</v>
      </c>
      <c r="B1166" s="9" t="str">
        <f>'[1]TCE - ANEXO III - Preencher'!C1175</f>
        <v>HOSPITAL MIGUEL ARRAES - CG. Nº 023/2022</v>
      </c>
      <c r="C1166" s="10"/>
      <c r="D1166" s="11" t="str">
        <f>'[1]TCE - ANEXO III - Preencher'!E1175</f>
        <v>THAMIRES MARTINS DA SILVA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3222-05</v>
      </c>
      <c r="G1166" s="13" t="str">
        <f>IF('[1]TCE - ANEXO III - Preencher'!H1175="","",'[1]TCE - ANEXO III - Preencher'!H1175)</f>
        <v>10/2025</v>
      </c>
      <c r="H1166" s="14">
        <f>'[1]TCE - ANEXO III - Preencher'!I1175</f>
        <v>0</v>
      </c>
      <c r="I1166" s="14">
        <f>'[1]TCE - ANEXO III - Preencher'!J1175</f>
        <v>322.41520000000003</v>
      </c>
      <c r="J1166" s="14">
        <f>'[1]TCE - ANEXO III - Preencher'!K1175</f>
        <v>0</v>
      </c>
      <c r="K1166" s="15">
        <f>'[1]TCE - ANEXO III - Preencher'!L1175</f>
        <v>21.860761217948699</v>
      </c>
      <c r="L1166" s="15">
        <f>'[1]TCE - ANEXO III - Preencher'!M1175</f>
        <v>30.36</v>
      </c>
      <c r="M1166" s="15">
        <f t="shared" si="109"/>
        <v>-8.4992387820513002</v>
      </c>
      <c r="N1166" s="15">
        <f>'[1]TCE - ANEXO III - Preencher'!O1175</f>
        <v>2.27</v>
      </c>
      <c r="O1166" s="15">
        <f>'[1]TCE - ANEXO III - Preencher'!P1175</f>
        <v>0</v>
      </c>
      <c r="P1166" s="16">
        <f t="shared" si="110"/>
        <v>2.27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>-</v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316.18596121794872</v>
      </c>
    </row>
    <row r="1167" spans="1:28" x14ac:dyDescent="0.25">
      <c r="A1167" s="8">
        <f>IFERROR(VLOOKUP(B1167,'[1]DADOS (OCULTAR)'!$Q$3:$S$136,3,0),"")</f>
        <v>9039744000275</v>
      </c>
      <c r="B1167" s="9" t="str">
        <f>'[1]TCE - ANEXO III - Preencher'!C1176</f>
        <v>HOSPITAL MIGUEL ARRAES - CG. Nº 023/2022</v>
      </c>
      <c r="C1167" s="10"/>
      <c r="D1167" s="11" t="str">
        <f>'[1]TCE - ANEXO III - Preencher'!E1176</f>
        <v>THAMIRES SOUZA MACHADO DA SILVA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3222-05</v>
      </c>
      <c r="G1167" s="13" t="str">
        <f>IF('[1]TCE - ANEXO III - Preencher'!H1176="","",'[1]TCE - ANEXO III - Preencher'!H1176)</f>
        <v>10/2025</v>
      </c>
      <c r="H1167" s="14">
        <f>'[1]TCE - ANEXO III - Preencher'!I1176</f>
        <v>0</v>
      </c>
      <c r="I1167" s="14">
        <f>'[1]TCE - ANEXO III - Preencher'!J1176</f>
        <v>315.12880000000001</v>
      </c>
      <c r="J1167" s="14">
        <f>'[1]TCE - ANEXO III - Preencher'!K1176</f>
        <v>0</v>
      </c>
      <c r="K1167" s="15">
        <f>'[1]TCE - ANEXO III - Preencher'!L1176</f>
        <v>21.860761217948699</v>
      </c>
      <c r="L1167" s="15">
        <f>'[1]TCE - ANEXO III - Preencher'!M1176</f>
        <v>30.36</v>
      </c>
      <c r="M1167" s="15">
        <f t="shared" si="109"/>
        <v>-8.4992387820513002</v>
      </c>
      <c r="N1167" s="15">
        <f>'[1]TCE - ANEXO III - Preencher'!O1176</f>
        <v>2.27</v>
      </c>
      <c r="O1167" s="15">
        <f>'[1]TCE - ANEXO III - Preencher'!P1176</f>
        <v>0</v>
      </c>
      <c r="P1167" s="16">
        <f t="shared" si="110"/>
        <v>2.27</v>
      </c>
      <c r="Q1167" s="15">
        <f>'[1]TCE - ANEXO III - Preencher'!R1176</f>
        <v>141.29155037727409</v>
      </c>
      <c r="R1167" s="15">
        <f>'[1]TCE - ANEXO III - Preencher'!S1176</f>
        <v>91.69</v>
      </c>
      <c r="S1167" s="16">
        <f t="shared" si="111"/>
        <v>49.601550377274094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>-</v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358.50111159522282</v>
      </c>
    </row>
    <row r="1168" spans="1:28" x14ac:dyDescent="0.25">
      <c r="A1168" s="8">
        <f>IFERROR(VLOOKUP(B1168,'[1]DADOS (OCULTAR)'!$Q$3:$S$136,3,0),"")</f>
        <v>9039744000275</v>
      </c>
      <c r="B1168" s="9" t="str">
        <f>'[1]TCE - ANEXO III - Preencher'!C1177</f>
        <v>HOSPITAL MIGUEL ARRAES - CG. Nº 023/2022</v>
      </c>
      <c r="C1168" s="10"/>
      <c r="D1168" s="11" t="str">
        <f>'[1]TCE - ANEXO III - Preencher'!E1177</f>
        <v>THAMYRES SIQUEIRA FERRAZ SOARES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 xml:space="preserve">2521-05 </v>
      </c>
      <c r="G1168" s="13" t="str">
        <f>IF('[1]TCE - ANEXO III - Preencher'!H1177="","",'[1]TCE - ANEXO III - Preencher'!H1177)</f>
        <v>10/2025</v>
      </c>
      <c r="H1168" s="14">
        <f>'[1]TCE - ANEXO III - Preencher'!I1177</f>
        <v>0</v>
      </c>
      <c r="I1168" s="14">
        <f>'[1]TCE - ANEXO III - Preencher'!J1177</f>
        <v>345.54160000000002</v>
      </c>
      <c r="J1168" s="14">
        <f>'[1]TCE - ANEXO III - Preencher'!K1177</f>
        <v>0</v>
      </c>
      <c r="K1168" s="15">
        <f>'[1]TCE - ANEXO III - Preencher'!L1177</f>
        <v>21.860761217948699</v>
      </c>
      <c r="L1168" s="15">
        <f>'[1]TCE - ANEXO III - Preencher'!M1177</f>
        <v>0</v>
      </c>
      <c r="M1168" s="15">
        <f t="shared" si="109"/>
        <v>21.860761217948699</v>
      </c>
      <c r="N1168" s="15">
        <f>'[1]TCE - ANEXO III - Preencher'!O1177</f>
        <v>2.27</v>
      </c>
      <c r="O1168" s="15">
        <f>'[1]TCE - ANEXO III - Preencher'!P1177</f>
        <v>0</v>
      </c>
      <c r="P1168" s="16">
        <f t="shared" si="110"/>
        <v>2.27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380</v>
      </c>
      <c r="U1168" s="15">
        <f>'[1]TCE - ANEXO III - Preencher'!V1177</f>
        <v>0</v>
      </c>
      <c r="V1168" s="16">
        <f t="shared" si="112"/>
        <v>380</v>
      </c>
      <c r="W1168" s="17" t="str">
        <f>IF('[1]TCE - ANEXO III - Preencher'!X1177="","",'[1]TCE - ANEXO III - Preencher'!X1177)</f>
        <v>AJUDA DE CUSTO</v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749.67236121794872</v>
      </c>
    </row>
    <row r="1169" spans="1:28" x14ac:dyDescent="0.25">
      <c r="A1169" s="8">
        <f>IFERROR(VLOOKUP(B1169,'[1]DADOS (OCULTAR)'!$Q$3:$S$136,3,0),"")</f>
        <v>9039744000275</v>
      </c>
      <c r="B1169" s="9" t="str">
        <f>'[1]TCE - ANEXO III - Preencher'!C1178</f>
        <v>HOSPITAL MIGUEL ARRAES - CG. Nº 023/2022</v>
      </c>
      <c r="C1169" s="10"/>
      <c r="D1169" s="11" t="str">
        <f>'[1]TCE - ANEXO III - Preencher'!E1178</f>
        <v>THAMYRYS RODRIGUES DE SOUZA COSTA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3222-05</v>
      </c>
      <c r="G1169" s="13" t="str">
        <f>IF('[1]TCE - ANEXO III - Preencher'!H1178="","",'[1]TCE - ANEXO III - Preencher'!H1178)</f>
        <v>10/2025</v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21.860761217948699</v>
      </c>
      <c r="L1169" s="15">
        <f>'[1]TCE - ANEXO III - Preencher'!M1178</f>
        <v>0</v>
      </c>
      <c r="M1169" s="15">
        <f t="shared" si="109"/>
        <v>21.860761217948699</v>
      </c>
      <c r="N1169" s="15">
        <f>'[1]TCE - ANEXO III - Preencher'!O1178</f>
        <v>2.27</v>
      </c>
      <c r="O1169" s="15">
        <f>'[1]TCE - ANEXO III - Preencher'!P1178</f>
        <v>0</v>
      </c>
      <c r="P1169" s="16">
        <f t="shared" si="110"/>
        <v>2.27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>-</v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24.130761217948699</v>
      </c>
    </row>
    <row r="1170" spans="1:28" x14ac:dyDescent="0.25">
      <c r="A1170" s="8">
        <f>IFERROR(VLOOKUP(B1170,'[1]DADOS (OCULTAR)'!$Q$3:$S$136,3,0),"")</f>
        <v>9039744000275</v>
      </c>
      <c r="B1170" s="9" t="str">
        <f>'[1]TCE - ANEXO III - Preencher'!C1179</f>
        <v>HOSPITAL MIGUEL ARRAES - CG. Nº 023/2022</v>
      </c>
      <c r="C1170" s="10"/>
      <c r="D1170" s="11" t="str">
        <f>'[1]TCE - ANEXO III - Preencher'!E1179</f>
        <v>THAYANA MARIA ALVES DE MACEDO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3222-05</v>
      </c>
      <c r="G1170" s="13" t="str">
        <f>IF('[1]TCE - ANEXO III - Preencher'!H1179="","",'[1]TCE - ANEXO III - Preencher'!H1179)</f>
        <v>10/2025</v>
      </c>
      <c r="H1170" s="14">
        <f>'[1]TCE - ANEXO III - Preencher'!I1179</f>
        <v>0</v>
      </c>
      <c r="I1170" s="14">
        <f>'[1]TCE - ANEXO III - Preencher'!J1179</f>
        <v>291.72399999999999</v>
      </c>
      <c r="J1170" s="14">
        <f>'[1]TCE - ANEXO III - Preencher'!K1179</f>
        <v>0</v>
      </c>
      <c r="K1170" s="15">
        <f>'[1]TCE - ANEXO III - Preencher'!L1179</f>
        <v>21.860761217948699</v>
      </c>
      <c r="L1170" s="15">
        <f>'[1]TCE - ANEXO III - Preencher'!M1179</f>
        <v>0</v>
      </c>
      <c r="M1170" s="15">
        <f t="shared" si="109"/>
        <v>21.860761217948699</v>
      </c>
      <c r="N1170" s="15">
        <f>'[1]TCE - ANEXO III - Preencher'!O1179</f>
        <v>2.27</v>
      </c>
      <c r="O1170" s="15">
        <f>'[1]TCE - ANEXO III - Preencher'!P1179</f>
        <v>0</v>
      </c>
      <c r="P1170" s="16">
        <f t="shared" si="110"/>
        <v>2.27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>-</v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315.85476121794869</v>
      </c>
    </row>
    <row r="1171" spans="1:28" x14ac:dyDescent="0.25">
      <c r="A1171" s="8">
        <f>IFERROR(VLOOKUP(B1171,'[1]DADOS (OCULTAR)'!$Q$3:$S$136,3,0),"")</f>
        <v>9039744000275</v>
      </c>
      <c r="B1171" s="9" t="str">
        <f>'[1]TCE - ANEXO III - Preencher'!C1180</f>
        <v>HOSPITAL MIGUEL ARRAES - CG. Nº 023/2022</v>
      </c>
      <c r="C1171" s="10"/>
      <c r="D1171" s="11" t="str">
        <f>'[1]TCE - ANEXO III - Preencher'!E1180</f>
        <v>THAYNA EVELLYN ALBUQUERQUE DOS SANTOS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1312-10</v>
      </c>
      <c r="G1171" s="13" t="str">
        <f>IF('[1]TCE - ANEXO III - Preencher'!H1180="","",'[1]TCE - ANEXO III - Preencher'!H1180)</f>
        <v>10/2025</v>
      </c>
      <c r="H1171" s="14">
        <f>'[1]TCE - ANEXO III - Preencher'!I1180</f>
        <v>0</v>
      </c>
      <c r="I1171" s="14">
        <f>'[1]TCE - ANEXO III - Preencher'!J1180</f>
        <v>664.98800000000006</v>
      </c>
      <c r="J1171" s="14">
        <f>'[1]TCE - ANEXO III - Preencher'!K1180</f>
        <v>0</v>
      </c>
      <c r="K1171" s="15">
        <f>'[1]TCE - ANEXO III - Preencher'!L1180</f>
        <v>21.860761217948699</v>
      </c>
      <c r="L1171" s="15">
        <f>'[1]TCE - ANEXO III - Preencher'!M1180</f>
        <v>0</v>
      </c>
      <c r="M1171" s="15">
        <f t="shared" si="109"/>
        <v>21.860761217948699</v>
      </c>
      <c r="N1171" s="15">
        <f>'[1]TCE - ANEXO III - Preencher'!O1180</f>
        <v>2.27</v>
      </c>
      <c r="O1171" s="15">
        <f>'[1]TCE - ANEXO III - Preencher'!P1180</f>
        <v>0</v>
      </c>
      <c r="P1171" s="16">
        <f t="shared" si="110"/>
        <v>2.27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>-</v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689.11876121794876</v>
      </c>
    </row>
    <row r="1172" spans="1:28" x14ac:dyDescent="0.25">
      <c r="A1172" s="8">
        <f>IFERROR(VLOOKUP(B1172,'[1]DADOS (OCULTAR)'!$Q$3:$S$136,3,0),"")</f>
        <v>9039744000275</v>
      </c>
      <c r="B1172" s="9" t="str">
        <f>'[1]TCE - ANEXO III - Preencher'!C1181</f>
        <v>HOSPITAL MIGUEL ARRAES - CG. Nº 023/2022</v>
      </c>
      <c r="C1172" s="10"/>
      <c r="D1172" s="11" t="str">
        <f>'[1]TCE - ANEXO III - Preencher'!E1181</f>
        <v>THAYNA MEDEIROS ARRUDA RAMOS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4110-10</v>
      </c>
      <c r="G1172" s="13" t="str">
        <f>IF('[1]TCE - ANEXO III - Preencher'!H1181="","",'[1]TCE - ANEXO III - Preencher'!H1181)</f>
        <v>10/2025</v>
      </c>
      <c r="H1172" s="14">
        <f>'[1]TCE - ANEXO III - Preencher'!I1181</f>
        <v>0</v>
      </c>
      <c r="I1172" s="14">
        <f>'[1]TCE - ANEXO III - Preencher'!J1181</f>
        <v>121.44</v>
      </c>
      <c r="J1172" s="14">
        <f>'[1]TCE - ANEXO III - Preencher'!K1181</f>
        <v>0</v>
      </c>
      <c r="K1172" s="15">
        <f>'[1]TCE - ANEXO III - Preencher'!L1181</f>
        <v>21.860761217948699</v>
      </c>
      <c r="L1172" s="15">
        <f>'[1]TCE - ANEXO III - Preencher'!M1181</f>
        <v>30.36</v>
      </c>
      <c r="M1172" s="15">
        <f t="shared" si="109"/>
        <v>-8.4992387820513002</v>
      </c>
      <c r="N1172" s="15">
        <f>'[1]TCE - ANEXO III - Preencher'!O1181</f>
        <v>2.27</v>
      </c>
      <c r="O1172" s="15">
        <f>'[1]TCE - ANEXO III - Preencher'!P1181</f>
        <v>0</v>
      </c>
      <c r="P1172" s="16">
        <f t="shared" si="110"/>
        <v>2.27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>-</v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115.2107612179487</v>
      </c>
    </row>
    <row r="1173" spans="1:28" x14ac:dyDescent="0.25">
      <c r="A1173" s="8">
        <f>IFERROR(VLOOKUP(B1173,'[1]DADOS (OCULTAR)'!$Q$3:$S$136,3,0),"")</f>
        <v>9039744000275</v>
      </c>
      <c r="B1173" s="9" t="str">
        <f>'[1]TCE - ANEXO III - Preencher'!C1182</f>
        <v>HOSPITAL MIGUEL ARRAES - CG. Nº 023/2022</v>
      </c>
      <c r="C1173" s="10"/>
      <c r="D1173" s="11" t="str">
        <f>'[1]TCE - ANEXO III - Preencher'!E1182</f>
        <v>THAYS LUANA SANTOS LIRA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3222-05</v>
      </c>
      <c r="G1173" s="13" t="str">
        <f>IF('[1]TCE - ANEXO III - Preencher'!H1182="","",'[1]TCE - ANEXO III - Preencher'!H1182)</f>
        <v>10/2025</v>
      </c>
      <c r="H1173" s="14">
        <f>'[1]TCE - ANEXO III - Preencher'!I1182</f>
        <v>0</v>
      </c>
      <c r="I1173" s="14">
        <f>'[1]TCE - ANEXO III - Preencher'!J1182</f>
        <v>312.12560000000002</v>
      </c>
      <c r="J1173" s="14">
        <f>'[1]TCE - ANEXO III - Preencher'!K1182</f>
        <v>0</v>
      </c>
      <c r="K1173" s="15">
        <f>'[1]TCE - ANEXO III - Preencher'!L1182</f>
        <v>21.860761217948699</v>
      </c>
      <c r="L1173" s="15">
        <f>'[1]TCE - ANEXO III - Preencher'!M1182</f>
        <v>0</v>
      </c>
      <c r="M1173" s="15">
        <f t="shared" si="109"/>
        <v>21.860761217948699</v>
      </c>
      <c r="N1173" s="15">
        <f>'[1]TCE - ANEXO III - Preencher'!O1182</f>
        <v>2.27</v>
      </c>
      <c r="O1173" s="15">
        <f>'[1]TCE - ANEXO III - Preencher'!P1182</f>
        <v>0</v>
      </c>
      <c r="P1173" s="16">
        <f t="shared" si="110"/>
        <v>2.27</v>
      </c>
      <c r="Q1173" s="15">
        <f>'[1]TCE - ANEXO III - Preencher'!R1182</f>
        <v>141.29155037727409</v>
      </c>
      <c r="R1173" s="15">
        <f>'[1]TCE - ANEXO III - Preencher'!S1182</f>
        <v>86.22</v>
      </c>
      <c r="S1173" s="16">
        <f t="shared" si="111"/>
        <v>55.071550377274093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>-</v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391.32791159522282</v>
      </c>
    </row>
    <row r="1174" spans="1:28" x14ac:dyDescent="0.25">
      <c r="A1174" s="8">
        <f>IFERROR(VLOOKUP(B1174,'[1]DADOS (OCULTAR)'!$Q$3:$S$136,3,0),"")</f>
        <v>9039744000275</v>
      </c>
      <c r="B1174" s="9" t="str">
        <f>'[1]TCE - ANEXO III - Preencher'!C1183</f>
        <v>HOSPITAL MIGUEL ARRAES - CG. Nº 023/2022</v>
      </c>
      <c r="C1174" s="10"/>
      <c r="D1174" s="11" t="str">
        <f>'[1]TCE - ANEXO III - Preencher'!E1183</f>
        <v>THAYSA MARINHO SOARES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2237-10</v>
      </c>
      <c r="G1174" s="13" t="str">
        <f>IF('[1]TCE - ANEXO III - Preencher'!H1183="","",'[1]TCE - ANEXO III - Preencher'!H1183)</f>
        <v>10/2025</v>
      </c>
      <c r="H1174" s="14">
        <f>'[1]TCE - ANEXO III - Preencher'!I1183</f>
        <v>0</v>
      </c>
      <c r="I1174" s="14">
        <f>'[1]TCE - ANEXO III - Preencher'!J1183</f>
        <v>349.44240000000002</v>
      </c>
      <c r="J1174" s="14">
        <f>'[1]TCE - ANEXO III - Preencher'!K1183</f>
        <v>0</v>
      </c>
      <c r="K1174" s="15">
        <f>'[1]TCE - ANEXO III - Preencher'!L1183</f>
        <v>21.860761217948699</v>
      </c>
      <c r="L1174" s="15">
        <f>'[1]TCE - ANEXO III - Preencher'!M1183</f>
        <v>0</v>
      </c>
      <c r="M1174" s="15">
        <f t="shared" si="109"/>
        <v>21.860761217948699</v>
      </c>
      <c r="N1174" s="15">
        <f>'[1]TCE - ANEXO III - Preencher'!O1183</f>
        <v>2.27</v>
      </c>
      <c r="O1174" s="15">
        <f>'[1]TCE - ANEXO III - Preencher'!P1183</f>
        <v>0</v>
      </c>
      <c r="P1174" s="16">
        <f t="shared" si="110"/>
        <v>2.27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>-</v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373.57316121794872</v>
      </c>
    </row>
    <row r="1175" spans="1:28" x14ac:dyDescent="0.25">
      <c r="A1175" s="8">
        <f>IFERROR(VLOOKUP(B1175,'[1]DADOS (OCULTAR)'!$Q$3:$S$136,3,0),"")</f>
        <v>9039744000275</v>
      </c>
      <c r="B1175" s="9" t="str">
        <f>'[1]TCE - ANEXO III - Preencher'!C1184</f>
        <v>HOSPITAL MIGUEL ARRAES - CG. Nº 023/2022</v>
      </c>
      <c r="C1175" s="10"/>
      <c r="D1175" s="11" t="str">
        <f>'[1]TCE - ANEXO III - Preencher'!E1184</f>
        <v>THEMISTOCLYS THESKO CORREIA FERREIRA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2236-05</v>
      </c>
      <c r="G1175" s="13" t="str">
        <f>IF('[1]TCE - ANEXO III - Preencher'!H1184="","",'[1]TCE - ANEXO III - Preencher'!H1184)</f>
        <v>10/2025</v>
      </c>
      <c r="H1175" s="14">
        <f>'[1]TCE - ANEXO III - Preencher'!I1184</f>
        <v>0</v>
      </c>
      <c r="I1175" s="14">
        <f>'[1]TCE - ANEXO III - Preencher'!J1184</f>
        <v>283.86399999999998</v>
      </c>
      <c r="J1175" s="14">
        <f>'[1]TCE - ANEXO III - Preencher'!K1184</f>
        <v>0</v>
      </c>
      <c r="K1175" s="15">
        <f>'[1]TCE - ANEXO III - Preencher'!L1184</f>
        <v>21.860761217948699</v>
      </c>
      <c r="L1175" s="15">
        <f>'[1]TCE - ANEXO III - Preencher'!M1184</f>
        <v>0</v>
      </c>
      <c r="M1175" s="15">
        <f t="shared" si="109"/>
        <v>21.860761217948699</v>
      </c>
      <c r="N1175" s="15">
        <f>'[1]TCE - ANEXO III - Preencher'!O1184</f>
        <v>4.7699999999999996</v>
      </c>
      <c r="O1175" s="15">
        <f>'[1]TCE - ANEXO III - Preencher'!P1184</f>
        <v>0</v>
      </c>
      <c r="P1175" s="16">
        <f t="shared" si="110"/>
        <v>4.7699999999999996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>-</v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310.49476121794868</v>
      </c>
    </row>
    <row r="1176" spans="1:28" x14ac:dyDescent="0.25">
      <c r="A1176" s="8">
        <f>IFERROR(VLOOKUP(B1176,'[1]DADOS (OCULTAR)'!$Q$3:$S$136,3,0),"")</f>
        <v>9039744000275</v>
      </c>
      <c r="B1176" s="9" t="str">
        <f>'[1]TCE - ANEXO III - Preencher'!C1185</f>
        <v>HOSPITAL MIGUEL ARRAES - CG. Nº 023/2022</v>
      </c>
      <c r="C1176" s="10"/>
      <c r="D1176" s="11" t="str">
        <f>'[1]TCE - ANEXO III - Preencher'!E1185</f>
        <v>THIAGO BRUNO FERNANDES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5151-10</v>
      </c>
      <c r="G1176" s="13" t="str">
        <f>IF('[1]TCE - ANEXO III - Preencher'!H1185="","",'[1]TCE - ANEXO III - Preencher'!H1185)</f>
        <v>10/2025</v>
      </c>
      <c r="H1176" s="14">
        <f>'[1]TCE - ANEXO III - Preencher'!I1185</f>
        <v>0</v>
      </c>
      <c r="I1176" s="14">
        <f>'[1]TCE - ANEXO III - Preencher'!J1185</f>
        <v>145.72800000000001</v>
      </c>
      <c r="J1176" s="14">
        <f>'[1]TCE - ANEXO III - Preencher'!K1185</f>
        <v>0</v>
      </c>
      <c r="K1176" s="15">
        <f>'[1]TCE - ANEXO III - Preencher'!L1185</f>
        <v>21.860761217948699</v>
      </c>
      <c r="L1176" s="15">
        <f>'[1]TCE - ANEXO III - Preencher'!M1185</f>
        <v>30.36</v>
      </c>
      <c r="M1176" s="15">
        <f t="shared" si="109"/>
        <v>-8.4992387820513002</v>
      </c>
      <c r="N1176" s="15">
        <f>'[1]TCE - ANEXO III - Preencher'!O1185</f>
        <v>2.27</v>
      </c>
      <c r="O1176" s="15">
        <f>'[1]TCE - ANEXO III - Preencher'!P1185</f>
        <v>0</v>
      </c>
      <c r="P1176" s="16">
        <f t="shared" si="110"/>
        <v>2.27</v>
      </c>
      <c r="Q1176" s="15">
        <f>'[1]TCE - ANEXO III - Preencher'!R1185</f>
        <v>141.29155037727409</v>
      </c>
      <c r="R1176" s="15">
        <f>'[1]TCE - ANEXO III - Preencher'!S1185</f>
        <v>91.08</v>
      </c>
      <c r="S1176" s="16">
        <f t="shared" si="111"/>
        <v>50.211550377274094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>-</v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189.71031159522283</v>
      </c>
    </row>
    <row r="1177" spans="1:28" x14ac:dyDescent="0.25">
      <c r="A1177" s="8">
        <f>IFERROR(VLOOKUP(B1177,'[1]DADOS (OCULTAR)'!$Q$3:$S$136,3,0),"")</f>
        <v>9039744000275</v>
      </c>
      <c r="B1177" s="9" t="str">
        <f>'[1]TCE - ANEXO III - Preencher'!C1186</f>
        <v>HOSPITAL MIGUEL ARRAES - CG. Nº 023/2022</v>
      </c>
      <c r="C1177" s="10"/>
      <c r="D1177" s="11" t="str">
        <f>'[1]TCE - ANEXO III - Preencher'!E1186</f>
        <v>THIAGO MARCOS PEIXOTO DE MENEZES PEREIRA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2236-05</v>
      </c>
      <c r="G1177" s="13" t="str">
        <f>IF('[1]TCE - ANEXO III - Preencher'!H1186="","",'[1]TCE - ANEXO III - Preencher'!H1186)</f>
        <v>10/2025</v>
      </c>
      <c r="H1177" s="14">
        <f>'[1]TCE - ANEXO III - Preencher'!I1186</f>
        <v>0</v>
      </c>
      <c r="I1177" s="14">
        <f>'[1]TCE - ANEXO III - Preencher'!J1186</f>
        <v>303.82799999999997</v>
      </c>
      <c r="J1177" s="14">
        <f>'[1]TCE - ANEXO III - Preencher'!K1186</f>
        <v>0</v>
      </c>
      <c r="K1177" s="15">
        <f>'[1]TCE - ANEXO III - Preencher'!L1186</f>
        <v>21.860761217948699</v>
      </c>
      <c r="L1177" s="15">
        <f>'[1]TCE - ANEXO III - Preencher'!M1186</f>
        <v>3.06</v>
      </c>
      <c r="M1177" s="15">
        <f t="shared" si="109"/>
        <v>18.8007612179487</v>
      </c>
      <c r="N1177" s="15">
        <f>'[1]TCE - ANEXO III - Preencher'!O1186</f>
        <v>4.7699999999999996</v>
      </c>
      <c r="O1177" s="15">
        <f>'[1]TCE - ANEXO III - Preencher'!P1186</f>
        <v>0</v>
      </c>
      <c r="P1177" s="16">
        <f t="shared" si="110"/>
        <v>4.7699999999999996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>-</v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327.39876121794867</v>
      </c>
    </row>
    <row r="1178" spans="1:28" x14ac:dyDescent="0.25">
      <c r="A1178" s="8">
        <f>IFERROR(VLOOKUP(B1178,'[1]DADOS (OCULTAR)'!$Q$3:$S$136,3,0),"")</f>
        <v>9039744000275</v>
      </c>
      <c r="B1178" s="9" t="str">
        <f>'[1]TCE - ANEXO III - Preencher'!C1187</f>
        <v>HOSPITAL MIGUEL ARRAES - CG. Nº 023/2022</v>
      </c>
      <c r="C1178" s="10"/>
      <c r="D1178" s="11" t="str">
        <f>'[1]TCE - ANEXO III - Preencher'!E1187</f>
        <v>THYAGO ALVES DE LUCENA DUARTE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2234-05</v>
      </c>
      <c r="G1178" s="13" t="str">
        <f>IF('[1]TCE - ANEXO III - Preencher'!H1187="","",'[1]TCE - ANEXO III - Preencher'!H1187)</f>
        <v>10/2025</v>
      </c>
      <c r="H1178" s="14">
        <f>'[1]TCE - ANEXO III - Preencher'!I1187</f>
        <v>0</v>
      </c>
      <c r="I1178" s="14">
        <f>'[1]TCE - ANEXO III - Preencher'!J1187</f>
        <v>402.48160000000001</v>
      </c>
      <c r="J1178" s="14">
        <f>'[1]TCE - ANEXO III - Preencher'!K1187</f>
        <v>0</v>
      </c>
      <c r="K1178" s="15">
        <f>'[1]TCE - ANEXO III - Preencher'!L1187</f>
        <v>21.860761217948699</v>
      </c>
      <c r="L1178" s="15">
        <f>'[1]TCE - ANEXO III - Preencher'!M1187</f>
        <v>20.079999999999998</v>
      </c>
      <c r="M1178" s="15">
        <f t="shared" si="109"/>
        <v>1.7807612179487009</v>
      </c>
      <c r="N1178" s="15">
        <f>'[1]TCE - ANEXO III - Preencher'!O1187</f>
        <v>2.27</v>
      </c>
      <c r="O1178" s="15">
        <f>'[1]TCE - ANEXO III - Preencher'!P1187</f>
        <v>0</v>
      </c>
      <c r="P1178" s="16">
        <f t="shared" si="110"/>
        <v>2.27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>-</v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406.53236121794868</v>
      </c>
    </row>
    <row r="1179" spans="1:28" x14ac:dyDescent="0.25">
      <c r="A1179" s="8">
        <f>IFERROR(VLOOKUP(B1179,'[1]DADOS (OCULTAR)'!$Q$3:$S$136,3,0),"")</f>
        <v>9039744000275</v>
      </c>
      <c r="B1179" s="9" t="str">
        <f>'[1]TCE - ANEXO III - Preencher'!C1188</f>
        <v>HOSPITAL MIGUEL ARRAES - CG. Nº 023/2022</v>
      </c>
      <c r="C1179" s="10"/>
      <c r="D1179" s="11" t="str">
        <f>'[1]TCE - ANEXO III - Preencher'!E1188</f>
        <v>THYAGO HENRIQUE DE PAULA SANTOS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5174-10</v>
      </c>
      <c r="G1179" s="13" t="str">
        <f>IF('[1]TCE - ANEXO III - Preencher'!H1188="","",'[1]TCE - ANEXO III - Preencher'!H1188)</f>
        <v>10/2025</v>
      </c>
      <c r="H1179" s="14">
        <f>'[1]TCE - ANEXO III - Preencher'!I1188</f>
        <v>0</v>
      </c>
      <c r="I1179" s="14">
        <f>'[1]TCE - ANEXO III - Preencher'!J1188</f>
        <v>149.04</v>
      </c>
      <c r="J1179" s="14">
        <f>'[1]TCE - ANEXO III - Preencher'!K1188</f>
        <v>0</v>
      </c>
      <c r="K1179" s="15">
        <f>'[1]TCE - ANEXO III - Preencher'!L1188</f>
        <v>21.860761217948699</v>
      </c>
      <c r="L1179" s="15">
        <f>'[1]TCE - ANEXO III - Preencher'!M1188</f>
        <v>30.36</v>
      </c>
      <c r="M1179" s="15">
        <f t="shared" si="109"/>
        <v>-8.4992387820513002</v>
      </c>
      <c r="N1179" s="15">
        <f>'[1]TCE - ANEXO III - Preencher'!O1188</f>
        <v>2.27</v>
      </c>
      <c r="O1179" s="15">
        <f>'[1]TCE - ANEXO III - Preencher'!P1188</f>
        <v>0</v>
      </c>
      <c r="P1179" s="16">
        <f t="shared" si="110"/>
        <v>2.27</v>
      </c>
      <c r="Q1179" s="15">
        <f>'[1]TCE - ANEXO III - Preencher'!R1188</f>
        <v>0</v>
      </c>
      <c r="R1179" s="15">
        <f>'[1]TCE - ANEXO III - Preencher'!S1188</f>
        <v>91.08</v>
      </c>
      <c r="S1179" s="16">
        <f t="shared" si="111"/>
        <v>-91.08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>-</v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51.730761217948711</v>
      </c>
    </row>
    <row r="1180" spans="1:28" x14ac:dyDescent="0.25">
      <c r="A1180" s="8">
        <f>IFERROR(VLOOKUP(B1180,'[1]DADOS (OCULTAR)'!$Q$3:$S$136,3,0),"")</f>
        <v>9039744000275</v>
      </c>
      <c r="B1180" s="9" t="str">
        <f>'[1]TCE - ANEXO III - Preencher'!C1189</f>
        <v>HOSPITAL MIGUEL ARRAES - CG. Nº 023/2022</v>
      </c>
      <c r="C1180" s="10"/>
      <c r="D1180" s="11" t="str">
        <f>'[1]TCE - ANEXO III - Preencher'!E1189</f>
        <v>THYAGO RAFAEL IVO FIALHO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3226-05</v>
      </c>
      <c r="G1180" s="13" t="str">
        <f>IF('[1]TCE - ANEXO III - Preencher'!H1189="","",'[1]TCE - ANEXO III - Preencher'!H1189)</f>
        <v>10/2025</v>
      </c>
      <c r="H1180" s="14">
        <f>'[1]TCE - ANEXO III - Preencher'!I1189</f>
        <v>0</v>
      </c>
      <c r="I1180" s="14">
        <f>'[1]TCE - ANEXO III - Preencher'!J1189</f>
        <v>259.42880000000002</v>
      </c>
      <c r="J1180" s="14">
        <f>'[1]TCE - ANEXO III - Preencher'!K1189</f>
        <v>0</v>
      </c>
      <c r="K1180" s="15">
        <f>'[1]TCE - ANEXO III - Preencher'!L1189</f>
        <v>21.860761217948699</v>
      </c>
      <c r="L1180" s="15">
        <f>'[1]TCE - ANEXO III - Preencher'!M1189</f>
        <v>0</v>
      </c>
      <c r="M1180" s="15">
        <f t="shared" si="109"/>
        <v>21.860761217948699</v>
      </c>
      <c r="N1180" s="15">
        <f>'[1]TCE - ANEXO III - Preencher'!O1189</f>
        <v>2.27</v>
      </c>
      <c r="O1180" s="15">
        <f>'[1]TCE - ANEXO III - Preencher'!P1189</f>
        <v>0</v>
      </c>
      <c r="P1180" s="16">
        <f t="shared" si="110"/>
        <v>2.27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>-</v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283.55956121794873</v>
      </c>
    </row>
    <row r="1181" spans="1:28" x14ac:dyDescent="0.25">
      <c r="A1181" s="8">
        <f>IFERROR(VLOOKUP(B1181,'[1]DADOS (OCULTAR)'!$Q$3:$S$136,3,0),"")</f>
        <v>9039744000275</v>
      </c>
      <c r="B1181" s="9" t="str">
        <f>'[1]TCE - ANEXO III - Preencher'!C1190</f>
        <v>HOSPITAL MIGUEL ARRAES - CG. Nº 023/2022</v>
      </c>
      <c r="C1181" s="10"/>
      <c r="D1181" s="11" t="str">
        <f>'[1]TCE - ANEXO III - Preencher'!E1190</f>
        <v>TIAGO CAMPELO VASCONCELOS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5142-25</v>
      </c>
      <c r="G1181" s="13" t="str">
        <f>IF('[1]TCE - ANEXO III - Preencher'!H1190="","",'[1]TCE - ANEXO III - Preencher'!H1190)</f>
        <v>10/2025</v>
      </c>
      <c r="H1181" s="14">
        <f>'[1]TCE - ANEXO III - Preencher'!I1190</f>
        <v>0</v>
      </c>
      <c r="I1181" s="14">
        <f>'[1]TCE - ANEXO III - Preencher'!J1190</f>
        <v>145.72800000000001</v>
      </c>
      <c r="J1181" s="14">
        <f>'[1]TCE - ANEXO III - Preencher'!K1190</f>
        <v>0</v>
      </c>
      <c r="K1181" s="15">
        <f>'[1]TCE - ANEXO III - Preencher'!L1190</f>
        <v>21.860761217948699</v>
      </c>
      <c r="L1181" s="15">
        <f>'[1]TCE - ANEXO III - Preencher'!M1190</f>
        <v>30.36</v>
      </c>
      <c r="M1181" s="15">
        <f t="shared" si="109"/>
        <v>-8.4992387820513002</v>
      </c>
      <c r="N1181" s="15">
        <f>'[1]TCE - ANEXO III - Preencher'!O1190</f>
        <v>2.27</v>
      </c>
      <c r="O1181" s="15">
        <f>'[1]TCE - ANEXO III - Preencher'!P1190</f>
        <v>0</v>
      </c>
      <c r="P1181" s="16">
        <f t="shared" si="110"/>
        <v>2.27</v>
      </c>
      <c r="Q1181" s="15">
        <f>'[1]TCE - ANEXO III - Preencher'!R1190</f>
        <v>202.99815902761273</v>
      </c>
      <c r="R1181" s="15">
        <f>'[1]TCE - ANEXO III - Preencher'!S1190</f>
        <v>91.08</v>
      </c>
      <c r="S1181" s="16">
        <f t="shared" si="111"/>
        <v>111.91815902761273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>-</v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251.41692024556147</v>
      </c>
    </row>
    <row r="1182" spans="1:28" x14ac:dyDescent="0.25">
      <c r="A1182" s="8">
        <f>IFERROR(VLOOKUP(B1182,'[1]DADOS (OCULTAR)'!$Q$3:$S$136,3,0),"")</f>
        <v>9039744000275</v>
      </c>
      <c r="B1182" s="9" t="str">
        <f>'[1]TCE - ANEXO III - Preencher'!C1191</f>
        <v>HOSPITAL MIGUEL ARRAES - CG. Nº 023/2022</v>
      </c>
      <c r="C1182" s="10"/>
      <c r="D1182" s="11" t="str">
        <f>'[1]TCE - ANEXO III - Preencher'!E1191</f>
        <v>TIAGO OLIVEIRA DA SILVA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2234-05</v>
      </c>
      <c r="G1182" s="13" t="str">
        <f>IF('[1]TCE - ANEXO III - Preencher'!H1191="","",'[1]TCE - ANEXO III - Preencher'!H1191)</f>
        <v>10/2025</v>
      </c>
      <c r="H1182" s="14">
        <f>'[1]TCE - ANEXO III - Preencher'!I1191</f>
        <v>0</v>
      </c>
      <c r="I1182" s="14">
        <f>'[1]TCE - ANEXO III - Preencher'!J1191</f>
        <v>345.71039999999999</v>
      </c>
      <c r="J1182" s="14">
        <f>'[1]TCE - ANEXO III - Preencher'!K1191</f>
        <v>0</v>
      </c>
      <c r="K1182" s="15">
        <f>'[1]TCE - ANEXO III - Preencher'!L1191</f>
        <v>21.860761217948699</v>
      </c>
      <c r="L1182" s="15">
        <f>'[1]TCE - ANEXO III - Preencher'!M1191</f>
        <v>17.63</v>
      </c>
      <c r="M1182" s="15">
        <f t="shared" si="109"/>
        <v>4.2307612179487002</v>
      </c>
      <c r="N1182" s="15">
        <f>'[1]TCE - ANEXO III - Preencher'!O1191</f>
        <v>2.27</v>
      </c>
      <c r="O1182" s="15">
        <f>'[1]TCE - ANEXO III - Preencher'!P1191</f>
        <v>0</v>
      </c>
      <c r="P1182" s="16">
        <f t="shared" si="110"/>
        <v>2.27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>-</v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352.2111612179487</v>
      </c>
    </row>
    <row r="1183" spans="1:28" x14ac:dyDescent="0.25">
      <c r="A1183" s="8">
        <f>IFERROR(VLOOKUP(B1183,'[1]DADOS (OCULTAR)'!$Q$3:$S$136,3,0),"")</f>
        <v>9039744000275</v>
      </c>
      <c r="B1183" s="9" t="str">
        <f>'[1]TCE - ANEXO III - Preencher'!C1192</f>
        <v>HOSPITAL MIGUEL ARRAES - CG. Nº 023/2022</v>
      </c>
      <c r="C1183" s="10"/>
      <c r="D1183" s="11" t="str">
        <f>'[1]TCE - ANEXO III - Preencher'!E1192</f>
        <v>UBIRACI BARBOSA DA SILVA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5143-20</v>
      </c>
      <c r="G1183" s="13" t="str">
        <f>IF('[1]TCE - ANEXO III - Preencher'!H1192="","",'[1]TCE - ANEXO III - Preencher'!H1192)</f>
        <v>10/2025</v>
      </c>
      <c r="H1183" s="14">
        <f>'[1]TCE - ANEXO III - Preencher'!I1192</f>
        <v>0</v>
      </c>
      <c r="I1183" s="14">
        <f>'[1]TCE - ANEXO III - Preencher'!J1192</f>
        <v>190.85599999999999</v>
      </c>
      <c r="J1183" s="14">
        <f>'[1]TCE - ANEXO III - Preencher'!K1192</f>
        <v>0</v>
      </c>
      <c r="K1183" s="15">
        <f>'[1]TCE - ANEXO III - Preencher'!L1192</f>
        <v>21.860761217948699</v>
      </c>
      <c r="L1183" s="15">
        <f>'[1]TCE - ANEXO III - Preencher'!M1192</f>
        <v>0</v>
      </c>
      <c r="M1183" s="15">
        <f t="shared" si="109"/>
        <v>21.860761217948699</v>
      </c>
      <c r="N1183" s="15">
        <f>'[1]TCE - ANEXO III - Preencher'!O1192</f>
        <v>2.27</v>
      </c>
      <c r="O1183" s="15">
        <f>'[1]TCE - ANEXO III - Preencher'!P1192</f>
        <v>0</v>
      </c>
      <c r="P1183" s="16">
        <f t="shared" si="110"/>
        <v>2.27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>-</v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214.9867612179487</v>
      </c>
    </row>
    <row r="1184" spans="1:28" x14ac:dyDescent="0.25">
      <c r="A1184" s="8">
        <f>IFERROR(VLOOKUP(B1184,'[1]DADOS (OCULTAR)'!$Q$3:$S$136,3,0),"")</f>
        <v>9039744000275</v>
      </c>
      <c r="B1184" s="9" t="str">
        <f>'[1]TCE - ANEXO III - Preencher'!C1193</f>
        <v>HOSPITAL MIGUEL ARRAES - CG. Nº 023/2022</v>
      </c>
      <c r="C1184" s="10"/>
      <c r="D1184" s="11" t="str">
        <f>'[1]TCE - ANEXO III - Preencher'!E1193</f>
        <v>UIRES MANOEL DE ANDRADE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3241-15</v>
      </c>
      <c r="G1184" s="13" t="str">
        <f>IF('[1]TCE - ANEXO III - Preencher'!H1193="","",'[1]TCE - ANEXO III - Preencher'!H1193)</f>
        <v>10/2025</v>
      </c>
      <c r="H1184" s="14">
        <f>'[1]TCE - ANEXO III - Preencher'!I1193</f>
        <v>0</v>
      </c>
      <c r="I1184" s="14">
        <f>'[1]TCE - ANEXO III - Preencher'!J1193</f>
        <v>312.26080000000002</v>
      </c>
      <c r="J1184" s="14">
        <f>'[1]TCE - ANEXO III - Preencher'!K1193</f>
        <v>0</v>
      </c>
      <c r="K1184" s="15">
        <f>'[1]TCE - ANEXO III - Preencher'!L1193</f>
        <v>21.860761217948699</v>
      </c>
      <c r="L1184" s="15">
        <f>'[1]TCE - ANEXO III - Preencher'!M1193</f>
        <v>0</v>
      </c>
      <c r="M1184" s="15">
        <f t="shared" si="109"/>
        <v>21.860761217948699</v>
      </c>
      <c r="N1184" s="15">
        <f>'[1]TCE - ANEXO III - Preencher'!O1193</f>
        <v>2.27</v>
      </c>
      <c r="O1184" s="15">
        <f>'[1]TCE - ANEXO III - Preencher'!P1193</f>
        <v>0</v>
      </c>
      <c r="P1184" s="16">
        <f t="shared" si="110"/>
        <v>2.27</v>
      </c>
      <c r="Q1184" s="15">
        <f>'[1]TCE - ANEXO III - Preencher'!R1193</f>
        <v>176.55246960603904</v>
      </c>
      <c r="R1184" s="15">
        <f>'[1]TCE - ANEXO III - Preencher'!S1193</f>
        <v>78.069999999999993</v>
      </c>
      <c r="S1184" s="16">
        <f t="shared" si="111"/>
        <v>98.482469606039047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>-</v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434.87403082398777</v>
      </c>
    </row>
    <row r="1185" spans="1:28" x14ac:dyDescent="0.25">
      <c r="A1185" s="8">
        <f>IFERROR(VLOOKUP(B1185,'[1]DADOS (OCULTAR)'!$Q$3:$S$136,3,0),"")</f>
        <v>9039744000275</v>
      </c>
      <c r="B1185" s="9" t="str">
        <f>'[1]TCE - ANEXO III - Preencher'!C1194</f>
        <v>HOSPITAL MIGUEL ARRAES - CG. Nº 023/2022</v>
      </c>
      <c r="C1185" s="10"/>
      <c r="D1185" s="11" t="str">
        <f>'[1]TCE - ANEXO III - Preencher'!E1194</f>
        <v>UMBELINA ALVES DE OLIVEIRA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3222-05</v>
      </c>
      <c r="G1185" s="13" t="str">
        <f>IF('[1]TCE - ANEXO III - Preencher'!H1194="","",'[1]TCE - ANEXO III - Preencher'!H1194)</f>
        <v>10/2025</v>
      </c>
      <c r="H1185" s="14">
        <f>'[1]TCE - ANEXO III - Preencher'!I1194</f>
        <v>0</v>
      </c>
      <c r="I1185" s="14">
        <f>'[1]TCE - ANEXO III - Preencher'!J1194</f>
        <v>319.10399999999998</v>
      </c>
      <c r="J1185" s="14">
        <f>'[1]TCE - ANEXO III - Preencher'!K1194</f>
        <v>0</v>
      </c>
      <c r="K1185" s="15">
        <f>'[1]TCE - ANEXO III - Preencher'!L1194</f>
        <v>21.860761217948699</v>
      </c>
      <c r="L1185" s="15">
        <f>'[1]TCE - ANEXO III - Preencher'!M1194</f>
        <v>0</v>
      </c>
      <c r="M1185" s="15">
        <f t="shared" si="109"/>
        <v>21.860761217948699</v>
      </c>
      <c r="N1185" s="15">
        <f>'[1]TCE - ANEXO III - Preencher'!O1194</f>
        <v>2.27</v>
      </c>
      <c r="O1185" s="15">
        <f>'[1]TCE - ANEXO III - Preencher'!P1194</f>
        <v>0</v>
      </c>
      <c r="P1185" s="16">
        <f t="shared" si="110"/>
        <v>2.27</v>
      </c>
      <c r="Q1185" s="15">
        <f>'[1]TCE - ANEXO III - Preencher'!R1194</f>
        <v>132.47632057008286</v>
      </c>
      <c r="R1185" s="15">
        <f>'[1]TCE - ANEXO III - Preencher'!S1194</f>
        <v>91.08</v>
      </c>
      <c r="S1185" s="16">
        <f t="shared" si="111"/>
        <v>41.396320570082864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>-</v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384.63108178803157</v>
      </c>
    </row>
    <row r="1186" spans="1:28" x14ac:dyDescent="0.25">
      <c r="A1186" s="8">
        <f>IFERROR(VLOOKUP(B1186,'[1]DADOS (OCULTAR)'!$Q$3:$S$136,3,0),"")</f>
        <v>9039744000275</v>
      </c>
      <c r="B1186" s="9" t="str">
        <f>'[1]TCE - ANEXO III - Preencher'!C1195</f>
        <v>HOSPITAL MIGUEL ARRAES - CG. Nº 023/2022</v>
      </c>
      <c r="C1186" s="10"/>
      <c r="D1186" s="11" t="str">
        <f>'[1]TCE - ANEXO III - Preencher'!E1195</f>
        <v>VALCLEIDE MARIA DA SILVA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3222-05</v>
      </c>
      <c r="G1186" s="13" t="str">
        <f>IF('[1]TCE - ANEXO III - Preencher'!H1195="","",'[1]TCE - ANEXO III - Preencher'!H1195)</f>
        <v>10/2025</v>
      </c>
      <c r="H1186" s="14">
        <f>'[1]TCE - ANEXO III - Preencher'!I1195</f>
        <v>0</v>
      </c>
      <c r="I1186" s="14">
        <f>'[1]TCE - ANEXO III - Preencher'!J1195</f>
        <v>303.86799999999999</v>
      </c>
      <c r="J1186" s="14">
        <f>'[1]TCE - ANEXO III - Preencher'!K1195</f>
        <v>0</v>
      </c>
      <c r="K1186" s="15">
        <f>'[1]TCE - ANEXO III - Preencher'!L1195</f>
        <v>21.860761217948699</v>
      </c>
      <c r="L1186" s="15">
        <f>'[1]TCE - ANEXO III - Preencher'!M1195</f>
        <v>30.36</v>
      </c>
      <c r="M1186" s="15">
        <f t="shared" si="109"/>
        <v>-8.4992387820513002</v>
      </c>
      <c r="N1186" s="15">
        <f>'[1]TCE - ANEXO III - Preencher'!O1195</f>
        <v>2.27</v>
      </c>
      <c r="O1186" s="15">
        <f>'[1]TCE - ANEXO III - Preencher'!P1195</f>
        <v>0</v>
      </c>
      <c r="P1186" s="16">
        <f t="shared" si="110"/>
        <v>2.27</v>
      </c>
      <c r="Q1186" s="15">
        <f>'[1]TCE - ANEXO III - Preencher'!R1195</f>
        <v>202.99815902761273</v>
      </c>
      <c r="R1186" s="15">
        <f>'[1]TCE - ANEXO III - Preencher'!S1195</f>
        <v>91.08</v>
      </c>
      <c r="S1186" s="16">
        <f t="shared" si="111"/>
        <v>111.91815902761273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>-</v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409.5569202455614</v>
      </c>
    </row>
    <row r="1187" spans="1:28" x14ac:dyDescent="0.25">
      <c r="A1187" s="8">
        <f>IFERROR(VLOOKUP(B1187,'[1]DADOS (OCULTAR)'!$Q$3:$S$136,3,0),"")</f>
        <v>9039744000275</v>
      </c>
      <c r="B1187" s="9" t="str">
        <f>'[1]TCE - ANEXO III - Preencher'!C1196</f>
        <v>HOSPITAL MIGUEL ARRAES - CG. Nº 023/2022</v>
      </c>
      <c r="C1187" s="10"/>
      <c r="D1187" s="11" t="str">
        <f>'[1]TCE - ANEXO III - Preencher'!E1196</f>
        <v>VALDECI PEREIRA DA SILVA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5163-45</v>
      </c>
      <c r="G1187" s="13" t="str">
        <f>IF('[1]TCE - ANEXO III - Preencher'!H1196="","",'[1]TCE - ANEXO III - Preencher'!H1196)</f>
        <v>10/2025</v>
      </c>
      <c r="H1187" s="14">
        <f>'[1]TCE - ANEXO III - Preencher'!I1196</f>
        <v>0</v>
      </c>
      <c r="I1187" s="14">
        <f>'[1]TCE - ANEXO III - Preencher'!J1196</f>
        <v>176.41919999999999</v>
      </c>
      <c r="J1187" s="14">
        <f>'[1]TCE - ANEXO III - Preencher'!K1196</f>
        <v>0</v>
      </c>
      <c r="K1187" s="15">
        <f>'[1]TCE - ANEXO III - Preencher'!L1196</f>
        <v>21.860761217948699</v>
      </c>
      <c r="L1187" s="15">
        <f>'[1]TCE - ANEXO III - Preencher'!M1196</f>
        <v>30.36</v>
      </c>
      <c r="M1187" s="15">
        <f t="shared" si="109"/>
        <v>-8.4992387820513002</v>
      </c>
      <c r="N1187" s="15">
        <f>'[1]TCE - ANEXO III - Preencher'!O1196</f>
        <v>2.27</v>
      </c>
      <c r="O1187" s="15">
        <f>'[1]TCE - ANEXO III - Preencher'!P1196</f>
        <v>0</v>
      </c>
      <c r="P1187" s="16">
        <f t="shared" si="110"/>
        <v>2.27</v>
      </c>
      <c r="Q1187" s="15">
        <f>'[1]TCE - ANEXO III - Preencher'!R1196</f>
        <v>132.47632057008286</v>
      </c>
      <c r="R1187" s="15">
        <f>'[1]TCE - ANEXO III - Preencher'!S1196</f>
        <v>91.08</v>
      </c>
      <c r="S1187" s="16">
        <f t="shared" si="111"/>
        <v>41.396320570082864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>-</v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211.58628178803156</v>
      </c>
    </row>
    <row r="1188" spans="1:28" x14ac:dyDescent="0.25">
      <c r="A1188" s="8">
        <f>IFERROR(VLOOKUP(B1188,'[1]DADOS (OCULTAR)'!$Q$3:$S$136,3,0),"")</f>
        <v>9039744000275</v>
      </c>
      <c r="B1188" s="9" t="str">
        <f>'[1]TCE - ANEXO III - Preencher'!C1197</f>
        <v>HOSPITAL MIGUEL ARRAES - CG. Nº 023/2022</v>
      </c>
      <c r="C1188" s="10"/>
      <c r="D1188" s="11" t="str">
        <f>'[1]TCE - ANEXO III - Preencher'!E1197</f>
        <v>VALDERES DO NASCIMENTO FERREIRA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3222-05</v>
      </c>
      <c r="G1188" s="13" t="str">
        <f>IF('[1]TCE - ANEXO III - Preencher'!H1197="","",'[1]TCE - ANEXO III - Preencher'!H1197)</f>
        <v>10/2025</v>
      </c>
      <c r="H1188" s="14">
        <f>'[1]TCE - ANEXO III - Preencher'!I1197</f>
        <v>0</v>
      </c>
      <c r="I1188" s="14">
        <f>'[1]TCE - ANEXO III - Preencher'!J1197</f>
        <v>303.86799999999999</v>
      </c>
      <c r="J1188" s="14">
        <f>'[1]TCE - ANEXO III - Preencher'!K1197</f>
        <v>0</v>
      </c>
      <c r="K1188" s="15">
        <f>'[1]TCE - ANEXO III - Preencher'!L1197</f>
        <v>21.860761217948699</v>
      </c>
      <c r="L1188" s="15">
        <f>'[1]TCE - ANEXO III - Preencher'!M1197</f>
        <v>30.36</v>
      </c>
      <c r="M1188" s="15">
        <f t="shared" si="109"/>
        <v>-8.4992387820513002</v>
      </c>
      <c r="N1188" s="15">
        <f>'[1]TCE - ANEXO III - Preencher'!O1197</f>
        <v>2.27</v>
      </c>
      <c r="O1188" s="15">
        <f>'[1]TCE - ANEXO III - Preencher'!P1197</f>
        <v>0</v>
      </c>
      <c r="P1188" s="16">
        <f t="shared" si="110"/>
        <v>2.27</v>
      </c>
      <c r="Q1188" s="15">
        <f>'[1]TCE - ANEXO III - Preencher'!R1197</f>
        <v>132.47632057008286</v>
      </c>
      <c r="R1188" s="15">
        <f>'[1]TCE - ANEXO III - Preencher'!S1197</f>
        <v>91.08</v>
      </c>
      <c r="S1188" s="16">
        <f t="shared" si="111"/>
        <v>41.396320570082864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>-</v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339.03508178803156</v>
      </c>
    </row>
    <row r="1189" spans="1:28" x14ac:dyDescent="0.25">
      <c r="A1189" s="8">
        <f>IFERROR(VLOOKUP(B1189,'[1]DADOS (OCULTAR)'!$Q$3:$S$136,3,0),"")</f>
        <v>9039744000275</v>
      </c>
      <c r="B1189" s="9" t="str">
        <f>'[1]TCE - ANEXO III - Preencher'!C1198</f>
        <v>HOSPITAL MIGUEL ARRAES - CG. Nº 023/2022</v>
      </c>
      <c r="C1189" s="10"/>
      <c r="D1189" s="11" t="str">
        <f>'[1]TCE - ANEXO III - Preencher'!E1198</f>
        <v>VALDILENE MARIA DA SILVA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5211-30</v>
      </c>
      <c r="G1189" s="13" t="str">
        <f>IF('[1]TCE - ANEXO III - Preencher'!H1198="","",'[1]TCE - ANEXO III - Preencher'!H1198)</f>
        <v>10/2025</v>
      </c>
      <c r="H1189" s="14">
        <f>'[1]TCE - ANEXO III - Preencher'!I1198</f>
        <v>0</v>
      </c>
      <c r="I1189" s="14">
        <f>'[1]TCE - ANEXO III - Preencher'!J1198</f>
        <v>186.34960000000001</v>
      </c>
      <c r="J1189" s="14">
        <f>'[1]TCE - ANEXO III - Preencher'!K1198</f>
        <v>0</v>
      </c>
      <c r="K1189" s="15">
        <f>'[1]TCE - ANEXO III - Preencher'!L1198</f>
        <v>21.860761217948699</v>
      </c>
      <c r="L1189" s="15">
        <f>'[1]TCE - ANEXO III - Preencher'!M1198</f>
        <v>33.47</v>
      </c>
      <c r="M1189" s="15">
        <f t="shared" si="109"/>
        <v>-11.6092387820513</v>
      </c>
      <c r="N1189" s="15">
        <f>'[1]TCE - ANEXO III - Preencher'!O1198</f>
        <v>2.27</v>
      </c>
      <c r="O1189" s="15">
        <f>'[1]TCE - ANEXO III - Preencher'!P1198</f>
        <v>0</v>
      </c>
      <c r="P1189" s="16">
        <f t="shared" si="110"/>
        <v>2.27</v>
      </c>
      <c r="Q1189" s="15">
        <f>'[1]TCE - ANEXO III - Preencher'!R1198</f>
        <v>0</v>
      </c>
      <c r="R1189" s="15">
        <f>'[1]TCE - ANEXO III - Preencher'!S1198</f>
        <v>100.42</v>
      </c>
      <c r="S1189" s="16">
        <f t="shared" si="111"/>
        <v>-100.42</v>
      </c>
      <c r="T1189" s="15">
        <f>'[1]TCE - ANEXO III - Preencher'!U1198</f>
        <v>83.7</v>
      </c>
      <c r="U1189" s="15">
        <f>'[1]TCE - ANEXO III - Preencher'!V1198</f>
        <v>0</v>
      </c>
      <c r="V1189" s="16">
        <f t="shared" si="112"/>
        <v>83.7</v>
      </c>
      <c r="W1189" s="17" t="str">
        <f>IF('[1]TCE - ANEXO III - Preencher'!X1198="","",'[1]TCE - ANEXO III - Preencher'!X1198)</f>
        <v>Auxílio creche</v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160.29036121794871</v>
      </c>
    </row>
    <row r="1190" spans="1:28" x14ac:dyDescent="0.25">
      <c r="A1190" s="8">
        <f>IFERROR(VLOOKUP(B1190,'[1]DADOS (OCULTAR)'!$Q$3:$S$136,3,0),"")</f>
        <v>9039744000275</v>
      </c>
      <c r="B1190" s="9" t="str">
        <f>'[1]TCE - ANEXO III - Preencher'!C1199</f>
        <v>HOSPITAL MIGUEL ARRAES - CG. Nº 023/2022</v>
      </c>
      <c r="C1190" s="10"/>
      <c r="D1190" s="11" t="str">
        <f>'[1]TCE - ANEXO III - Preencher'!E1199</f>
        <v>VALDINEIDE MARIA BARBOZA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3222-05</v>
      </c>
      <c r="G1190" s="13" t="str">
        <f>IF('[1]TCE - ANEXO III - Preencher'!H1199="","",'[1]TCE - ANEXO III - Preencher'!H1199)</f>
        <v>10/2025</v>
      </c>
      <c r="H1190" s="14">
        <f>'[1]TCE - ANEXO III - Preencher'!I1199</f>
        <v>0</v>
      </c>
      <c r="I1190" s="14">
        <f>'[1]TCE - ANEXO III - Preencher'!J1199</f>
        <v>285.39600000000002</v>
      </c>
      <c r="J1190" s="14">
        <f>'[1]TCE - ANEXO III - Preencher'!K1199</f>
        <v>0</v>
      </c>
      <c r="K1190" s="15">
        <f>'[1]TCE - ANEXO III - Preencher'!L1199</f>
        <v>21.860761217948699</v>
      </c>
      <c r="L1190" s="15">
        <f>'[1]TCE - ANEXO III - Preencher'!M1199</f>
        <v>30.36</v>
      </c>
      <c r="M1190" s="15">
        <f t="shared" si="109"/>
        <v>-8.4992387820513002</v>
      </c>
      <c r="N1190" s="15">
        <f>'[1]TCE - ANEXO III - Preencher'!O1199</f>
        <v>2.27</v>
      </c>
      <c r="O1190" s="15">
        <f>'[1]TCE - ANEXO III - Preencher'!P1199</f>
        <v>0</v>
      </c>
      <c r="P1190" s="16">
        <f t="shared" si="110"/>
        <v>2.27</v>
      </c>
      <c r="Q1190" s="15">
        <f>'[1]TCE - ANEXO III - Preencher'!R1199</f>
        <v>141.29155037727409</v>
      </c>
      <c r="R1190" s="15">
        <f>'[1]TCE - ANEXO III - Preencher'!S1199</f>
        <v>83.19</v>
      </c>
      <c r="S1190" s="16">
        <f t="shared" si="111"/>
        <v>58.101550377274094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>-</v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337.26831159522283</v>
      </c>
    </row>
    <row r="1191" spans="1:28" x14ac:dyDescent="0.25">
      <c r="A1191" s="8">
        <f>IFERROR(VLOOKUP(B1191,'[1]DADOS (OCULTAR)'!$Q$3:$S$136,3,0),"")</f>
        <v>9039744000275</v>
      </c>
      <c r="B1191" s="9" t="str">
        <f>'[1]TCE - ANEXO III - Preencher'!C1200</f>
        <v>HOSPITAL MIGUEL ARRAES - CG. Nº 023/2022</v>
      </c>
      <c r="C1191" s="10"/>
      <c r="D1191" s="11" t="str">
        <f>'[1]TCE - ANEXO III - Preencher'!E1200</f>
        <v>VALDINETE MARIA GUIMARAES SANTIAGO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5143-20</v>
      </c>
      <c r="G1191" s="13" t="str">
        <f>IF('[1]TCE - ANEXO III - Preencher'!H1200="","",'[1]TCE - ANEXO III - Preencher'!H1200)</f>
        <v>10/2025</v>
      </c>
      <c r="H1191" s="14">
        <f>'[1]TCE - ANEXO III - Preencher'!I1200</f>
        <v>0</v>
      </c>
      <c r="I1191" s="14">
        <f>'[1]TCE - ANEXO III - Preencher'!J1200</f>
        <v>189.38720000000001</v>
      </c>
      <c r="J1191" s="14">
        <f>'[1]TCE - ANEXO III - Preencher'!K1200</f>
        <v>0</v>
      </c>
      <c r="K1191" s="15">
        <f>'[1]TCE - ANEXO III - Preencher'!L1200</f>
        <v>21.860761217948699</v>
      </c>
      <c r="L1191" s="15">
        <f>'[1]TCE - ANEXO III - Preencher'!M1200</f>
        <v>30.36</v>
      </c>
      <c r="M1191" s="15">
        <f t="shared" si="109"/>
        <v>-8.4992387820513002</v>
      </c>
      <c r="N1191" s="15">
        <f>'[1]TCE - ANEXO III - Preencher'!O1200</f>
        <v>2.27</v>
      </c>
      <c r="O1191" s="15">
        <f>'[1]TCE - ANEXO III - Preencher'!P1200</f>
        <v>0</v>
      </c>
      <c r="P1191" s="16">
        <f t="shared" si="110"/>
        <v>2.27</v>
      </c>
      <c r="Q1191" s="15">
        <f>'[1]TCE - ANEXO III - Preencher'!R1200</f>
        <v>132.47632057008286</v>
      </c>
      <c r="R1191" s="15">
        <f>'[1]TCE - ANEXO III - Preencher'!S1200</f>
        <v>91.08</v>
      </c>
      <c r="S1191" s="16">
        <f t="shared" si="111"/>
        <v>41.396320570082864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>-</v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224.55428178803157</v>
      </c>
    </row>
    <row r="1192" spans="1:28" x14ac:dyDescent="0.25">
      <c r="A1192" s="8">
        <f>IFERROR(VLOOKUP(B1192,'[1]DADOS (OCULTAR)'!$Q$3:$S$136,3,0),"")</f>
        <v>9039744000275</v>
      </c>
      <c r="B1192" s="9" t="str">
        <f>'[1]TCE - ANEXO III - Preencher'!C1201</f>
        <v>HOSPITAL MIGUEL ARRAES - CG. Nº 023/2022</v>
      </c>
      <c r="C1192" s="10"/>
      <c r="D1192" s="11" t="str">
        <f>'[1]TCE - ANEXO III - Preencher'!E1201</f>
        <v>VALERIA CRISTINA MARIANO DA SILVA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5143-20</v>
      </c>
      <c r="G1192" s="13" t="str">
        <f>IF('[1]TCE - ANEXO III - Preencher'!H1201="","",'[1]TCE - ANEXO III - Preencher'!H1201)</f>
        <v>10/2025</v>
      </c>
      <c r="H1192" s="14">
        <f>'[1]TCE - ANEXO III - Preencher'!I1201</f>
        <v>0</v>
      </c>
      <c r="I1192" s="14">
        <f>'[1]TCE - ANEXO III - Preencher'!J1201</f>
        <v>175.6832</v>
      </c>
      <c r="J1192" s="14">
        <f>'[1]TCE - ANEXO III - Preencher'!K1201</f>
        <v>0</v>
      </c>
      <c r="K1192" s="15">
        <f>'[1]TCE - ANEXO III - Preencher'!L1201</f>
        <v>21.860761217948699</v>
      </c>
      <c r="L1192" s="15">
        <f>'[1]TCE - ANEXO III - Preencher'!M1201</f>
        <v>30.36</v>
      </c>
      <c r="M1192" s="15">
        <f t="shared" si="109"/>
        <v>-8.4992387820513002</v>
      </c>
      <c r="N1192" s="15">
        <f>'[1]TCE - ANEXO III - Preencher'!O1201</f>
        <v>2.27</v>
      </c>
      <c r="O1192" s="15">
        <f>'[1]TCE - ANEXO III - Preencher'!P1201</f>
        <v>0</v>
      </c>
      <c r="P1192" s="16">
        <f t="shared" si="110"/>
        <v>2.27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>-</v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169.45396121794872</v>
      </c>
    </row>
    <row r="1193" spans="1:28" x14ac:dyDescent="0.25">
      <c r="A1193" s="8">
        <f>IFERROR(VLOOKUP(B1193,'[1]DADOS (OCULTAR)'!$Q$3:$S$136,3,0),"")</f>
        <v>9039744000275</v>
      </c>
      <c r="B1193" s="9" t="str">
        <f>'[1]TCE - ANEXO III - Preencher'!C1202</f>
        <v>HOSPITAL MIGUEL ARRAES - CG. Nº 023/2022</v>
      </c>
      <c r="C1193" s="10"/>
      <c r="D1193" s="11" t="str">
        <f>'[1]TCE - ANEXO III - Preencher'!E1202</f>
        <v>VALERIA MARIA RUFINO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3222-05</v>
      </c>
      <c r="G1193" s="13" t="str">
        <f>IF('[1]TCE - ANEXO III - Preencher'!H1202="","",'[1]TCE - ANEXO III - Preencher'!H1202)</f>
        <v>10/2025</v>
      </c>
      <c r="H1193" s="14">
        <f>'[1]TCE - ANEXO III - Preencher'!I1202</f>
        <v>0</v>
      </c>
      <c r="I1193" s="14">
        <f>'[1]TCE - ANEXO III - Preencher'!J1202</f>
        <v>292.9128</v>
      </c>
      <c r="J1193" s="14">
        <f>'[1]TCE - ANEXO III - Preencher'!K1202</f>
        <v>0</v>
      </c>
      <c r="K1193" s="15">
        <f>'[1]TCE - ANEXO III - Preencher'!L1202</f>
        <v>21.860761217948699</v>
      </c>
      <c r="L1193" s="15">
        <f>'[1]TCE - ANEXO III - Preencher'!M1202</f>
        <v>0</v>
      </c>
      <c r="M1193" s="15">
        <f t="shared" si="109"/>
        <v>21.860761217948699</v>
      </c>
      <c r="N1193" s="15">
        <f>'[1]TCE - ANEXO III - Preencher'!O1202</f>
        <v>2.27</v>
      </c>
      <c r="O1193" s="15">
        <f>'[1]TCE - ANEXO III - Preencher'!P1202</f>
        <v>0</v>
      </c>
      <c r="P1193" s="16">
        <f t="shared" si="110"/>
        <v>2.27</v>
      </c>
      <c r="Q1193" s="15">
        <f>'[1]TCE - ANEXO III - Preencher'!R1202</f>
        <v>114.84586095570042</v>
      </c>
      <c r="R1193" s="15">
        <f>'[1]TCE - ANEXO III - Preencher'!S1202</f>
        <v>82.88</v>
      </c>
      <c r="S1193" s="16">
        <f t="shared" si="111"/>
        <v>31.965860955700421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>-</v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349.00942217364911</v>
      </c>
    </row>
    <row r="1194" spans="1:28" x14ac:dyDescent="0.25">
      <c r="A1194" s="8">
        <f>IFERROR(VLOOKUP(B1194,'[1]DADOS (OCULTAR)'!$Q$3:$S$136,3,0),"")</f>
        <v>9039744000275</v>
      </c>
      <c r="B1194" s="9" t="str">
        <f>'[1]TCE - ANEXO III - Preencher'!C1203</f>
        <v>HOSPITAL MIGUEL ARRAES - CG. Nº 023/2022</v>
      </c>
      <c r="C1194" s="10"/>
      <c r="D1194" s="11" t="str">
        <f>'[1]TCE - ANEXO III - Preencher'!E1203</f>
        <v>VALQUIRIA BERNARDO DA SILVA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3222-05</v>
      </c>
      <c r="G1194" s="13" t="str">
        <f>IF('[1]TCE - ANEXO III - Preencher'!H1203="","",'[1]TCE - ANEXO III - Preencher'!H1203)</f>
        <v>10/2025</v>
      </c>
      <c r="H1194" s="14">
        <f>'[1]TCE - ANEXO III - Preencher'!I1203</f>
        <v>0</v>
      </c>
      <c r="I1194" s="14">
        <f>'[1]TCE - ANEXO III - Preencher'!J1203</f>
        <v>328.15600000000001</v>
      </c>
      <c r="J1194" s="14">
        <f>'[1]TCE - ANEXO III - Preencher'!K1203</f>
        <v>0</v>
      </c>
      <c r="K1194" s="15">
        <f>'[1]TCE - ANEXO III - Preencher'!L1203</f>
        <v>21.860761217948699</v>
      </c>
      <c r="L1194" s="15">
        <f>'[1]TCE - ANEXO III - Preencher'!M1203</f>
        <v>30.36</v>
      </c>
      <c r="M1194" s="15">
        <f t="shared" si="109"/>
        <v>-8.4992387820513002</v>
      </c>
      <c r="N1194" s="15">
        <f>'[1]TCE - ANEXO III - Preencher'!O1203</f>
        <v>2.27</v>
      </c>
      <c r="O1194" s="15">
        <f>'[1]TCE - ANEXO III - Preencher'!P1203</f>
        <v>0</v>
      </c>
      <c r="P1194" s="16">
        <f t="shared" si="110"/>
        <v>2.27</v>
      </c>
      <c r="Q1194" s="15">
        <f>'[1]TCE - ANEXO III - Preencher'!R1203</f>
        <v>132.47632057008286</v>
      </c>
      <c r="R1194" s="15">
        <f>'[1]TCE - ANEXO III - Preencher'!S1203</f>
        <v>91.08</v>
      </c>
      <c r="S1194" s="16">
        <f t="shared" si="111"/>
        <v>41.396320570082864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>-</v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363.32308178803157</v>
      </c>
    </row>
    <row r="1195" spans="1:28" x14ac:dyDescent="0.25">
      <c r="A1195" s="8">
        <f>IFERROR(VLOOKUP(B1195,'[1]DADOS (OCULTAR)'!$Q$3:$S$136,3,0),"")</f>
        <v>9039744000275</v>
      </c>
      <c r="B1195" s="9" t="str">
        <f>'[1]TCE - ANEXO III - Preencher'!C1204</f>
        <v>HOSPITAL MIGUEL ARRAES - CG. Nº 023/2022</v>
      </c>
      <c r="C1195" s="10"/>
      <c r="D1195" s="11" t="str">
        <f>'[1]TCE - ANEXO III - Preencher'!E1204</f>
        <v>VALTERNIZE BISPO ALVES VIANA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3222-05</v>
      </c>
      <c r="G1195" s="13" t="str">
        <f>IF('[1]TCE - ANEXO III - Preencher'!H1204="","",'[1]TCE - ANEXO III - Preencher'!H1204)</f>
        <v>10/2025</v>
      </c>
      <c r="H1195" s="14">
        <f>'[1]TCE - ANEXO III - Preencher'!I1204</f>
        <v>0</v>
      </c>
      <c r="I1195" s="14">
        <f>'[1]TCE - ANEXO III - Preencher'!J1204</f>
        <v>298.12720000000002</v>
      </c>
      <c r="J1195" s="14">
        <f>'[1]TCE - ANEXO III - Preencher'!K1204</f>
        <v>0</v>
      </c>
      <c r="K1195" s="15">
        <f>'[1]TCE - ANEXO III - Preencher'!L1204</f>
        <v>21.860761217948699</v>
      </c>
      <c r="L1195" s="15">
        <f>'[1]TCE - ANEXO III - Preencher'!M1204</f>
        <v>0</v>
      </c>
      <c r="M1195" s="15">
        <f t="shared" si="109"/>
        <v>21.860761217948699</v>
      </c>
      <c r="N1195" s="15">
        <f>'[1]TCE - ANEXO III - Preencher'!O1204</f>
        <v>2.27</v>
      </c>
      <c r="O1195" s="15">
        <f>'[1]TCE - ANEXO III - Preencher'!P1204</f>
        <v>0</v>
      </c>
      <c r="P1195" s="16">
        <f t="shared" si="110"/>
        <v>2.27</v>
      </c>
      <c r="Q1195" s="15">
        <f>'[1]TCE - ANEXO III - Preencher'!R1204</f>
        <v>114.84586095570042</v>
      </c>
      <c r="R1195" s="15">
        <f>'[1]TCE - ANEXO III - Preencher'!S1204</f>
        <v>91.08</v>
      </c>
      <c r="S1195" s="16">
        <f t="shared" si="111"/>
        <v>23.765860955700418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>-</v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346.02382217364914</v>
      </c>
    </row>
    <row r="1196" spans="1:28" x14ac:dyDescent="0.25">
      <c r="A1196" s="8">
        <f>IFERROR(VLOOKUP(B1196,'[1]DADOS (OCULTAR)'!$Q$3:$S$136,3,0),"")</f>
        <v>9039744000275</v>
      </c>
      <c r="B1196" s="9" t="str">
        <f>'[1]TCE - ANEXO III - Preencher'!C1205</f>
        <v>HOSPITAL MIGUEL ARRAES - CG. Nº 023/2022</v>
      </c>
      <c r="C1196" s="10"/>
      <c r="D1196" s="11" t="str">
        <f>'[1]TCE - ANEXO III - Preencher'!E1205</f>
        <v>VANDERLENE MARIA DA SILVA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5143-20</v>
      </c>
      <c r="G1196" s="13" t="str">
        <f>IF('[1]TCE - ANEXO III - Preencher'!H1205="","",'[1]TCE - ANEXO III - Preencher'!H1205)</f>
        <v>10/2025</v>
      </c>
      <c r="H1196" s="14">
        <f>'[1]TCE - ANEXO III - Preencher'!I1205</f>
        <v>0</v>
      </c>
      <c r="I1196" s="14">
        <f>'[1]TCE - ANEXO III - Preencher'!J1205</f>
        <v>51.004800000000003</v>
      </c>
      <c r="J1196" s="14">
        <f>'[1]TCE - ANEXO III - Preencher'!K1205</f>
        <v>0</v>
      </c>
      <c r="K1196" s="15">
        <f>'[1]TCE - ANEXO III - Preencher'!L1205</f>
        <v>21.860761217948699</v>
      </c>
      <c r="L1196" s="15">
        <f>'[1]TCE - ANEXO III - Preencher'!M1205</f>
        <v>30.36</v>
      </c>
      <c r="M1196" s="15">
        <f t="shared" si="109"/>
        <v>-8.4992387820513002</v>
      </c>
      <c r="N1196" s="15">
        <f>'[1]TCE - ANEXO III - Preencher'!O1205</f>
        <v>2.27</v>
      </c>
      <c r="O1196" s="15">
        <f>'[1]TCE - ANEXO III - Preencher'!P1205</f>
        <v>0</v>
      </c>
      <c r="P1196" s="16">
        <f t="shared" si="110"/>
        <v>2.27</v>
      </c>
      <c r="Q1196" s="15">
        <f>'[1]TCE - ANEXO III - Preencher'!R1205</f>
        <v>44.567873462214415</v>
      </c>
      <c r="R1196" s="15">
        <f>'[1]TCE - ANEXO III - Preencher'!S1205</f>
        <v>0</v>
      </c>
      <c r="S1196" s="16">
        <f t="shared" si="111"/>
        <v>44.567873462214415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>-</v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89.343434680163114</v>
      </c>
    </row>
    <row r="1197" spans="1:28" x14ac:dyDescent="0.25">
      <c r="A1197" s="8">
        <f>IFERROR(VLOOKUP(B1197,'[1]DADOS (OCULTAR)'!$Q$3:$S$136,3,0),"")</f>
        <v>9039744000275</v>
      </c>
      <c r="B1197" s="9" t="str">
        <f>'[1]TCE - ANEXO III - Preencher'!C1206</f>
        <v>HOSPITAL MIGUEL ARRAES - CG. Nº 023/2022</v>
      </c>
      <c r="C1197" s="10"/>
      <c r="D1197" s="11" t="str">
        <f>'[1]TCE - ANEXO III - Preencher'!E1206</f>
        <v>VANESKA DE ANDRADE CAVALCANTI SANTOS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2236-05</v>
      </c>
      <c r="G1197" s="13" t="str">
        <f>IF('[1]TCE - ANEXO III - Preencher'!H1206="","",'[1]TCE - ANEXO III - Preencher'!H1206)</f>
        <v>10/2025</v>
      </c>
      <c r="H1197" s="14">
        <f>'[1]TCE - ANEXO III - Preencher'!I1206</f>
        <v>0</v>
      </c>
      <c r="I1197" s="14">
        <f>'[1]TCE - ANEXO III - Preencher'!J1206</f>
        <v>261.7824</v>
      </c>
      <c r="J1197" s="14">
        <f>'[1]TCE - ANEXO III - Preencher'!K1206</f>
        <v>0</v>
      </c>
      <c r="K1197" s="15">
        <f>'[1]TCE - ANEXO III - Preencher'!L1206</f>
        <v>21.860761217948699</v>
      </c>
      <c r="L1197" s="15">
        <f>'[1]TCE - ANEXO III - Preencher'!M1206</f>
        <v>0</v>
      </c>
      <c r="M1197" s="15">
        <f t="shared" si="109"/>
        <v>21.860761217948699</v>
      </c>
      <c r="N1197" s="15">
        <f>'[1]TCE - ANEXO III - Preencher'!O1206</f>
        <v>4.7699999999999996</v>
      </c>
      <c r="O1197" s="15">
        <f>'[1]TCE - ANEXO III - Preencher'!P1206</f>
        <v>0</v>
      </c>
      <c r="P1197" s="16">
        <f t="shared" si="110"/>
        <v>4.7699999999999996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100.92</v>
      </c>
      <c r="U1197" s="15">
        <f>'[1]TCE - ANEXO III - Preencher'!V1206</f>
        <v>0</v>
      </c>
      <c r="V1197" s="16">
        <f t="shared" si="112"/>
        <v>100.92</v>
      </c>
      <c r="W1197" s="17" t="str">
        <f>IF('[1]TCE - ANEXO III - Preencher'!X1206="","",'[1]TCE - ANEXO III - Preencher'!X1206)</f>
        <v>Auxílio creche</v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389.33316121794871</v>
      </c>
    </row>
    <row r="1198" spans="1:28" x14ac:dyDescent="0.25">
      <c r="A1198" s="8">
        <f>IFERROR(VLOOKUP(B1198,'[1]DADOS (OCULTAR)'!$Q$3:$S$136,3,0),"")</f>
        <v>9039744000275</v>
      </c>
      <c r="B1198" s="9" t="str">
        <f>'[1]TCE - ANEXO III - Preencher'!C1207</f>
        <v>HOSPITAL MIGUEL ARRAES - CG. Nº 023/2022</v>
      </c>
      <c r="C1198" s="10"/>
      <c r="D1198" s="11" t="str">
        <f>'[1]TCE - ANEXO III - Preencher'!E1207</f>
        <v>VANESSA MARIA DA SILVA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5143-20</v>
      </c>
      <c r="G1198" s="13" t="str">
        <f>IF('[1]TCE - ANEXO III - Preencher'!H1207="","",'[1]TCE - ANEXO III - Preencher'!H1207)</f>
        <v>10/2025</v>
      </c>
      <c r="H1198" s="14">
        <f>'[1]TCE - ANEXO III - Preencher'!I1207</f>
        <v>0</v>
      </c>
      <c r="I1198" s="14">
        <f>'[1]TCE - ANEXO III - Preencher'!J1207</f>
        <v>126.71120000000001</v>
      </c>
      <c r="J1198" s="14">
        <f>'[1]TCE - ANEXO III - Preencher'!K1207</f>
        <v>0</v>
      </c>
      <c r="K1198" s="15">
        <f>'[1]TCE - ANEXO III - Preencher'!L1207</f>
        <v>21.860761217948699</v>
      </c>
      <c r="L1198" s="15">
        <f>'[1]TCE - ANEXO III - Preencher'!M1207</f>
        <v>30.36</v>
      </c>
      <c r="M1198" s="15">
        <f t="shared" si="109"/>
        <v>-8.4992387820513002</v>
      </c>
      <c r="N1198" s="15">
        <f>'[1]TCE - ANEXO III - Preencher'!O1207</f>
        <v>2.27</v>
      </c>
      <c r="O1198" s="15">
        <f>'[1]TCE - ANEXO III - Preencher'!P1207</f>
        <v>0</v>
      </c>
      <c r="P1198" s="16">
        <f t="shared" si="110"/>
        <v>2.27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>-</v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120.48196121794869</v>
      </c>
    </row>
    <row r="1199" spans="1:28" x14ac:dyDescent="0.25">
      <c r="A1199" s="8">
        <f>IFERROR(VLOOKUP(B1199,'[1]DADOS (OCULTAR)'!$Q$3:$S$136,3,0),"")</f>
        <v>9039744000275</v>
      </c>
      <c r="B1199" s="9" t="str">
        <f>'[1]TCE - ANEXO III - Preencher'!C1208</f>
        <v>HOSPITAL MIGUEL ARRAES - CG. Nº 023/2022</v>
      </c>
      <c r="C1199" s="10"/>
      <c r="D1199" s="11" t="str">
        <f>'[1]TCE - ANEXO III - Preencher'!E1208</f>
        <v>VANESSA SALES DE ANDRADE CORREIA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3222-05</v>
      </c>
      <c r="G1199" s="13" t="str">
        <f>IF('[1]TCE - ANEXO III - Preencher'!H1208="","",'[1]TCE - ANEXO III - Preencher'!H1208)</f>
        <v>10/2025</v>
      </c>
      <c r="H1199" s="14">
        <f>'[1]TCE - ANEXO III - Preencher'!I1208</f>
        <v>0</v>
      </c>
      <c r="I1199" s="14">
        <f>'[1]TCE - ANEXO III - Preencher'!J1208</f>
        <v>336.7448</v>
      </c>
      <c r="J1199" s="14">
        <f>'[1]TCE - ANEXO III - Preencher'!K1208</f>
        <v>0</v>
      </c>
      <c r="K1199" s="15">
        <f>'[1]TCE - ANEXO III - Preencher'!L1208</f>
        <v>21.860761217948699</v>
      </c>
      <c r="L1199" s="15">
        <f>'[1]TCE - ANEXO III - Preencher'!M1208</f>
        <v>30.36</v>
      </c>
      <c r="M1199" s="15">
        <f t="shared" si="109"/>
        <v>-8.4992387820513002</v>
      </c>
      <c r="N1199" s="15">
        <f>'[1]TCE - ANEXO III - Preencher'!O1208</f>
        <v>2.27</v>
      </c>
      <c r="O1199" s="15">
        <f>'[1]TCE - ANEXO III - Preencher'!P1208</f>
        <v>0</v>
      </c>
      <c r="P1199" s="16">
        <f t="shared" si="110"/>
        <v>2.27</v>
      </c>
      <c r="Q1199" s="15">
        <f>'[1]TCE - ANEXO III - Preencher'!R1208</f>
        <v>132.47632057008286</v>
      </c>
      <c r="R1199" s="15">
        <f>'[1]TCE - ANEXO III - Preencher'!S1208</f>
        <v>86.53</v>
      </c>
      <c r="S1199" s="16">
        <f t="shared" si="111"/>
        <v>45.946320570082861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>-</v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376.46188178803152</v>
      </c>
    </row>
    <row r="1200" spans="1:28" x14ac:dyDescent="0.25">
      <c r="A1200" s="8">
        <f>IFERROR(VLOOKUP(B1200,'[1]DADOS (OCULTAR)'!$Q$3:$S$136,3,0),"")</f>
        <v>9039744000275</v>
      </c>
      <c r="B1200" s="9" t="str">
        <f>'[1]TCE - ANEXO III - Preencher'!C1209</f>
        <v>HOSPITAL MIGUEL ARRAES - CG. Nº 023/2022</v>
      </c>
      <c r="C1200" s="10"/>
      <c r="D1200" s="11" t="str">
        <f>'[1]TCE - ANEXO III - Preencher'!E1209</f>
        <v>VANIA MARIA BARBOSA DA SILVA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3222-05</v>
      </c>
      <c r="G1200" s="13" t="str">
        <f>IF('[1]TCE - ANEXO III - Preencher'!H1209="","",'[1]TCE - ANEXO III - Preencher'!H1209)</f>
        <v>10/2025</v>
      </c>
      <c r="H1200" s="14">
        <f>'[1]TCE - ANEXO III - Preencher'!I1209</f>
        <v>0</v>
      </c>
      <c r="I1200" s="14">
        <f>'[1]TCE - ANEXO III - Preencher'!J1209</f>
        <v>322.41520000000003</v>
      </c>
      <c r="J1200" s="14">
        <f>'[1]TCE - ANEXO III - Preencher'!K1209</f>
        <v>0</v>
      </c>
      <c r="K1200" s="15">
        <f>'[1]TCE - ANEXO III - Preencher'!L1209</f>
        <v>21.860761217948699</v>
      </c>
      <c r="L1200" s="15">
        <f>'[1]TCE - ANEXO III - Preencher'!M1209</f>
        <v>30.36</v>
      </c>
      <c r="M1200" s="15">
        <f t="shared" si="109"/>
        <v>-8.4992387820513002</v>
      </c>
      <c r="N1200" s="15">
        <f>'[1]TCE - ANEXO III - Preencher'!O1209</f>
        <v>2.27</v>
      </c>
      <c r="O1200" s="15">
        <f>'[1]TCE - ANEXO III - Preencher'!P1209</f>
        <v>0</v>
      </c>
      <c r="P1200" s="16">
        <f t="shared" si="110"/>
        <v>2.27</v>
      </c>
      <c r="Q1200" s="15">
        <f>'[1]TCE - ANEXO III - Preencher'!R1209</f>
        <v>141.29155037727409</v>
      </c>
      <c r="R1200" s="15">
        <f>'[1]TCE - ANEXO III - Preencher'!S1209</f>
        <v>91.08</v>
      </c>
      <c r="S1200" s="16">
        <f t="shared" si="111"/>
        <v>50.211550377274094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>-</v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366.3975115952228</v>
      </c>
    </row>
    <row r="1201" spans="1:28" x14ac:dyDescent="0.25">
      <c r="A1201" s="8">
        <f>IFERROR(VLOOKUP(B1201,'[1]DADOS (OCULTAR)'!$Q$3:$S$136,3,0),"")</f>
        <v>9039744000275</v>
      </c>
      <c r="B1201" s="9" t="str">
        <f>'[1]TCE - ANEXO III - Preencher'!C1210</f>
        <v>HOSPITAL MIGUEL ARRAES - CG. Nº 023/2022</v>
      </c>
      <c r="C1201" s="10"/>
      <c r="D1201" s="11" t="str">
        <f>'[1]TCE - ANEXO III - Preencher'!E1210</f>
        <v>VANIA MARIA DE OLIVEIRA SANTOS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3222-05</v>
      </c>
      <c r="G1201" s="13" t="str">
        <f>IF('[1]TCE - ANEXO III - Preencher'!H1210="","",'[1]TCE - ANEXO III - Preencher'!H1210)</f>
        <v>10/2025</v>
      </c>
      <c r="H1201" s="14">
        <f>'[1]TCE - ANEXO III - Preencher'!I1210</f>
        <v>0</v>
      </c>
      <c r="I1201" s="14">
        <f>'[1]TCE - ANEXO III - Preencher'!J1210</f>
        <v>326.0136</v>
      </c>
      <c r="J1201" s="14">
        <f>'[1]TCE - ANEXO III - Preencher'!K1210</f>
        <v>0</v>
      </c>
      <c r="K1201" s="15">
        <f>'[1]TCE - ANEXO III - Preencher'!L1210</f>
        <v>21.860761217948699</v>
      </c>
      <c r="L1201" s="15">
        <f>'[1]TCE - ANEXO III - Preencher'!M1210</f>
        <v>0</v>
      </c>
      <c r="M1201" s="15">
        <f t="shared" si="109"/>
        <v>21.860761217948699</v>
      </c>
      <c r="N1201" s="15">
        <f>'[1]TCE - ANEXO III - Preencher'!O1210</f>
        <v>2.27</v>
      </c>
      <c r="O1201" s="15">
        <f>'[1]TCE - ANEXO III - Preencher'!P1210</f>
        <v>0</v>
      </c>
      <c r="P1201" s="16">
        <f t="shared" si="110"/>
        <v>2.27</v>
      </c>
      <c r="Q1201" s="15">
        <f>'[1]TCE - ANEXO III - Preencher'!R1210</f>
        <v>141.29155037727409</v>
      </c>
      <c r="R1201" s="15">
        <f>'[1]TCE - ANEXO III - Preencher'!S1210</f>
        <v>91.08</v>
      </c>
      <c r="S1201" s="16">
        <f t="shared" si="111"/>
        <v>50.211550377274094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>-</v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400.35591159522278</v>
      </c>
    </row>
    <row r="1202" spans="1:28" x14ac:dyDescent="0.25">
      <c r="A1202" s="8">
        <f>IFERROR(VLOOKUP(B1202,'[1]DADOS (OCULTAR)'!$Q$3:$S$136,3,0),"")</f>
        <v>9039744000275</v>
      </c>
      <c r="B1202" s="9" t="str">
        <f>'[1]TCE - ANEXO III - Preencher'!C1211</f>
        <v>HOSPITAL MIGUEL ARRAES - CG. Nº 023/2022</v>
      </c>
      <c r="C1202" s="10"/>
      <c r="D1202" s="11" t="str">
        <f>'[1]TCE - ANEXO III - Preencher'!E1211</f>
        <v>VERA LUCIA GONCALVES DE LIMA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3222-05</v>
      </c>
      <c r="G1202" s="13" t="str">
        <f>IF('[1]TCE - ANEXO III - Preencher'!H1211="","",'[1]TCE - ANEXO III - Preencher'!H1211)</f>
        <v>10/2025</v>
      </c>
      <c r="H1202" s="14">
        <f>'[1]TCE - ANEXO III - Preencher'!I1211</f>
        <v>0</v>
      </c>
      <c r="I1202" s="14">
        <f>'[1]TCE - ANEXO III - Preencher'!J1211</f>
        <v>403.66239999999999</v>
      </c>
      <c r="J1202" s="14">
        <f>'[1]TCE - ANEXO III - Preencher'!K1211</f>
        <v>0</v>
      </c>
      <c r="K1202" s="15">
        <f>'[1]TCE - ANEXO III - Preencher'!L1211</f>
        <v>21.860761217948699</v>
      </c>
      <c r="L1202" s="15">
        <f>'[1]TCE - ANEXO III - Preencher'!M1211</f>
        <v>0</v>
      </c>
      <c r="M1202" s="15">
        <f t="shared" si="109"/>
        <v>21.860761217948699</v>
      </c>
      <c r="N1202" s="15">
        <f>'[1]TCE - ANEXO III - Preencher'!O1211</f>
        <v>2.27</v>
      </c>
      <c r="O1202" s="15">
        <f>'[1]TCE - ANEXO III - Preencher'!P1211</f>
        <v>0</v>
      </c>
      <c r="P1202" s="16">
        <f t="shared" si="110"/>
        <v>2.27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>-</v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427.79316121794869</v>
      </c>
    </row>
    <row r="1203" spans="1:28" x14ac:dyDescent="0.25">
      <c r="A1203" s="8">
        <f>IFERROR(VLOOKUP(B1203,'[1]DADOS (OCULTAR)'!$Q$3:$S$136,3,0),"")</f>
        <v>9039744000275</v>
      </c>
      <c r="B1203" s="9" t="str">
        <f>'[1]TCE - ANEXO III - Preencher'!C1212</f>
        <v>HOSPITAL MIGUEL ARRAES - CG. Nº 023/2022</v>
      </c>
      <c r="C1203" s="10"/>
      <c r="D1203" s="11" t="str">
        <f>'[1]TCE - ANEXO III - Preencher'!E1212</f>
        <v>VERONICA BATISTA DA SILVA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5143-20</v>
      </c>
      <c r="G1203" s="13" t="str">
        <f>IF('[1]TCE - ANEXO III - Preencher'!H1212="","",'[1]TCE - ANEXO III - Preencher'!H1212)</f>
        <v>10/2025</v>
      </c>
      <c r="H1203" s="14">
        <f>'[1]TCE - ANEXO III - Preencher'!I1212</f>
        <v>0</v>
      </c>
      <c r="I1203" s="14">
        <f>'[1]TCE - ANEXO III - Preencher'!J1212</f>
        <v>173.416</v>
      </c>
      <c r="J1203" s="14">
        <f>'[1]TCE - ANEXO III - Preencher'!K1212</f>
        <v>0</v>
      </c>
      <c r="K1203" s="15">
        <f>'[1]TCE - ANEXO III - Preencher'!L1212</f>
        <v>21.860761217948699</v>
      </c>
      <c r="L1203" s="15">
        <f>'[1]TCE - ANEXO III - Preencher'!M1212</f>
        <v>0</v>
      </c>
      <c r="M1203" s="15">
        <f t="shared" si="109"/>
        <v>21.860761217948699</v>
      </c>
      <c r="N1203" s="15">
        <f>'[1]TCE - ANEXO III - Preencher'!O1212</f>
        <v>2.27</v>
      </c>
      <c r="O1203" s="15">
        <f>'[1]TCE - ANEXO III - Preencher'!P1212</f>
        <v>0</v>
      </c>
      <c r="P1203" s="16">
        <f t="shared" si="110"/>
        <v>2.27</v>
      </c>
      <c r="Q1203" s="15">
        <f>'[1]TCE - ANEXO III - Preencher'!R1212</f>
        <v>141.69643660273897</v>
      </c>
      <c r="R1203" s="15">
        <f>'[1]TCE - ANEXO III - Preencher'!S1212</f>
        <v>84.7</v>
      </c>
      <c r="S1203" s="16">
        <f t="shared" si="111"/>
        <v>56.996436602738967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>-</v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254.54319782068768</v>
      </c>
    </row>
    <row r="1204" spans="1:28" x14ac:dyDescent="0.25">
      <c r="A1204" s="8">
        <f>IFERROR(VLOOKUP(B1204,'[1]DADOS (OCULTAR)'!$Q$3:$S$136,3,0),"")</f>
        <v>9039744000275</v>
      </c>
      <c r="B1204" s="9" t="str">
        <f>'[1]TCE - ANEXO III - Preencher'!C1213</f>
        <v>HOSPITAL MIGUEL ARRAES - CG. Nº 023/2022</v>
      </c>
      <c r="C1204" s="10"/>
      <c r="D1204" s="11" t="str">
        <f>'[1]TCE - ANEXO III - Preencher'!E1213</f>
        <v>VERONICA COSTA SILVA DOS SANTOS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3222-05</v>
      </c>
      <c r="G1204" s="13" t="str">
        <f>IF('[1]TCE - ANEXO III - Preencher'!H1213="","",'[1]TCE - ANEXO III - Preencher'!H1213)</f>
        <v>10/2025</v>
      </c>
      <c r="H1204" s="14">
        <f>'[1]TCE - ANEXO III - Preencher'!I1213</f>
        <v>0</v>
      </c>
      <c r="I1204" s="14">
        <f>'[1]TCE - ANEXO III - Preencher'!J1213</f>
        <v>303.49680000000001</v>
      </c>
      <c r="J1204" s="14">
        <f>'[1]TCE - ANEXO III - Preencher'!K1213</f>
        <v>0</v>
      </c>
      <c r="K1204" s="15">
        <f>'[1]TCE - ANEXO III - Preencher'!L1213</f>
        <v>21.860761217948699</v>
      </c>
      <c r="L1204" s="15">
        <f>'[1]TCE - ANEXO III - Preencher'!M1213</f>
        <v>0</v>
      </c>
      <c r="M1204" s="15">
        <f t="shared" si="109"/>
        <v>21.860761217948699</v>
      </c>
      <c r="N1204" s="15">
        <f>'[1]TCE - ANEXO III - Preencher'!O1213</f>
        <v>2.27</v>
      </c>
      <c r="O1204" s="15">
        <f>'[1]TCE - ANEXO III - Preencher'!P1213</f>
        <v>0</v>
      </c>
      <c r="P1204" s="16">
        <f t="shared" si="110"/>
        <v>2.27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>-</v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327.62756121794871</v>
      </c>
    </row>
    <row r="1205" spans="1:28" x14ac:dyDescent="0.25">
      <c r="A1205" s="8">
        <f>IFERROR(VLOOKUP(B1205,'[1]DADOS (OCULTAR)'!$Q$3:$S$136,3,0),"")</f>
        <v>9039744000275</v>
      </c>
      <c r="B1205" s="9" t="str">
        <f>'[1]TCE - ANEXO III - Preencher'!C1214</f>
        <v>HOSPITAL MIGUEL ARRAES - CG. Nº 023/2022</v>
      </c>
      <c r="C1205" s="10"/>
      <c r="D1205" s="11" t="str">
        <f>'[1]TCE - ANEXO III - Preencher'!E1214</f>
        <v>VERONICA EUGENIO DOS SANTOS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3222-05</v>
      </c>
      <c r="G1205" s="13" t="str">
        <f>IF('[1]TCE - ANEXO III - Preencher'!H1214="","",'[1]TCE - ANEXO III - Preencher'!H1214)</f>
        <v>10/2025</v>
      </c>
      <c r="H1205" s="14">
        <f>'[1]TCE - ANEXO III - Preencher'!I1214</f>
        <v>0</v>
      </c>
      <c r="I1205" s="14">
        <f>'[1]TCE - ANEXO III - Preencher'!J1214</f>
        <v>316.012</v>
      </c>
      <c r="J1205" s="14">
        <f>'[1]TCE - ANEXO III - Preencher'!K1214</f>
        <v>0</v>
      </c>
      <c r="K1205" s="15">
        <f>'[1]TCE - ANEXO III - Preencher'!L1214</f>
        <v>21.860761217948699</v>
      </c>
      <c r="L1205" s="15">
        <f>'[1]TCE - ANEXO III - Preencher'!M1214</f>
        <v>30.36</v>
      </c>
      <c r="M1205" s="15">
        <f t="shared" si="109"/>
        <v>-8.4992387820513002</v>
      </c>
      <c r="N1205" s="15">
        <f>'[1]TCE - ANEXO III - Preencher'!O1214</f>
        <v>2.27</v>
      </c>
      <c r="O1205" s="15">
        <f>'[1]TCE - ANEXO III - Preencher'!P1214</f>
        <v>0</v>
      </c>
      <c r="P1205" s="16">
        <f t="shared" si="110"/>
        <v>2.27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>-</v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309.78276121794869</v>
      </c>
    </row>
    <row r="1206" spans="1:28" x14ac:dyDescent="0.25">
      <c r="A1206" s="8">
        <f>IFERROR(VLOOKUP(B1206,'[1]DADOS (OCULTAR)'!$Q$3:$S$136,3,0),"")</f>
        <v>9039744000275</v>
      </c>
      <c r="B1206" s="9" t="str">
        <f>'[1]TCE - ANEXO III - Preencher'!C1215</f>
        <v>HOSPITAL MIGUEL ARRAES - CG. Nº 023/2022</v>
      </c>
      <c r="C1206" s="10"/>
      <c r="D1206" s="11" t="str">
        <f>'[1]TCE - ANEXO III - Preencher'!E1215</f>
        <v>VERONICA GUEDES DO NASCIMENTO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5143-20</v>
      </c>
      <c r="G1206" s="13" t="str">
        <f>IF('[1]TCE - ANEXO III - Preencher'!H1215="","",'[1]TCE - ANEXO III - Preencher'!H1215)</f>
        <v>10/2025</v>
      </c>
      <c r="H1206" s="14">
        <f>'[1]TCE - ANEXO III - Preencher'!I1215</f>
        <v>0</v>
      </c>
      <c r="I1206" s="14">
        <f>'[1]TCE - ANEXO III - Preencher'!J1215</f>
        <v>160.0984</v>
      </c>
      <c r="J1206" s="14">
        <f>'[1]TCE - ANEXO III - Preencher'!K1215</f>
        <v>0</v>
      </c>
      <c r="K1206" s="15">
        <f>'[1]TCE - ANEXO III - Preencher'!L1215</f>
        <v>21.860761217948699</v>
      </c>
      <c r="L1206" s="15">
        <f>'[1]TCE - ANEXO III - Preencher'!M1215</f>
        <v>30.36</v>
      </c>
      <c r="M1206" s="15">
        <f t="shared" si="109"/>
        <v>-8.4992387820513002</v>
      </c>
      <c r="N1206" s="15">
        <f>'[1]TCE - ANEXO III - Preencher'!O1215</f>
        <v>2.27</v>
      </c>
      <c r="O1206" s="15">
        <f>'[1]TCE - ANEXO III - Preencher'!P1215</f>
        <v>0</v>
      </c>
      <c r="P1206" s="16">
        <f t="shared" si="110"/>
        <v>2.27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>-</v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153.86916121794872</v>
      </c>
    </row>
    <row r="1207" spans="1:28" x14ac:dyDescent="0.25">
      <c r="A1207" s="8">
        <f>IFERROR(VLOOKUP(B1207,'[1]DADOS (OCULTAR)'!$Q$3:$S$136,3,0),"")</f>
        <v>9039744000275</v>
      </c>
      <c r="B1207" s="9" t="str">
        <f>'[1]TCE - ANEXO III - Preencher'!C1216</f>
        <v>HOSPITAL MIGUEL ARRAES - CG. Nº 023/2022</v>
      </c>
      <c r="C1207" s="10"/>
      <c r="D1207" s="11" t="str">
        <f>'[1]TCE - ANEXO III - Preencher'!E1216</f>
        <v>VERONICA OLIVEIRA DA SILVA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3222-05</v>
      </c>
      <c r="G1207" s="13" t="str">
        <f>IF('[1]TCE - ANEXO III - Preencher'!H1216="","",'[1]TCE - ANEXO III - Preencher'!H1216)</f>
        <v>10/2025</v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21.860761217948699</v>
      </c>
      <c r="L1207" s="15">
        <f>'[1]TCE - ANEXO III - Preencher'!M1216</f>
        <v>0</v>
      </c>
      <c r="M1207" s="15">
        <f t="shared" si="109"/>
        <v>21.860761217948699</v>
      </c>
      <c r="N1207" s="15">
        <f>'[1]TCE - ANEXO III - Preencher'!O1216</f>
        <v>2.27</v>
      </c>
      <c r="O1207" s="15">
        <f>'[1]TCE - ANEXO III - Preencher'!P1216</f>
        <v>0</v>
      </c>
      <c r="P1207" s="16">
        <f t="shared" si="110"/>
        <v>2.27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>-</v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24.130761217948699</v>
      </c>
    </row>
    <row r="1208" spans="1:28" x14ac:dyDescent="0.25">
      <c r="A1208" s="8">
        <f>IFERROR(VLOOKUP(B1208,'[1]DADOS (OCULTAR)'!$Q$3:$S$136,3,0),"")</f>
        <v>9039744000275</v>
      </c>
      <c r="B1208" s="9" t="str">
        <f>'[1]TCE - ANEXO III - Preencher'!C1217</f>
        <v>HOSPITAL MIGUEL ARRAES - CG. Nº 023/2022</v>
      </c>
      <c r="C1208" s="10"/>
      <c r="D1208" s="11" t="str">
        <f>'[1]TCE - ANEXO III - Preencher'!E1217</f>
        <v>VICTORIA REGINA DOS SANTOS TRINDADE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3222-05</v>
      </c>
      <c r="G1208" s="13" t="str">
        <f>IF('[1]TCE - ANEXO III - Preencher'!H1217="","",'[1]TCE - ANEXO III - Preencher'!H1217)</f>
        <v>10/2025</v>
      </c>
      <c r="H1208" s="14">
        <f>'[1]TCE - ANEXO III - Preencher'!I1217</f>
        <v>0</v>
      </c>
      <c r="I1208" s="14">
        <f>'[1]TCE - ANEXO III - Preencher'!J1217</f>
        <v>281.60399999999998</v>
      </c>
      <c r="J1208" s="14">
        <f>'[1]TCE - ANEXO III - Preencher'!K1217</f>
        <v>0</v>
      </c>
      <c r="K1208" s="15">
        <f>'[1]TCE - ANEXO III - Preencher'!L1217</f>
        <v>21.860761217948699</v>
      </c>
      <c r="L1208" s="15">
        <f>'[1]TCE - ANEXO III - Preencher'!M1217</f>
        <v>0</v>
      </c>
      <c r="M1208" s="15">
        <f t="shared" si="109"/>
        <v>21.860761217948699</v>
      </c>
      <c r="N1208" s="15">
        <f>'[1]TCE - ANEXO III - Preencher'!O1217</f>
        <v>2.27</v>
      </c>
      <c r="O1208" s="15">
        <f>'[1]TCE - ANEXO III - Preencher'!P1217</f>
        <v>0</v>
      </c>
      <c r="P1208" s="16">
        <f t="shared" si="110"/>
        <v>2.27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>-</v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305.73476121794869</v>
      </c>
    </row>
    <row r="1209" spans="1:28" x14ac:dyDescent="0.25">
      <c r="A1209" s="8">
        <f>IFERROR(VLOOKUP(B1209,'[1]DADOS (OCULTAR)'!$Q$3:$S$136,3,0),"")</f>
        <v>9039744000275</v>
      </c>
      <c r="B1209" s="9" t="str">
        <f>'[1]TCE - ANEXO III - Preencher'!C1218</f>
        <v>HOSPITAL MIGUEL ARRAES - CG. Nº 023/2022</v>
      </c>
      <c r="C1209" s="10"/>
      <c r="D1209" s="11" t="str">
        <f>'[1]TCE - ANEXO III - Preencher'!E1218</f>
        <v>VILDETE PEREIRA MARQUES DA SILVA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3222-05</v>
      </c>
      <c r="G1209" s="13" t="str">
        <f>IF('[1]TCE - ANEXO III - Preencher'!H1218="","",'[1]TCE - ANEXO III - Preencher'!H1218)</f>
        <v>10/2025</v>
      </c>
      <c r="H1209" s="14">
        <f>'[1]TCE - ANEXO III - Preencher'!I1218</f>
        <v>0</v>
      </c>
      <c r="I1209" s="14">
        <f>'[1]TCE - ANEXO III - Preencher'!J1218</f>
        <v>310.62720000000002</v>
      </c>
      <c r="J1209" s="14">
        <f>'[1]TCE - ANEXO III - Preencher'!K1218</f>
        <v>0</v>
      </c>
      <c r="K1209" s="15">
        <f>'[1]TCE - ANEXO III - Preencher'!L1218</f>
        <v>21.860761217948699</v>
      </c>
      <c r="L1209" s="15">
        <f>'[1]TCE - ANEXO III - Preencher'!M1218</f>
        <v>0</v>
      </c>
      <c r="M1209" s="15">
        <f t="shared" si="109"/>
        <v>21.860761217948699</v>
      </c>
      <c r="N1209" s="15">
        <f>'[1]TCE - ANEXO III - Preencher'!O1218</f>
        <v>2.27</v>
      </c>
      <c r="O1209" s="15">
        <f>'[1]TCE - ANEXO III - Preencher'!P1218</f>
        <v>0</v>
      </c>
      <c r="P1209" s="16">
        <f t="shared" si="110"/>
        <v>2.27</v>
      </c>
      <c r="Q1209" s="15">
        <f>'[1]TCE - ANEXO III - Preencher'!R1218</f>
        <v>114.84586095570042</v>
      </c>
      <c r="R1209" s="15">
        <f>'[1]TCE - ANEXO III - Preencher'!S1218</f>
        <v>81.97</v>
      </c>
      <c r="S1209" s="16">
        <f t="shared" si="111"/>
        <v>32.875860955700418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>-</v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367.63382217364915</v>
      </c>
    </row>
    <row r="1210" spans="1:28" x14ac:dyDescent="0.25">
      <c r="A1210" s="8">
        <f>IFERROR(VLOOKUP(B1210,'[1]DADOS (OCULTAR)'!$Q$3:$S$136,3,0),"")</f>
        <v>9039744000275</v>
      </c>
      <c r="B1210" s="9" t="str">
        <f>'[1]TCE - ANEXO III - Preencher'!C1219</f>
        <v>HOSPITAL MIGUEL ARRAES - CG. Nº 023/2022</v>
      </c>
      <c r="C1210" s="10"/>
      <c r="D1210" s="11" t="str">
        <f>'[1]TCE - ANEXO III - Preencher'!E1219</f>
        <v>VILMA JOSEFA DA SILVA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3222-05</v>
      </c>
      <c r="G1210" s="13" t="str">
        <f>IF('[1]TCE - ANEXO III - Preencher'!H1219="","",'[1]TCE - ANEXO III - Preencher'!H1219)</f>
        <v>10/2025</v>
      </c>
      <c r="H1210" s="14">
        <f>'[1]TCE - ANEXO III - Preencher'!I1219</f>
        <v>0</v>
      </c>
      <c r="I1210" s="14">
        <f>'[1]TCE - ANEXO III - Preencher'!J1219</f>
        <v>300.71440000000001</v>
      </c>
      <c r="J1210" s="14">
        <f>'[1]TCE - ANEXO III - Preencher'!K1219</f>
        <v>0</v>
      </c>
      <c r="K1210" s="15">
        <f>'[1]TCE - ANEXO III - Preencher'!L1219</f>
        <v>21.860761217948699</v>
      </c>
      <c r="L1210" s="15">
        <f>'[1]TCE - ANEXO III - Preencher'!M1219</f>
        <v>0</v>
      </c>
      <c r="M1210" s="15">
        <f t="shared" si="109"/>
        <v>21.860761217948699</v>
      </c>
      <c r="N1210" s="15">
        <f>'[1]TCE - ANEXO III - Preencher'!O1219</f>
        <v>2.27</v>
      </c>
      <c r="O1210" s="15">
        <f>'[1]TCE - ANEXO III - Preencher'!P1219</f>
        <v>0</v>
      </c>
      <c r="P1210" s="16">
        <f t="shared" si="110"/>
        <v>2.27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>-</v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324.84516121794871</v>
      </c>
    </row>
    <row r="1211" spans="1:28" x14ac:dyDescent="0.25">
      <c r="A1211" s="8">
        <f>IFERROR(VLOOKUP(B1211,'[1]DADOS (OCULTAR)'!$Q$3:$S$136,3,0),"")</f>
        <v>9039744000275</v>
      </c>
      <c r="B1211" s="9" t="str">
        <f>'[1]TCE - ANEXO III - Preencher'!C1220</f>
        <v>HOSPITAL MIGUEL ARRAES - CG. Nº 023/2022</v>
      </c>
      <c r="C1211" s="10"/>
      <c r="D1211" s="11" t="str">
        <f>'[1]TCE - ANEXO III - Preencher'!E1220</f>
        <v>VILMA MARIA ALVES CESAR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3222-05</v>
      </c>
      <c r="G1211" s="13" t="str">
        <f>IF('[1]TCE - ANEXO III - Preencher'!H1220="","",'[1]TCE - ANEXO III - Preencher'!H1220)</f>
        <v>10/2025</v>
      </c>
      <c r="H1211" s="14">
        <f>'[1]TCE - ANEXO III - Preencher'!I1220</f>
        <v>0</v>
      </c>
      <c r="I1211" s="14">
        <f>'[1]TCE - ANEXO III - Preencher'!J1220</f>
        <v>322.084</v>
      </c>
      <c r="J1211" s="14">
        <f>'[1]TCE - ANEXO III - Preencher'!K1220</f>
        <v>0</v>
      </c>
      <c r="K1211" s="15">
        <f>'[1]TCE - ANEXO III - Preencher'!L1220</f>
        <v>21.860761217948699</v>
      </c>
      <c r="L1211" s="15">
        <f>'[1]TCE - ANEXO III - Preencher'!M1220</f>
        <v>30.36</v>
      </c>
      <c r="M1211" s="15">
        <f t="shared" si="109"/>
        <v>-8.4992387820513002</v>
      </c>
      <c r="N1211" s="15">
        <f>'[1]TCE - ANEXO III - Preencher'!O1220</f>
        <v>2.27</v>
      </c>
      <c r="O1211" s="15">
        <f>'[1]TCE - ANEXO III - Preencher'!P1220</f>
        <v>0</v>
      </c>
      <c r="P1211" s="16">
        <f t="shared" si="110"/>
        <v>2.27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>-</v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315.85476121794869</v>
      </c>
    </row>
    <row r="1212" spans="1:28" x14ac:dyDescent="0.25">
      <c r="A1212" s="8">
        <f>IFERROR(VLOOKUP(B1212,'[1]DADOS (OCULTAR)'!$Q$3:$S$136,3,0),"")</f>
        <v>9039744000275</v>
      </c>
      <c r="B1212" s="9" t="str">
        <f>'[1]TCE - ANEXO III - Preencher'!C1221</f>
        <v>HOSPITAL MIGUEL ARRAES - CG. Nº 023/2022</v>
      </c>
      <c r="C1212" s="10"/>
      <c r="D1212" s="11" t="str">
        <f>'[1]TCE - ANEXO III - Preencher'!E1221</f>
        <v>VILMA MARIA DOS SANTOS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5143-20</v>
      </c>
      <c r="G1212" s="13" t="str">
        <f>IF('[1]TCE - ANEXO III - Preencher'!H1221="","",'[1]TCE - ANEXO III - Preencher'!H1221)</f>
        <v>10/2025</v>
      </c>
      <c r="H1212" s="14">
        <f>'[1]TCE - ANEXO III - Preencher'!I1221</f>
        <v>0</v>
      </c>
      <c r="I1212" s="14">
        <f>'[1]TCE - ANEXO III - Preencher'!J1221</f>
        <v>420.00400000000002</v>
      </c>
      <c r="J1212" s="14">
        <f>'[1]TCE - ANEXO III - Preencher'!K1221</f>
        <v>0</v>
      </c>
      <c r="K1212" s="15">
        <f>'[1]TCE - ANEXO III - Preencher'!L1221</f>
        <v>21.860761217948699</v>
      </c>
      <c r="L1212" s="15">
        <f>'[1]TCE - ANEXO III - Preencher'!M1221</f>
        <v>0</v>
      </c>
      <c r="M1212" s="15">
        <f t="shared" si="109"/>
        <v>21.860761217948699</v>
      </c>
      <c r="N1212" s="15">
        <f>'[1]TCE - ANEXO III - Preencher'!O1221</f>
        <v>2.27</v>
      </c>
      <c r="O1212" s="15">
        <f>'[1]TCE - ANEXO III - Preencher'!P1221</f>
        <v>0</v>
      </c>
      <c r="P1212" s="16">
        <f t="shared" si="110"/>
        <v>2.27</v>
      </c>
      <c r="Q1212" s="15">
        <f>'[1]TCE - ANEXO III - Preencher'!R1221</f>
        <v>132.47632057008286</v>
      </c>
      <c r="R1212" s="15">
        <f>'[1]TCE - ANEXO III - Preencher'!S1221</f>
        <v>129</v>
      </c>
      <c r="S1212" s="16">
        <f t="shared" si="111"/>
        <v>3.4763205700828621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>-</v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447.61108178803158</v>
      </c>
    </row>
    <row r="1213" spans="1:28" x14ac:dyDescent="0.25">
      <c r="A1213" s="8">
        <f>IFERROR(VLOOKUP(B1213,'[1]DADOS (OCULTAR)'!$Q$3:$S$136,3,0),"")</f>
        <v>9039744000275</v>
      </c>
      <c r="B1213" s="9" t="str">
        <f>'[1]TCE - ANEXO III - Preencher'!C1222</f>
        <v>HOSPITAL MIGUEL ARRAES - CG. Nº 023/2022</v>
      </c>
      <c r="C1213" s="10"/>
      <c r="D1213" s="11" t="str">
        <f>'[1]TCE - ANEXO III - Preencher'!E1222</f>
        <v>VINICIUS FREITAS DE LIMA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2235-05</v>
      </c>
      <c r="G1213" s="13" t="str">
        <f>IF('[1]TCE - ANEXO III - Preencher'!H1222="","",'[1]TCE - ANEXO III - Preencher'!H1222)</f>
        <v>10/2025</v>
      </c>
      <c r="H1213" s="14">
        <f>'[1]TCE - ANEXO III - Preencher'!I1222</f>
        <v>0</v>
      </c>
      <c r="I1213" s="14">
        <f>'[1]TCE - ANEXO III - Preencher'!J1222</f>
        <v>480.4024</v>
      </c>
      <c r="J1213" s="14">
        <f>'[1]TCE - ANEXO III - Preencher'!K1222</f>
        <v>0</v>
      </c>
      <c r="K1213" s="15">
        <f>'[1]TCE - ANEXO III - Preencher'!L1222</f>
        <v>21.860761217948699</v>
      </c>
      <c r="L1213" s="15">
        <f>'[1]TCE - ANEXO III - Preencher'!M1222</f>
        <v>0</v>
      </c>
      <c r="M1213" s="15">
        <f t="shared" si="109"/>
        <v>21.860761217948699</v>
      </c>
      <c r="N1213" s="15">
        <f>'[1]TCE - ANEXO III - Preencher'!O1222</f>
        <v>4.7699999999999996</v>
      </c>
      <c r="O1213" s="15">
        <f>'[1]TCE - ANEXO III - Preencher'!P1222</f>
        <v>0</v>
      </c>
      <c r="P1213" s="16">
        <f t="shared" si="110"/>
        <v>4.7699999999999996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>-</v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507.0331612179487</v>
      </c>
    </row>
    <row r="1214" spans="1:28" x14ac:dyDescent="0.25">
      <c r="A1214" s="8">
        <f>IFERROR(VLOOKUP(B1214,'[1]DADOS (OCULTAR)'!$Q$3:$S$136,3,0),"")</f>
        <v>9039744000275</v>
      </c>
      <c r="B1214" s="9" t="str">
        <f>'[1]TCE - ANEXO III - Preencher'!C1223</f>
        <v>HOSPITAL MIGUEL ARRAES - CG. Nº 023/2022</v>
      </c>
      <c r="C1214" s="10"/>
      <c r="D1214" s="11" t="str">
        <f>'[1]TCE - ANEXO III - Preencher'!E1223</f>
        <v>VIRGINIA MARIA DE BARROS FONSECA</v>
      </c>
      <c r="E1214" s="9" t="str">
        <f>IF('[1]TCE - ANEXO III - Preencher'!F1223="4 - Assistência Odontológica","2 - Outros Profissionais da Saúde",'[1]TCE - ANEXO III - Preencher'!F1223)</f>
        <v>3 - Administrativo</v>
      </c>
      <c r="F1214" s="12" t="str">
        <f>'[1]TCE - ANEXO III - Preencher'!G1223</f>
        <v>5143-20</v>
      </c>
      <c r="G1214" s="13" t="str">
        <f>IF('[1]TCE - ANEXO III - Preencher'!H1223="","",'[1]TCE - ANEXO III - Preencher'!H1223)</f>
        <v>10/2025</v>
      </c>
      <c r="H1214" s="14">
        <f>'[1]TCE - ANEXO III - Preencher'!I1223</f>
        <v>0</v>
      </c>
      <c r="I1214" s="14">
        <f>'[1]TCE - ANEXO III - Preencher'!J1223</f>
        <v>170.01599999999999</v>
      </c>
      <c r="J1214" s="14">
        <f>'[1]TCE - ANEXO III - Preencher'!K1223</f>
        <v>0</v>
      </c>
      <c r="K1214" s="15">
        <f>'[1]TCE - ANEXO III - Preencher'!L1223</f>
        <v>21.860761217948699</v>
      </c>
      <c r="L1214" s="15">
        <f>'[1]TCE - ANEXO III - Preencher'!M1223</f>
        <v>30.36</v>
      </c>
      <c r="M1214" s="15">
        <f t="shared" si="109"/>
        <v>-8.4992387820513002</v>
      </c>
      <c r="N1214" s="15">
        <f>'[1]TCE - ANEXO III - Preencher'!O1223</f>
        <v>2.27</v>
      </c>
      <c r="O1214" s="15">
        <f>'[1]TCE - ANEXO III - Preencher'!P1223</f>
        <v>0</v>
      </c>
      <c r="P1214" s="16">
        <f t="shared" si="110"/>
        <v>2.27</v>
      </c>
      <c r="Q1214" s="15">
        <f>'[1]TCE - ANEXO III - Preencher'!R1223</f>
        <v>203.47536380580414</v>
      </c>
      <c r="R1214" s="15">
        <f>'[1]TCE - ANEXO III - Preencher'!S1223</f>
        <v>91.08</v>
      </c>
      <c r="S1214" s="16">
        <f t="shared" si="111"/>
        <v>112.39536380580414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>-</v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276.18212502375286</v>
      </c>
    </row>
    <row r="1215" spans="1:28" x14ac:dyDescent="0.25">
      <c r="A1215" s="8">
        <f>IFERROR(VLOOKUP(B1215,'[1]DADOS (OCULTAR)'!$Q$3:$S$136,3,0),"")</f>
        <v>9039744000275</v>
      </c>
      <c r="B1215" s="9" t="str">
        <f>'[1]TCE - ANEXO III - Preencher'!C1224</f>
        <v>HOSPITAL MIGUEL ARRAES - CG. Nº 023/2022</v>
      </c>
      <c r="C1215" s="10"/>
      <c r="D1215" s="11" t="str">
        <f>'[1]TCE - ANEXO III - Preencher'!E1224</f>
        <v>VITORIA CRISTINA DA SILVA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5211-30</v>
      </c>
      <c r="G1215" s="13" t="str">
        <f>IF('[1]TCE - ANEXO III - Preencher'!H1224="","",'[1]TCE - ANEXO III - Preencher'!H1224)</f>
        <v>10/2025</v>
      </c>
      <c r="H1215" s="14">
        <f>'[1]TCE - ANEXO III - Preencher'!I1224</f>
        <v>0</v>
      </c>
      <c r="I1215" s="14">
        <f>'[1]TCE - ANEXO III - Preencher'!J1224</f>
        <v>133.88800000000001</v>
      </c>
      <c r="J1215" s="14">
        <f>'[1]TCE - ANEXO III - Preencher'!K1224</f>
        <v>0</v>
      </c>
      <c r="K1215" s="15">
        <f>'[1]TCE - ANEXO III - Preencher'!L1224</f>
        <v>21.860761217948699</v>
      </c>
      <c r="L1215" s="15">
        <f>'[1]TCE - ANEXO III - Preencher'!M1224</f>
        <v>0</v>
      </c>
      <c r="M1215" s="15">
        <f t="shared" si="109"/>
        <v>21.860761217948699</v>
      </c>
      <c r="N1215" s="15">
        <f>'[1]TCE - ANEXO III - Preencher'!O1224</f>
        <v>2.27</v>
      </c>
      <c r="O1215" s="15">
        <f>'[1]TCE - ANEXO III - Preencher'!P1224</f>
        <v>0</v>
      </c>
      <c r="P1215" s="16">
        <f t="shared" si="110"/>
        <v>2.27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>-</v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158.01876121794871</v>
      </c>
    </row>
    <row r="1216" spans="1:28" x14ac:dyDescent="0.25">
      <c r="A1216" s="8">
        <f>IFERROR(VLOOKUP(B1216,'[1]DADOS (OCULTAR)'!$Q$3:$S$136,3,0),"")</f>
        <v>9039744000275</v>
      </c>
      <c r="B1216" s="9" t="str">
        <f>'[1]TCE - ANEXO III - Preencher'!C1225</f>
        <v>HOSPITAL MIGUEL ARRAES - CG. Nº 023/2022</v>
      </c>
      <c r="C1216" s="10"/>
      <c r="D1216" s="11" t="str">
        <f>'[1]TCE - ANEXO III - Preencher'!E1225</f>
        <v>VITORIA REGINA ARAUJO RIBEIRO DA COSTA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2237-10</v>
      </c>
      <c r="G1216" s="13" t="str">
        <f>IF('[1]TCE - ANEXO III - Preencher'!H1225="","",'[1]TCE - ANEXO III - Preencher'!H1225)</f>
        <v>10/2025</v>
      </c>
      <c r="H1216" s="14">
        <f>'[1]TCE - ANEXO III - Preencher'!I1225</f>
        <v>0</v>
      </c>
      <c r="I1216" s="14">
        <f>'[1]TCE - ANEXO III - Preencher'!J1225</f>
        <v>399.10160000000002</v>
      </c>
      <c r="J1216" s="14">
        <f>'[1]TCE - ANEXO III - Preencher'!K1225</f>
        <v>0</v>
      </c>
      <c r="K1216" s="15">
        <f>'[1]TCE - ANEXO III - Preencher'!L1225</f>
        <v>21.860761217948699</v>
      </c>
      <c r="L1216" s="15">
        <f>'[1]TCE - ANEXO III - Preencher'!M1225</f>
        <v>0</v>
      </c>
      <c r="M1216" s="15">
        <f t="shared" si="109"/>
        <v>21.860761217948699</v>
      </c>
      <c r="N1216" s="15">
        <f>'[1]TCE - ANEXO III - Preencher'!O1225</f>
        <v>2.27</v>
      </c>
      <c r="O1216" s="15">
        <f>'[1]TCE - ANEXO III - Preencher'!P1225</f>
        <v>0</v>
      </c>
      <c r="P1216" s="16">
        <f t="shared" si="110"/>
        <v>2.27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>-</v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423.23236121794872</v>
      </c>
    </row>
    <row r="1217" spans="1:28" x14ac:dyDescent="0.25">
      <c r="A1217" s="8">
        <f>IFERROR(VLOOKUP(B1217,'[1]DADOS (OCULTAR)'!$Q$3:$S$136,3,0),"")</f>
        <v>9039744000275</v>
      </c>
      <c r="B1217" s="9" t="str">
        <f>'[1]TCE - ANEXO III - Preencher'!C1226</f>
        <v>HOSPITAL MIGUEL ARRAES - CG. Nº 023/2022</v>
      </c>
      <c r="C1217" s="10"/>
      <c r="D1217" s="11" t="str">
        <f>'[1]TCE - ANEXO III - Preencher'!E1226</f>
        <v>VIVIAN CELIA PAES DE MELO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4110-10</v>
      </c>
      <c r="G1217" s="13" t="str">
        <f>IF('[1]TCE - ANEXO III - Preencher'!H1226="","",'[1]TCE - ANEXO III - Preencher'!H1226)</f>
        <v>10/2025</v>
      </c>
      <c r="H1217" s="14">
        <f>'[1]TCE - ANEXO III - Preencher'!I1226</f>
        <v>0</v>
      </c>
      <c r="I1217" s="14">
        <f>'[1]TCE - ANEXO III - Preencher'!J1226</f>
        <v>177.43199999999999</v>
      </c>
      <c r="J1217" s="14">
        <f>'[1]TCE - ANEXO III - Preencher'!K1226</f>
        <v>0</v>
      </c>
      <c r="K1217" s="15">
        <f>'[1]TCE - ANEXO III - Preencher'!L1226</f>
        <v>21.860761217948699</v>
      </c>
      <c r="L1217" s="15">
        <f>'[1]TCE - ANEXO III - Preencher'!M1226</f>
        <v>30.36</v>
      </c>
      <c r="M1217" s="15">
        <f t="shared" si="109"/>
        <v>-8.4992387820513002</v>
      </c>
      <c r="N1217" s="15">
        <f>'[1]TCE - ANEXO III - Preencher'!O1226</f>
        <v>2.27</v>
      </c>
      <c r="O1217" s="15">
        <f>'[1]TCE - ANEXO III - Preencher'!P1226</f>
        <v>0</v>
      </c>
      <c r="P1217" s="16">
        <f t="shared" si="110"/>
        <v>2.27</v>
      </c>
      <c r="Q1217" s="15">
        <f>'[1]TCE - ANEXO III - Preencher'!R1226</f>
        <v>141.29155037727409</v>
      </c>
      <c r="R1217" s="15">
        <f>'[1]TCE - ANEXO III - Preencher'!S1226</f>
        <v>91.08</v>
      </c>
      <c r="S1217" s="16">
        <f t="shared" si="111"/>
        <v>50.211550377274094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>-</v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221.41431159522278</v>
      </c>
    </row>
    <row r="1218" spans="1:28" x14ac:dyDescent="0.25">
      <c r="A1218" s="8">
        <f>IFERROR(VLOOKUP(B1218,'[1]DADOS (OCULTAR)'!$Q$3:$S$136,3,0),"")</f>
        <v>9039744000275</v>
      </c>
      <c r="B1218" s="9" t="str">
        <f>'[1]TCE - ANEXO III - Preencher'!C1227</f>
        <v>HOSPITAL MIGUEL ARRAES - CG. Nº 023/2022</v>
      </c>
      <c r="C1218" s="10"/>
      <c r="D1218" s="11" t="str">
        <f>'[1]TCE - ANEXO III - Preencher'!E1227</f>
        <v>VIVIAN DA SILVA BARBOSA</v>
      </c>
      <c r="E1218" s="9" t="str">
        <f>IF('[1]TCE - ANEXO III - Preencher'!F1227="4 - Assistência Odontológica","2 - Outros Profissionais da Saúde",'[1]TCE - ANEXO III - Preencher'!F1227)</f>
        <v>3 - Administrativo</v>
      </c>
      <c r="F1218" s="12" t="str">
        <f>'[1]TCE - ANEXO III - Preencher'!G1227</f>
        <v>5143-20</v>
      </c>
      <c r="G1218" s="13" t="str">
        <f>IF('[1]TCE - ANEXO III - Preencher'!H1227="","",'[1]TCE - ANEXO III - Preencher'!H1227)</f>
        <v>10/2025</v>
      </c>
      <c r="H1218" s="14">
        <f>'[1]TCE - ANEXO III - Preencher'!I1227</f>
        <v>0</v>
      </c>
      <c r="I1218" s="14">
        <f>'[1]TCE - ANEXO III - Preencher'!J1227</f>
        <v>45.337600000000002</v>
      </c>
      <c r="J1218" s="14">
        <f>'[1]TCE - ANEXO III - Preencher'!K1227</f>
        <v>0</v>
      </c>
      <c r="K1218" s="15">
        <f>'[1]TCE - ANEXO III - Preencher'!L1227</f>
        <v>21.860761217948699</v>
      </c>
      <c r="L1218" s="15">
        <f>'[1]TCE - ANEXO III - Preencher'!M1227</f>
        <v>30.36</v>
      </c>
      <c r="M1218" s="15">
        <f t="shared" si="109"/>
        <v>-8.4992387820513002</v>
      </c>
      <c r="N1218" s="15">
        <f>'[1]TCE - ANEXO III - Preencher'!O1227</f>
        <v>2.27</v>
      </c>
      <c r="O1218" s="15">
        <f>'[1]TCE - ANEXO III - Preencher'!P1227</f>
        <v>0</v>
      </c>
      <c r="P1218" s="16">
        <f t="shared" si="110"/>
        <v>2.27</v>
      </c>
      <c r="Q1218" s="15">
        <f>'[1]TCE - ANEXO III - Preencher'!R1227</f>
        <v>35.703873462214418</v>
      </c>
      <c r="R1218" s="15">
        <f>'[1]TCE - ANEXO III - Preencher'!S1227</f>
        <v>0</v>
      </c>
      <c r="S1218" s="16">
        <f t="shared" si="111"/>
        <v>35.703873462214418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>-</v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74.812234680163129</v>
      </c>
    </row>
    <row r="1219" spans="1:28" x14ac:dyDescent="0.25">
      <c r="A1219" s="8">
        <f>IFERROR(VLOOKUP(B1219,'[1]DADOS (OCULTAR)'!$Q$3:$S$136,3,0),"")</f>
        <v>9039744000275</v>
      </c>
      <c r="B1219" s="9" t="str">
        <f>'[1]TCE - ANEXO III - Preencher'!C1228</f>
        <v>HOSPITAL MIGUEL ARRAES - CG. Nº 023/2022</v>
      </c>
      <c r="C1219" s="10"/>
      <c r="D1219" s="11" t="str">
        <f>'[1]TCE - ANEXO III - Preencher'!E1228</f>
        <v>VIVIANE PEREIRA DA SILVA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5152-05</v>
      </c>
      <c r="G1219" s="13" t="str">
        <f>IF('[1]TCE - ANEXO III - Preencher'!H1228="","",'[1]TCE - ANEXO III - Preencher'!H1228)</f>
        <v>10/2025</v>
      </c>
      <c r="H1219" s="14">
        <f>'[1]TCE - ANEXO III - Preencher'!I1228</f>
        <v>0</v>
      </c>
      <c r="I1219" s="14">
        <f>'[1]TCE - ANEXO III - Preencher'!J1228</f>
        <v>175.5856</v>
      </c>
      <c r="J1219" s="14">
        <f>'[1]TCE - ANEXO III - Preencher'!K1228</f>
        <v>0</v>
      </c>
      <c r="K1219" s="15">
        <f>'[1]TCE - ANEXO III - Preencher'!L1228</f>
        <v>21.860761217948699</v>
      </c>
      <c r="L1219" s="15">
        <f>'[1]TCE - ANEXO III - Preencher'!M1228</f>
        <v>0</v>
      </c>
      <c r="M1219" s="15">
        <f t="shared" si="109"/>
        <v>21.860761217948699</v>
      </c>
      <c r="N1219" s="15">
        <f>'[1]TCE - ANEXO III - Preencher'!O1228</f>
        <v>2.27</v>
      </c>
      <c r="O1219" s="15">
        <f>'[1]TCE - ANEXO III - Preencher'!P1228</f>
        <v>0</v>
      </c>
      <c r="P1219" s="16">
        <f t="shared" si="110"/>
        <v>2.27</v>
      </c>
      <c r="Q1219" s="15">
        <f>'[1]TCE - ANEXO III - Preencher'!R1228</f>
        <v>282.33522729233374</v>
      </c>
      <c r="R1219" s="15">
        <f>'[1]TCE - ANEXO III - Preencher'!S1228</f>
        <v>85.16</v>
      </c>
      <c r="S1219" s="16">
        <f t="shared" si="111"/>
        <v>197.17522729233374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>-</v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396.89158851028242</v>
      </c>
    </row>
    <row r="1220" spans="1:28" x14ac:dyDescent="0.25">
      <c r="A1220" s="8">
        <f>IFERROR(VLOOKUP(B1220,'[1]DADOS (OCULTAR)'!$Q$3:$S$136,3,0),"")</f>
        <v>9039744000275</v>
      </c>
      <c r="B1220" s="9" t="str">
        <f>'[1]TCE - ANEXO III - Preencher'!C1229</f>
        <v>HOSPITAL MIGUEL ARRAES - CG. Nº 023/2022</v>
      </c>
      <c r="C1220" s="10"/>
      <c r="D1220" s="11" t="str">
        <f>'[1]TCE - ANEXO III - Preencher'!E1229</f>
        <v>VIVIANE PINHEIRO DA SILVA SOARES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2235-05</v>
      </c>
      <c r="G1220" s="13" t="str">
        <f>IF('[1]TCE - ANEXO III - Preencher'!H1229="","",'[1]TCE - ANEXO III - Preencher'!H1229)</f>
        <v>10/2025</v>
      </c>
      <c r="H1220" s="14">
        <f>'[1]TCE - ANEXO III - Preencher'!I1229</f>
        <v>0</v>
      </c>
      <c r="I1220" s="14">
        <f>'[1]TCE - ANEXO III - Preencher'!J1229</f>
        <v>440.7208</v>
      </c>
      <c r="J1220" s="14">
        <f>'[1]TCE - ANEXO III - Preencher'!K1229</f>
        <v>0</v>
      </c>
      <c r="K1220" s="15">
        <f>'[1]TCE - ANEXO III - Preencher'!L1229</f>
        <v>21.860761217948699</v>
      </c>
      <c r="L1220" s="15">
        <f>'[1]TCE - ANEXO III - Preencher'!M1229</f>
        <v>0</v>
      </c>
      <c r="M1220" s="15">
        <f t="shared" ref="M1220:M1283" si="115">K1220-L1220</f>
        <v>21.860761217948699</v>
      </c>
      <c r="N1220" s="15">
        <f>'[1]TCE - ANEXO III - Preencher'!O1229</f>
        <v>4.7699999999999996</v>
      </c>
      <c r="O1220" s="15">
        <f>'[1]TCE - ANEXO III - Preencher'!P1229</f>
        <v>0</v>
      </c>
      <c r="P1220" s="16">
        <f t="shared" ref="P1220:P1283" si="116">N1220-O1220</f>
        <v>4.7699999999999996</v>
      </c>
      <c r="Q1220" s="15">
        <f>'[1]TCE - ANEXO III - Preencher'!R1229</f>
        <v>220.62861864199519</v>
      </c>
      <c r="R1220" s="15">
        <f>'[1]TCE - ANEXO III - Preencher'!S1229</f>
        <v>0</v>
      </c>
      <c r="S1220" s="16">
        <f t="shared" ref="S1220:S1283" si="117">Q1220-R1220</f>
        <v>220.62861864199519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>-</v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687.98017985994386</v>
      </c>
    </row>
    <row r="1221" spans="1:28" x14ac:dyDescent="0.25">
      <c r="A1221" s="8">
        <f>IFERROR(VLOOKUP(B1221,'[1]DADOS (OCULTAR)'!$Q$3:$S$136,3,0),"")</f>
        <v>9039744000275</v>
      </c>
      <c r="B1221" s="9" t="str">
        <f>'[1]TCE - ANEXO III - Preencher'!C1230</f>
        <v>HOSPITAL MIGUEL ARRAES - CG. Nº 023/2022</v>
      </c>
      <c r="C1221" s="10"/>
      <c r="D1221" s="11" t="str">
        <f>'[1]TCE - ANEXO III - Preencher'!E1230</f>
        <v>WALLACE NEVES DE SA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4201-25</v>
      </c>
      <c r="G1221" s="13" t="str">
        <f>IF('[1]TCE - ANEXO III - Preencher'!H1230="","",'[1]TCE - ANEXO III - Preencher'!H1230)</f>
        <v>10/2025</v>
      </c>
      <c r="H1221" s="14">
        <f>'[1]TCE - ANEXO III - Preencher'!I1230</f>
        <v>0</v>
      </c>
      <c r="I1221" s="14">
        <f>'[1]TCE - ANEXO III - Preencher'!J1230</f>
        <v>406.608</v>
      </c>
      <c r="J1221" s="14">
        <f>'[1]TCE - ANEXO III - Preencher'!K1230</f>
        <v>0</v>
      </c>
      <c r="K1221" s="15">
        <f>'[1]TCE - ANEXO III - Preencher'!L1230</f>
        <v>21.860761217948699</v>
      </c>
      <c r="L1221" s="15">
        <f>'[1]TCE - ANEXO III - Preencher'!M1230</f>
        <v>44</v>
      </c>
      <c r="M1221" s="15">
        <f t="shared" si="115"/>
        <v>-22.139238782051301</v>
      </c>
      <c r="N1221" s="15">
        <f>'[1]TCE - ANEXO III - Preencher'!O1230</f>
        <v>2.27</v>
      </c>
      <c r="O1221" s="15">
        <f>'[1]TCE - ANEXO III - Preencher'!P1230</f>
        <v>0</v>
      </c>
      <c r="P1221" s="16">
        <f t="shared" si="116"/>
        <v>2.27</v>
      </c>
      <c r="Q1221" s="15">
        <f>'[1]TCE - ANEXO III - Preencher'!R1230</f>
        <v>132.47632057008286</v>
      </c>
      <c r="R1221" s="15">
        <f>'[1]TCE - ANEXO III - Preencher'!S1230</f>
        <v>123</v>
      </c>
      <c r="S1221" s="16">
        <f t="shared" si="117"/>
        <v>9.4763205700828621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>-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396.21508178803157</v>
      </c>
    </row>
    <row r="1222" spans="1:28" x14ac:dyDescent="0.25">
      <c r="A1222" s="8">
        <f>IFERROR(VLOOKUP(B1222,'[1]DADOS (OCULTAR)'!$Q$3:$S$136,3,0),"")</f>
        <v>9039744000275</v>
      </c>
      <c r="B1222" s="9" t="str">
        <f>'[1]TCE - ANEXO III - Preencher'!C1231</f>
        <v>HOSPITAL MIGUEL ARRAES - CG. Nº 023/2022</v>
      </c>
      <c r="C1222" s="10"/>
      <c r="D1222" s="11" t="str">
        <f>'[1]TCE - ANEXO III - Preencher'!E1231</f>
        <v>WANCLEIA ALVES CORREIA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2236-05</v>
      </c>
      <c r="G1222" s="13" t="str">
        <f>IF('[1]TCE - ANEXO III - Preencher'!H1231="","",'[1]TCE - ANEXO III - Preencher'!H1231)</f>
        <v>10/2025</v>
      </c>
      <c r="H1222" s="14">
        <f>'[1]TCE - ANEXO III - Preencher'!I1231</f>
        <v>0</v>
      </c>
      <c r="I1222" s="14">
        <f>'[1]TCE - ANEXO III - Preencher'!J1231</f>
        <v>223.37520000000001</v>
      </c>
      <c r="J1222" s="14">
        <f>'[1]TCE - ANEXO III - Preencher'!K1231</f>
        <v>0</v>
      </c>
      <c r="K1222" s="15">
        <f>'[1]TCE - ANEXO III - Preencher'!L1231</f>
        <v>21.860761217948699</v>
      </c>
      <c r="L1222" s="15">
        <f>'[1]TCE - ANEXO III - Preencher'!M1231</f>
        <v>3.06</v>
      </c>
      <c r="M1222" s="15">
        <f t="shared" si="115"/>
        <v>18.8007612179487</v>
      </c>
      <c r="N1222" s="15">
        <f>'[1]TCE - ANEXO III - Preencher'!O1231</f>
        <v>4.7699999999999996</v>
      </c>
      <c r="O1222" s="15">
        <f>'[1]TCE - ANEXO III - Preencher'!P1231</f>
        <v>0</v>
      </c>
      <c r="P1222" s="16">
        <f t="shared" si="116"/>
        <v>4.7699999999999996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>-</v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246.94596121794871</v>
      </c>
    </row>
    <row r="1223" spans="1:28" x14ac:dyDescent="0.25">
      <c r="A1223" s="8">
        <f>IFERROR(VLOOKUP(B1223,'[1]DADOS (OCULTAR)'!$Q$3:$S$136,3,0),"")</f>
        <v>9039744000275</v>
      </c>
      <c r="B1223" s="9" t="str">
        <f>'[1]TCE - ANEXO III - Preencher'!C1232</f>
        <v>HOSPITAL MIGUEL ARRAES - CG. Nº 023/2022</v>
      </c>
      <c r="C1223" s="10"/>
      <c r="D1223" s="11" t="str">
        <f>'[1]TCE - ANEXO III - Preencher'!E1232</f>
        <v>WANDERLAINE DO NASCIMENTO DAMASCENO</v>
      </c>
      <c r="E1223" s="9" t="str">
        <f>IF('[1]TCE - ANEXO III - Preencher'!F1232="4 - Assistência Odontológica","2 - Outros Profissionais da Saúde",'[1]TCE - ANEXO III - Preencher'!F1232)</f>
        <v xml:space="preserve"> 1 - Médico</v>
      </c>
      <c r="F1223" s="12" t="str">
        <f>'[1]TCE - ANEXO III - Preencher'!G1232</f>
        <v>2251-25</v>
      </c>
      <c r="G1223" s="13" t="str">
        <f>IF('[1]TCE - ANEXO III - Preencher'!H1232="","",'[1]TCE - ANEXO III - Preencher'!H1232)</f>
        <v>10/2025</v>
      </c>
      <c r="H1223" s="14">
        <f>'[1]TCE - ANEXO III - Preencher'!I1232</f>
        <v>0</v>
      </c>
      <c r="I1223" s="14">
        <f>'[1]TCE - ANEXO III - Preencher'!J1232</f>
        <v>569.42960000000005</v>
      </c>
      <c r="J1223" s="14">
        <f>'[1]TCE - ANEXO III - Preencher'!K1232</f>
        <v>0</v>
      </c>
      <c r="K1223" s="15">
        <f>'[1]TCE - ANEXO III - Preencher'!L1232</f>
        <v>21.860761217948699</v>
      </c>
      <c r="L1223" s="15">
        <f>'[1]TCE - ANEXO III - Preencher'!M1232</f>
        <v>0</v>
      </c>
      <c r="M1223" s="15">
        <f t="shared" si="115"/>
        <v>21.860761217948699</v>
      </c>
      <c r="N1223" s="15">
        <f>'[1]TCE - ANEXO III - Preencher'!O1232</f>
        <v>18.149999999999999</v>
      </c>
      <c r="O1223" s="15">
        <f>'[1]TCE - ANEXO III - Preencher'!P1232</f>
        <v>0</v>
      </c>
      <c r="P1223" s="16">
        <f t="shared" si="116"/>
        <v>18.149999999999999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>-</v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609.44036121794875</v>
      </c>
    </row>
    <row r="1224" spans="1:28" x14ac:dyDescent="0.25">
      <c r="A1224" s="8">
        <f>IFERROR(VLOOKUP(B1224,'[1]DADOS (OCULTAR)'!$Q$3:$S$136,3,0),"")</f>
        <v>9039744000275</v>
      </c>
      <c r="B1224" s="9" t="str">
        <f>'[1]TCE - ANEXO III - Preencher'!C1233</f>
        <v>HOSPITAL MIGUEL ARRAES - CG. Nº 023/2022</v>
      </c>
      <c r="C1224" s="10"/>
      <c r="D1224" s="11" t="str">
        <f>'[1]TCE - ANEXO III - Preencher'!E1233</f>
        <v>WANDERSON MEDEIROS RODRIGUES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3222-05</v>
      </c>
      <c r="G1224" s="13" t="str">
        <f>IF('[1]TCE - ANEXO III - Preencher'!H1233="","",'[1]TCE - ANEXO III - Preencher'!H1233)</f>
        <v>10/2025</v>
      </c>
      <c r="H1224" s="14">
        <f>'[1]TCE - ANEXO III - Preencher'!I1233</f>
        <v>0</v>
      </c>
      <c r="I1224" s="14">
        <f>'[1]TCE - ANEXO III - Preencher'!J1233</f>
        <v>296.62560000000002</v>
      </c>
      <c r="J1224" s="14">
        <f>'[1]TCE - ANEXO III - Preencher'!K1233</f>
        <v>0</v>
      </c>
      <c r="K1224" s="15">
        <f>'[1]TCE - ANEXO III - Preencher'!L1233</f>
        <v>21.860761217948699</v>
      </c>
      <c r="L1224" s="15">
        <f>'[1]TCE - ANEXO III - Preencher'!M1233</f>
        <v>30.36</v>
      </c>
      <c r="M1224" s="15">
        <f t="shared" si="115"/>
        <v>-8.4992387820513002</v>
      </c>
      <c r="N1224" s="15">
        <f>'[1]TCE - ANEXO III - Preencher'!O1233</f>
        <v>2.27</v>
      </c>
      <c r="O1224" s="15">
        <f>'[1]TCE - ANEXO III - Preencher'!P1233</f>
        <v>0</v>
      </c>
      <c r="P1224" s="16">
        <f t="shared" si="116"/>
        <v>2.27</v>
      </c>
      <c r="Q1224" s="15">
        <f>'[1]TCE - ANEXO III - Preencher'!R1233</f>
        <v>132.47632057008286</v>
      </c>
      <c r="R1224" s="15">
        <f>'[1]TCE - ANEXO III - Preencher'!S1233</f>
        <v>91.08</v>
      </c>
      <c r="S1224" s="16">
        <f t="shared" si="117"/>
        <v>41.396320570082864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>-</v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331.79268178803159</v>
      </c>
    </row>
    <row r="1225" spans="1:28" x14ac:dyDescent="0.25">
      <c r="A1225" s="8">
        <f>IFERROR(VLOOKUP(B1225,'[1]DADOS (OCULTAR)'!$Q$3:$S$136,3,0),"")</f>
        <v>9039744000275</v>
      </c>
      <c r="B1225" s="9" t="str">
        <f>'[1]TCE - ANEXO III - Preencher'!C1234</f>
        <v>HOSPITAL MIGUEL ARRAES - CG. Nº 023/2022</v>
      </c>
      <c r="C1225" s="10"/>
      <c r="D1225" s="11" t="str">
        <f>'[1]TCE - ANEXO III - Preencher'!E1234</f>
        <v>WASHINGTON MARTINS GOMES DE OLIVEIRA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5174-10</v>
      </c>
      <c r="G1225" s="13" t="str">
        <f>IF('[1]TCE - ANEXO III - Preencher'!H1234="","",'[1]TCE - ANEXO III - Preencher'!H1234)</f>
        <v>10/2025</v>
      </c>
      <c r="H1225" s="14">
        <f>'[1]TCE - ANEXO III - Preencher'!I1234</f>
        <v>0</v>
      </c>
      <c r="I1225" s="14">
        <f>'[1]TCE - ANEXO III - Preencher'!J1234</f>
        <v>121.44</v>
      </c>
      <c r="J1225" s="14">
        <f>'[1]TCE - ANEXO III - Preencher'!K1234</f>
        <v>0</v>
      </c>
      <c r="K1225" s="15">
        <f>'[1]TCE - ANEXO III - Preencher'!L1234</f>
        <v>21.860761217948699</v>
      </c>
      <c r="L1225" s="15">
        <f>'[1]TCE - ANEXO III - Preencher'!M1234</f>
        <v>0</v>
      </c>
      <c r="M1225" s="15">
        <f t="shared" si="115"/>
        <v>21.860761217948699</v>
      </c>
      <c r="N1225" s="15">
        <f>'[1]TCE - ANEXO III - Preencher'!O1234</f>
        <v>2.27</v>
      </c>
      <c r="O1225" s="15">
        <f>'[1]TCE - ANEXO III - Preencher'!P1234</f>
        <v>0</v>
      </c>
      <c r="P1225" s="16">
        <f t="shared" si="116"/>
        <v>2.27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>-</v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145.5707612179487</v>
      </c>
    </row>
    <row r="1226" spans="1:28" x14ac:dyDescent="0.25">
      <c r="A1226" s="8">
        <f>IFERROR(VLOOKUP(B1226,'[1]DADOS (OCULTAR)'!$Q$3:$S$136,3,0),"")</f>
        <v>9039744000275</v>
      </c>
      <c r="B1226" s="9" t="str">
        <f>'[1]TCE - ANEXO III - Preencher'!C1235</f>
        <v>HOSPITAL MIGUEL ARRAES - CG. Nº 023/2022</v>
      </c>
      <c r="C1226" s="10"/>
      <c r="D1226" s="11" t="str">
        <f>'[1]TCE - ANEXO III - Preencher'!E1235</f>
        <v>WASLEY FERREIRA GOMES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3222-05</v>
      </c>
      <c r="G1226" s="13" t="str">
        <f>IF('[1]TCE - ANEXO III - Preencher'!H1235="","",'[1]TCE - ANEXO III - Preencher'!H1235)</f>
        <v>10/2025</v>
      </c>
      <c r="H1226" s="14">
        <f>'[1]TCE - ANEXO III - Preencher'!I1235</f>
        <v>0</v>
      </c>
      <c r="I1226" s="14">
        <f>'[1]TCE - ANEXO III - Preencher'!J1235</f>
        <v>115.3248</v>
      </c>
      <c r="J1226" s="14">
        <f>'[1]TCE - ANEXO III - Preencher'!K1235</f>
        <v>0</v>
      </c>
      <c r="K1226" s="15">
        <f>'[1]TCE - ANEXO III - Preencher'!L1235</f>
        <v>21.860761217948699</v>
      </c>
      <c r="L1226" s="15">
        <f>'[1]TCE - ANEXO III - Preencher'!M1235</f>
        <v>30.36</v>
      </c>
      <c r="M1226" s="15">
        <f t="shared" si="115"/>
        <v>-8.4992387820513002</v>
      </c>
      <c r="N1226" s="15">
        <f>'[1]TCE - ANEXO III - Preencher'!O1235</f>
        <v>2.27</v>
      </c>
      <c r="O1226" s="15">
        <f>'[1]TCE - ANEXO III - Preencher'!P1235</f>
        <v>0</v>
      </c>
      <c r="P1226" s="16">
        <f t="shared" si="116"/>
        <v>2.27</v>
      </c>
      <c r="Q1226" s="15">
        <f>'[1]TCE - ANEXO III - Preencher'!R1235</f>
        <v>177.31009568443662</v>
      </c>
      <c r="R1226" s="15">
        <f>'[1]TCE - ANEXO III - Preencher'!S1235</f>
        <v>57.68</v>
      </c>
      <c r="S1226" s="16">
        <f t="shared" si="117"/>
        <v>119.63009568443661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>-</v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228.72565690238531</v>
      </c>
    </row>
    <row r="1227" spans="1:28" x14ac:dyDescent="0.25">
      <c r="A1227" s="8">
        <f>IFERROR(VLOOKUP(B1227,'[1]DADOS (OCULTAR)'!$Q$3:$S$136,3,0),"")</f>
        <v>9039744000275</v>
      </c>
      <c r="B1227" s="9" t="str">
        <f>'[1]TCE - ANEXO III - Preencher'!C1236</f>
        <v>HOSPITAL MIGUEL ARRAES - CG. Nº 023/2022</v>
      </c>
      <c r="C1227" s="10"/>
      <c r="D1227" s="11" t="str">
        <f>'[1]TCE - ANEXO III - Preencher'!E1236</f>
        <v>WEDJA CAROLINA GOMES DO NASCIMENTO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5211-30</v>
      </c>
      <c r="G1227" s="13" t="str">
        <f>IF('[1]TCE - ANEXO III - Preencher'!H1236="","",'[1]TCE - ANEXO III - Preencher'!H1236)</f>
        <v>10/2025</v>
      </c>
      <c r="H1227" s="14">
        <f>'[1]TCE - ANEXO III - Preencher'!I1236</f>
        <v>0</v>
      </c>
      <c r="I1227" s="14">
        <f>'[1]TCE - ANEXO III - Preencher'!J1236</f>
        <v>151.86160000000001</v>
      </c>
      <c r="J1227" s="14">
        <f>'[1]TCE - ANEXO III - Preencher'!K1236</f>
        <v>0</v>
      </c>
      <c r="K1227" s="15">
        <f>'[1]TCE - ANEXO III - Preencher'!L1236</f>
        <v>21.860761217948699</v>
      </c>
      <c r="L1227" s="15">
        <f>'[1]TCE - ANEXO III - Preencher'!M1236</f>
        <v>0</v>
      </c>
      <c r="M1227" s="15">
        <f t="shared" si="115"/>
        <v>21.860761217948699</v>
      </c>
      <c r="N1227" s="15">
        <f>'[1]TCE - ANEXO III - Preencher'!O1236</f>
        <v>2.27</v>
      </c>
      <c r="O1227" s="15">
        <f>'[1]TCE - ANEXO III - Preencher'!P1236</f>
        <v>0</v>
      </c>
      <c r="P1227" s="16">
        <f t="shared" si="116"/>
        <v>2.27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78.12</v>
      </c>
      <c r="U1227" s="15">
        <f>'[1]TCE - ANEXO III - Preencher'!V1236</f>
        <v>0</v>
      </c>
      <c r="V1227" s="16">
        <f t="shared" si="118"/>
        <v>78.12</v>
      </c>
      <c r="W1227" s="17" t="str">
        <f>IF('[1]TCE - ANEXO III - Preencher'!X1236="","",'[1]TCE - ANEXO III - Preencher'!X1236)</f>
        <v>Auxílio creche</v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254.11236121794872</v>
      </c>
    </row>
    <row r="1228" spans="1:28" x14ac:dyDescent="0.25">
      <c r="A1228" s="8">
        <f>IFERROR(VLOOKUP(B1228,'[1]DADOS (OCULTAR)'!$Q$3:$S$136,3,0),"")</f>
        <v>9039744000275</v>
      </c>
      <c r="B1228" s="9" t="str">
        <f>'[1]TCE - ANEXO III - Preencher'!C1237</f>
        <v>HOSPITAL MIGUEL ARRAES - CG. Nº 023/2022</v>
      </c>
      <c r="C1228" s="10"/>
      <c r="D1228" s="11" t="str">
        <f>'[1]TCE - ANEXO III - Preencher'!E1237</f>
        <v>WEDJA MARIA SOUSA DA SILVA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5211-30</v>
      </c>
      <c r="G1228" s="13" t="str">
        <f>IF('[1]TCE - ANEXO III - Preencher'!H1237="","",'[1]TCE - ANEXO III - Preencher'!H1237)</f>
        <v>10/2025</v>
      </c>
      <c r="H1228" s="14">
        <f>'[1]TCE - ANEXO III - Preencher'!I1237</f>
        <v>0</v>
      </c>
      <c r="I1228" s="14">
        <f>'[1]TCE - ANEXO III - Preencher'!J1237</f>
        <v>149.792</v>
      </c>
      <c r="J1228" s="14">
        <f>'[1]TCE - ANEXO III - Preencher'!K1237</f>
        <v>0</v>
      </c>
      <c r="K1228" s="15">
        <f>'[1]TCE - ANEXO III - Preencher'!L1237</f>
        <v>21.860761217948699</v>
      </c>
      <c r="L1228" s="15">
        <f>'[1]TCE - ANEXO III - Preencher'!M1237</f>
        <v>0</v>
      </c>
      <c r="M1228" s="15">
        <f t="shared" si="115"/>
        <v>21.860761217948699</v>
      </c>
      <c r="N1228" s="15">
        <f>'[1]TCE - ANEXO III - Preencher'!O1237</f>
        <v>2.27</v>
      </c>
      <c r="O1228" s="15">
        <f>'[1]TCE - ANEXO III - Preencher'!P1237</f>
        <v>0</v>
      </c>
      <c r="P1228" s="16">
        <f t="shared" si="116"/>
        <v>2.27</v>
      </c>
      <c r="Q1228" s="15">
        <f>'[1]TCE - ANEXO III - Preencher'!R1237</f>
        <v>141.29155037727409</v>
      </c>
      <c r="R1228" s="15">
        <f>'[1]TCE - ANEXO III - Preencher'!S1237</f>
        <v>100.42</v>
      </c>
      <c r="S1228" s="16">
        <f t="shared" si="117"/>
        <v>40.87155037727409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>-</v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214.79431159522278</v>
      </c>
    </row>
    <row r="1229" spans="1:28" x14ac:dyDescent="0.25">
      <c r="A1229" s="8">
        <f>IFERROR(VLOOKUP(B1229,'[1]DADOS (OCULTAR)'!$Q$3:$S$136,3,0),"")</f>
        <v>9039744000275</v>
      </c>
      <c r="B1229" s="9" t="str">
        <f>'[1]TCE - ANEXO III - Preencher'!C1238</f>
        <v>HOSPITAL MIGUEL ARRAES - CG. Nº 023/2022</v>
      </c>
      <c r="C1229" s="10"/>
      <c r="D1229" s="11" t="str">
        <f>'[1]TCE - ANEXO III - Preencher'!E1238</f>
        <v>WEIDSON BRAYAN PINHEIRO MELO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2236-05</v>
      </c>
      <c r="G1229" s="13" t="str">
        <f>IF('[1]TCE - ANEXO III - Preencher'!H1238="","",'[1]TCE - ANEXO III - Preencher'!H1238)</f>
        <v>10/2025</v>
      </c>
      <c r="H1229" s="14">
        <f>'[1]TCE - ANEXO III - Preencher'!I1238</f>
        <v>0</v>
      </c>
      <c r="I1229" s="14">
        <f>'[1]TCE - ANEXO III - Preencher'!J1238</f>
        <v>261.7928</v>
      </c>
      <c r="J1229" s="14">
        <f>'[1]TCE - ANEXO III - Preencher'!K1238</f>
        <v>0</v>
      </c>
      <c r="K1229" s="15">
        <f>'[1]TCE - ANEXO III - Preencher'!L1238</f>
        <v>21.860761217948699</v>
      </c>
      <c r="L1229" s="15">
        <f>'[1]TCE - ANEXO III - Preencher'!M1238</f>
        <v>3.06</v>
      </c>
      <c r="M1229" s="15">
        <f t="shared" si="115"/>
        <v>18.8007612179487</v>
      </c>
      <c r="N1229" s="15">
        <f>'[1]TCE - ANEXO III - Preencher'!O1238</f>
        <v>4.7699999999999996</v>
      </c>
      <c r="O1229" s="15">
        <f>'[1]TCE - ANEXO III - Preencher'!P1238</f>
        <v>0</v>
      </c>
      <c r="P1229" s="16">
        <f t="shared" si="116"/>
        <v>4.7699999999999996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121.1</v>
      </c>
      <c r="U1229" s="15">
        <f>'[1]TCE - ANEXO III - Preencher'!V1238</f>
        <v>0</v>
      </c>
      <c r="V1229" s="16">
        <f t="shared" si="118"/>
        <v>121.1</v>
      </c>
      <c r="W1229" s="17" t="str">
        <f>IF('[1]TCE - ANEXO III - Preencher'!X1238="","",'[1]TCE - ANEXO III - Preencher'!X1238)</f>
        <v>Auxílio creche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406.46356121794872</v>
      </c>
    </row>
    <row r="1230" spans="1:28" x14ac:dyDescent="0.25">
      <c r="A1230" s="8">
        <f>IFERROR(VLOOKUP(B1230,'[1]DADOS (OCULTAR)'!$Q$3:$S$136,3,0),"")</f>
        <v>9039744000275</v>
      </c>
      <c r="B1230" s="9" t="str">
        <f>'[1]TCE - ANEXO III - Preencher'!C1239</f>
        <v>HOSPITAL MIGUEL ARRAES - CG. Nº 023/2022</v>
      </c>
      <c r="C1230" s="10"/>
      <c r="D1230" s="11" t="str">
        <f>'[1]TCE - ANEXO III - Preencher'!E1239</f>
        <v>WELLINGTON DA SILVA CARVALHO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1421-05</v>
      </c>
      <c r="G1230" s="13" t="str">
        <f>IF('[1]TCE - ANEXO III - Preencher'!H1239="","",'[1]TCE - ANEXO III - Preencher'!H1239)</f>
        <v>10/2025</v>
      </c>
      <c r="H1230" s="14">
        <f>'[1]TCE - ANEXO III - Preencher'!I1239</f>
        <v>0</v>
      </c>
      <c r="I1230" s="14">
        <f>'[1]TCE - ANEXO III - Preencher'!J1239</f>
        <v>405.11200000000002</v>
      </c>
      <c r="J1230" s="14">
        <f>'[1]TCE - ANEXO III - Preencher'!K1239</f>
        <v>0</v>
      </c>
      <c r="K1230" s="15">
        <f>'[1]TCE - ANEXO III - Preencher'!L1239</f>
        <v>21.860761217948699</v>
      </c>
      <c r="L1230" s="15">
        <f>'[1]TCE - ANEXO III - Preencher'!M1239</f>
        <v>0</v>
      </c>
      <c r="M1230" s="15">
        <f t="shared" si="115"/>
        <v>21.860761217948699</v>
      </c>
      <c r="N1230" s="15">
        <f>'[1]TCE - ANEXO III - Preencher'!O1239</f>
        <v>2.27</v>
      </c>
      <c r="O1230" s="15">
        <f>'[1]TCE - ANEXO III - Preencher'!P1239</f>
        <v>0</v>
      </c>
      <c r="P1230" s="16">
        <f t="shared" si="116"/>
        <v>2.27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>-</v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429.24276121794873</v>
      </c>
    </row>
    <row r="1231" spans="1:28" x14ac:dyDescent="0.25">
      <c r="A1231" s="8">
        <f>IFERROR(VLOOKUP(B1231,'[1]DADOS (OCULTAR)'!$Q$3:$S$136,3,0),"")</f>
        <v>9039744000275</v>
      </c>
      <c r="B1231" s="9" t="str">
        <f>'[1]TCE - ANEXO III - Preencher'!C1240</f>
        <v>HOSPITAL MIGUEL ARRAES - CG. Nº 023/2022</v>
      </c>
      <c r="C1231" s="10"/>
      <c r="D1231" s="11" t="str">
        <f>'[1]TCE - ANEXO III - Preencher'!E1240</f>
        <v>WELLINGTON RENATO DA SILVA SANTOS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2236-05</v>
      </c>
      <c r="G1231" s="13" t="str">
        <f>IF('[1]TCE - ANEXO III - Preencher'!H1240="","",'[1]TCE - ANEXO III - Preencher'!H1240)</f>
        <v>10/2025</v>
      </c>
      <c r="H1231" s="14">
        <f>'[1]TCE - ANEXO III - Preencher'!I1240</f>
        <v>0</v>
      </c>
      <c r="I1231" s="14">
        <f>'[1]TCE - ANEXO III - Preencher'!J1240</f>
        <v>244.39920000000001</v>
      </c>
      <c r="J1231" s="14">
        <f>'[1]TCE - ANEXO III - Preencher'!K1240</f>
        <v>0</v>
      </c>
      <c r="K1231" s="15">
        <f>'[1]TCE - ANEXO III - Preencher'!L1240</f>
        <v>21.860761217948699</v>
      </c>
      <c r="L1231" s="15">
        <f>'[1]TCE - ANEXO III - Preencher'!M1240</f>
        <v>2.8</v>
      </c>
      <c r="M1231" s="15">
        <f t="shared" si="115"/>
        <v>19.060761217948698</v>
      </c>
      <c r="N1231" s="15">
        <f>'[1]TCE - ANEXO III - Preencher'!O1240</f>
        <v>4.7699999999999996</v>
      </c>
      <c r="O1231" s="15">
        <f>'[1]TCE - ANEXO III - Preencher'!P1240</f>
        <v>0</v>
      </c>
      <c r="P1231" s="16">
        <f t="shared" si="116"/>
        <v>4.7699999999999996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>-</v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268.2299612179487</v>
      </c>
    </row>
    <row r="1232" spans="1:28" x14ac:dyDescent="0.25">
      <c r="A1232" s="8">
        <f>IFERROR(VLOOKUP(B1232,'[1]DADOS (OCULTAR)'!$Q$3:$S$136,3,0),"")</f>
        <v>9039744000275</v>
      </c>
      <c r="B1232" s="9" t="str">
        <f>'[1]TCE - ANEXO III - Preencher'!C1241</f>
        <v>HOSPITAL MIGUEL ARRAES - CG. Nº 023/2022</v>
      </c>
      <c r="C1232" s="10"/>
      <c r="D1232" s="11" t="str">
        <f>'[1]TCE - ANEXO III - Preencher'!E1241</f>
        <v>WELMA DA SILVA LIMA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3222-05</v>
      </c>
      <c r="G1232" s="13" t="str">
        <f>IF('[1]TCE - ANEXO III - Preencher'!H1241="","",'[1]TCE - ANEXO III - Preencher'!H1241)</f>
        <v>10/2025</v>
      </c>
      <c r="H1232" s="14">
        <f>'[1]TCE - ANEXO III - Preencher'!I1241</f>
        <v>0</v>
      </c>
      <c r="I1232" s="14">
        <f>'[1]TCE - ANEXO III - Preencher'!J1241</f>
        <v>291.50880000000001</v>
      </c>
      <c r="J1232" s="14">
        <f>'[1]TCE - ANEXO III - Preencher'!K1241</f>
        <v>0</v>
      </c>
      <c r="K1232" s="15">
        <f>'[1]TCE - ANEXO III - Preencher'!L1241</f>
        <v>21.860761217948699</v>
      </c>
      <c r="L1232" s="15">
        <f>'[1]TCE - ANEXO III - Preencher'!M1241</f>
        <v>0</v>
      </c>
      <c r="M1232" s="15">
        <f t="shared" si="115"/>
        <v>21.860761217948699</v>
      </c>
      <c r="N1232" s="15">
        <f>'[1]TCE - ANEXO III - Preencher'!O1241</f>
        <v>2.27</v>
      </c>
      <c r="O1232" s="15">
        <f>'[1]TCE - ANEXO III - Preencher'!P1241</f>
        <v>0</v>
      </c>
      <c r="P1232" s="16">
        <f t="shared" si="116"/>
        <v>2.27</v>
      </c>
      <c r="Q1232" s="15">
        <f>'[1]TCE - ANEXO III - Preencher'!R1241</f>
        <v>0</v>
      </c>
      <c r="R1232" s="15">
        <f>'[1]TCE - ANEXO III - Preencher'!S1241</f>
        <v>91.08</v>
      </c>
      <c r="S1232" s="16">
        <f t="shared" si="117"/>
        <v>-91.08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>-</v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224.55956121794873</v>
      </c>
    </row>
    <row r="1233" spans="1:28" x14ac:dyDescent="0.25">
      <c r="A1233" s="8">
        <f>IFERROR(VLOOKUP(B1233,'[1]DADOS (OCULTAR)'!$Q$3:$S$136,3,0),"")</f>
        <v>9039744000275</v>
      </c>
      <c r="B1233" s="9" t="str">
        <f>'[1]TCE - ANEXO III - Preencher'!C1242</f>
        <v>HOSPITAL MIGUEL ARRAES - CG. Nº 023/2022</v>
      </c>
      <c r="C1233" s="10"/>
      <c r="D1233" s="11" t="str">
        <f>'[1]TCE - ANEXO III - Preencher'!E1242</f>
        <v>WENDELY CARLA NASCIMENTO DE LIMA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4131-15</v>
      </c>
      <c r="G1233" s="13" t="str">
        <f>IF('[1]TCE - ANEXO III - Preencher'!H1242="","",'[1]TCE - ANEXO III - Preencher'!H1242)</f>
        <v>10/2025</v>
      </c>
      <c r="H1233" s="14">
        <f>'[1]TCE - ANEXO III - Preencher'!I1242</f>
        <v>0</v>
      </c>
      <c r="I1233" s="14">
        <f>'[1]TCE - ANEXO III - Preencher'!J1242</f>
        <v>225.04560000000001</v>
      </c>
      <c r="J1233" s="14">
        <f>'[1]TCE - ANEXO III - Preencher'!K1242</f>
        <v>0</v>
      </c>
      <c r="K1233" s="15">
        <f>'[1]TCE - ANEXO III - Preencher'!L1242</f>
        <v>21.860761217948699</v>
      </c>
      <c r="L1233" s="15">
        <f>'[1]TCE - ANEXO III - Preencher'!M1242</f>
        <v>43.64</v>
      </c>
      <c r="M1233" s="15">
        <f t="shared" si="115"/>
        <v>-21.779238782051301</v>
      </c>
      <c r="N1233" s="15">
        <f>'[1]TCE - ANEXO III - Preencher'!O1242</f>
        <v>2.27</v>
      </c>
      <c r="O1233" s="15">
        <f>'[1]TCE - ANEXO III - Preencher'!P1242</f>
        <v>0</v>
      </c>
      <c r="P1233" s="16">
        <f t="shared" si="116"/>
        <v>2.27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>-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205.53636121794872</v>
      </c>
    </row>
    <row r="1234" spans="1:28" x14ac:dyDescent="0.25">
      <c r="A1234" s="8">
        <f>IFERROR(VLOOKUP(B1234,'[1]DADOS (OCULTAR)'!$Q$3:$S$136,3,0),"")</f>
        <v>9039744000275</v>
      </c>
      <c r="B1234" s="9" t="str">
        <f>'[1]TCE - ANEXO III - Preencher'!C1243</f>
        <v>HOSPITAL MIGUEL ARRAES - CG. Nº 023/2022</v>
      </c>
      <c r="C1234" s="10"/>
      <c r="D1234" s="11" t="str">
        <f>'[1]TCE - ANEXO III - Preencher'!E1243</f>
        <v>WERLANY INGRID DA SILVA BARBOSA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2235-05</v>
      </c>
      <c r="G1234" s="13" t="str">
        <f>IF('[1]TCE - ANEXO III - Preencher'!H1243="","",'[1]TCE - ANEXO III - Preencher'!H1243)</f>
        <v>10/2025</v>
      </c>
      <c r="H1234" s="14">
        <f>'[1]TCE - ANEXO III - Preencher'!I1243</f>
        <v>0</v>
      </c>
      <c r="I1234" s="14">
        <f>'[1]TCE - ANEXO III - Preencher'!J1243</f>
        <v>483.86559999999997</v>
      </c>
      <c r="J1234" s="14">
        <f>'[1]TCE - ANEXO III - Preencher'!K1243</f>
        <v>0</v>
      </c>
      <c r="K1234" s="15">
        <f>'[1]TCE - ANEXO III - Preencher'!L1243</f>
        <v>21.860761217948699</v>
      </c>
      <c r="L1234" s="15">
        <f>'[1]TCE - ANEXO III - Preencher'!M1243</f>
        <v>3.05</v>
      </c>
      <c r="M1234" s="15">
        <f t="shared" si="115"/>
        <v>18.810761217948698</v>
      </c>
      <c r="N1234" s="15">
        <f>'[1]TCE - ANEXO III - Preencher'!O1243</f>
        <v>4.7699999999999996</v>
      </c>
      <c r="O1234" s="15">
        <f>'[1]TCE - ANEXO III - Preencher'!P1243</f>
        <v>0</v>
      </c>
      <c r="P1234" s="16">
        <f t="shared" si="116"/>
        <v>4.7699999999999996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>-</v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507.44636121794866</v>
      </c>
    </row>
    <row r="1235" spans="1:28" x14ac:dyDescent="0.25">
      <c r="A1235" s="8">
        <f>IFERROR(VLOOKUP(B1235,'[1]DADOS (OCULTAR)'!$Q$3:$S$136,3,0),"")</f>
        <v>9039744000275</v>
      </c>
      <c r="B1235" s="9" t="str">
        <f>'[1]TCE - ANEXO III - Preencher'!C1244</f>
        <v>HOSPITAL MIGUEL ARRAES - CG. Nº 023/2022</v>
      </c>
      <c r="C1235" s="10"/>
      <c r="D1235" s="11" t="str">
        <f>'[1]TCE - ANEXO III - Preencher'!E1244</f>
        <v>WERYKA NEONILA SALES DO NASCIMENTO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3222-05</v>
      </c>
      <c r="G1235" s="13" t="str">
        <f>IF('[1]TCE - ANEXO III - Preencher'!H1244="","",'[1]TCE - ANEXO III - Preencher'!H1244)</f>
        <v>10/2025</v>
      </c>
      <c r="H1235" s="14">
        <f>'[1]TCE - ANEXO III - Preencher'!I1244</f>
        <v>0</v>
      </c>
      <c r="I1235" s="14">
        <f>'[1]TCE - ANEXO III - Preencher'!J1244</f>
        <v>345.11200000000002</v>
      </c>
      <c r="J1235" s="14">
        <f>'[1]TCE - ANEXO III - Preencher'!K1244</f>
        <v>0</v>
      </c>
      <c r="K1235" s="15">
        <f>'[1]TCE - ANEXO III - Preencher'!L1244</f>
        <v>21.860761217948699</v>
      </c>
      <c r="L1235" s="15">
        <f>'[1]TCE - ANEXO III - Preencher'!M1244</f>
        <v>0</v>
      </c>
      <c r="M1235" s="15">
        <f t="shared" si="115"/>
        <v>21.860761217948699</v>
      </c>
      <c r="N1235" s="15">
        <f>'[1]TCE - ANEXO III - Preencher'!O1244</f>
        <v>2.27</v>
      </c>
      <c r="O1235" s="15">
        <f>'[1]TCE - ANEXO III - Preencher'!P1244</f>
        <v>0</v>
      </c>
      <c r="P1235" s="16">
        <f t="shared" si="116"/>
        <v>2.27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>-</v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369.24276121794873</v>
      </c>
    </row>
    <row r="1236" spans="1:28" x14ac:dyDescent="0.25">
      <c r="A1236" s="8">
        <f>IFERROR(VLOOKUP(B1236,'[1]DADOS (OCULTAR)'!$Q$3:$S$136,3,0),"")</f>
        <v>9039744000275</v>
      </c>
      <c r="B1236" s="9" t="str">
        <f>'[1]TCE - ANEXO III - Preencher'!C1245</f>
        <v>HOSPITAL MIGUEL ARRAES - CG. Nº 023/2022</v>
      </c>
      <c r="C1236" s="10"/>
      <c r="D1236" s="11" t="str">
        <f>'[1]TCE - ANEXO III - Preencher'!E1245</f>
        <v>WESLEY FERREIRA DA SILVA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4110-10</v>
      </c>
      <c r="G1236" s="13" t="str">
        <f>IF('[1]TCE - ANEXO III - Preencher'!H1245="","",'[1]TCE - ANEXO III - Preencher'!H1245)</f>
        <v>10/2025</v>
      </c>
      <c r="H1236" s="14">
        <f>'[1]TCE - ANEXO III - Preencher'!I1245</f>
        <v>0</v>
      </c>
      <c r="I1236" s="14">
        <f>'[1]TCE - ANEXO III - Preencher'!J1245</f>
        <v>152.02080000000001</v>
      </c>
      <c r="J1236" s="14">
        <f>'[1]TCE - ANEXO III - Preencher'!K1245</f>
        <v>0</v>
      </c>
      <c r="K1236" s="15">
        <f>'[1]TCE - ANEXO III - Preencher'!L1245</f>
        <v>21.860761217948699</v>
      </c>
      <c r="L1236" s="15">
        <f>'[1]TCE - ANEXO III - Preencher'!M1245</f>
        <v>30.36</v>
      </c>
      <c r="M1236" s="15">
        <f t="shared" si="115"/>
        <v>-8.4992387820513002</v>
      </c>
      <c r="N1236" s="15">
        <f>'[1]TCE - ANEXO III - Preencher'!O1245</f>
        <v>2.27</v>
      </c>
      <c r="O1236" s="15">
        <f>'[1]TCE - ANEXO III - Preencher'!P1245</f>
        <v>0</v>
      </c>
      <c r="P1236" s="16">
        <f t="shared" si="116"/>
        <v>2.27</v>
      </c>
      <c r="Q1236" s="15">
        <f>'[1]TCE - ANEXO III - Preencher'!R1245</f>
        <v>247.07430806356888</v>
      </c>
      <c r="R1236" s="15">
        <f>'[1]TCE - ANEXO III - Preencher'!S1245</f>
        <v>91.08</v>
      </c>
      <c r="S1236" s="16">
        <f t="shared" si="117"/>
        <v>155.99430806356889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>-</v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301.78586928151765</v>
      </c>
    </row>
    <row r="1237" spans="1:28" x14ac:dyDescent="0.25">
      <c r="A1237" s="8">
        <f>IFERROR(VLOOKUP(B1237,'[1]DADOS (OCULTAR)'!$Q$3:$S$136,3,0),"")</f>
        <v>9039744000275</v>
      </c>
      <c r="B1237" s="9" t="str">
        <f>'[1]TCE - ANEXO III - Preencher'!C1246</f>
        <v>HOSPITAL MIGUEL ARRAES - CG. Nº 023/2022</v>
      </c>
      <c r="C1237" s="10"/>
      <c r="D1237" s="11" t="str">
        <f>'[1]TCE - ANEXO III - Preencher'!E1246</f>
        <v>WILIEDA MYRTES DAS NEVES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3222-05</v>
      </c>
      <c r="G1237" s="13" t="str">
        <f>IF('[1]TCE - ANEXO III - Preencher'!H1246="","",'[1]TCE - ANEXO III - Preencher'!H1246)</f>
        <v>10/2025</v>
      </c>
      <c r="H1237" s="14">
        <f>'[1]TCE - ANEXO III - Preencher'!I1246</f>
        <v>0</v>
      </c>
      <c r="I1237" s="14">
        <f>'[1]TCE - ANEXO III - Preencher'!J1246</f>
        <v>291.9144</v>
      </c>
      <c r="J1237" s="14">
        <f>'[1]TCE - ANEXO III - Preencher'!K1246</f>
        <v>0</v>
      </c>
      <c r="K1237" s="15">
        <f>'[1]TCE - ANEXO III - Preencher'!L1246</f>
        <v>21.860761217948699</v>
      </c>
      <c r="L1237" s="15">
        <f>'[1]TCE - ANEXO III - Preencher'!M1246</f>
        <v>0</v>
      </c>
      <c r="M1237" s="15">
        <f t="shared" si="115"/>
        <v>21.860761217948699</v>
      </c>
      <c r="N1237" s="15">
        <f>'[1]TCE - ANEXO III - Preencher'!O1246</f>
        <v>2.27</v>
      </c>
      <c r="O1237" s="15">
        <f>'[1]TCE - ANEXO III - Preencher'!P1246</f>
        <v>0</v>
      </c>
      <c r="P1237" s="16">
        <f t="shared" si="116"/>
        <v>2.27</v>
      </c>
      <c r="Q1237" s="15">
        <f>'[1]TCE - ANEXO III - Preencher'!R1246</f>
        <v>141.29155037727409</v>
      </c>
      <c r="R1237" s="15">
        <f>'[1]TCE - ANEXO III - Preencher'!S1246</f>
        <v>91.08</v>
      </c>
      <c r="S1237" s="16">
        <f t="shared" si="117"/>
        <v>50.211550377274094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>-</v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366.25671159522278</v>
      </c>
    </row>
    <row r="1238" spans="1:28" x14ac:dyDescent="0.25">
      <c r="A1238" s="8">
        <f>IFERROR(VLOOKUP(B1238,'[1]DADOS (OCULTAR)'!$Q$3:$S$136,3,0),"")</f>
        <v>9039744000275</v>
      </c>
      <c r="B1238" s="9" t="str">
        <f>'[1]TCE - ANEXO III - Preencher'!C1247</f>
        <v>HOSPITAL MIGUEL ARRAES - CG. Nº 023/2022</v>
      </c>
      <c r="C1238" s="10"/>
      <c r="D1238" s="11" t="str">
        <f>'[1]TCE - ANEXO III - Preencher'!E1247</f>
        <v>WILLAMIS DA SILVA NUNES</v>
      </c>
      <c r="E1238" s="9" t="str">
        <f>IF('[1]TCE - ANEXO III - Preencher'!F1247="4 - Assistência Odontológica","2 - Outros Profissionais da Saúde",'[1]TCE - ANEXO III - Preencher'!F1247)</f>
        <v>3 - Administrativo</v>
      </c>
      <c r="F1238" s="12" t="str">
        <f>'[1]TCE - ANEXO III - Preencher'!G1247</f>
        <v>5143-20</v>
      </c>
      <c r="G1238" s="13" t="str">
        <f>IF('[1]TCE - ANEXO III - Preencher'!H1247="","",'[1]TCE - ANEXO III - Preencher'!H1247)</f>
        <v>10/2025</v>
      </c>
      <c r="H1238" s="14">
        <f>'[1]TCE - ANEXO III - Preencher'!I1247</f>
        <v>0</v>
      </c>
      <c r="I1238" s="14">
        <f>'[1]TCE - ANEXO III - Preencher'!J1247</f>
        <v>210.42080000000001</v>
      </c>
      <c r="J1238" s="14">
        <f>'[1]TCE - ANEXO III - Preencher'!K1247</f>
        <v>0</v>
      </c>
      <c r="K1238" s="15">
        <f>'[1]TCE - ANEXO III - Preencher'!L1247</f>
        <v>21.860761217948699</v>
      </c>
      <c r="L1238" s="15">
        <f>'[1]TCE - ANEXO III - Preencher'!M1247</f>
        <v>30.36</v>
      </c>
      <c r="M1238" s="15">
        <f t="shared" si="115"/>
        <v>-8.4992387820513002</v>
      </c>
      <c r="N1238" s="15">
        <f>'[1]TCE - ANEXO III - Preencher'!O1247</f>
        <v>2.27</v>
      </c>
      <c r="O1238" s="15">
        <f>'[1]TCE - ANEXO III - Preencher'!P1247</f>
        <v>0</v>
      </c>
      <c r="P1238" s="16">
        <f t="shared" si="116"/>
        <v>2.27</v>
      </c>
      <c r="Q1238" s="15">
        <f>'[1]TCE - ANEXO III - Preencher'!R1247</f>
        <v>132.47632057008286</v>
      </c>
      <c r="R1238" s="15">
        <f>'[1]TCE - ANEXO III - Preencher'!S1247</f>
        <v>91.08</v>
      </c>
      <c r="S1238" s="16">
        <f t="shared" si="117"/>
        <v>41.396320570082864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>-</v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245.58788178803161</v>
      </c>
    </row>
    <row r="1239" spans="1:28" x14ac:dyDescent="0.25">
      <c r="A1239" s="8">
        <f>IFERROR(VLOOKUP(B1239,'[1]DADOS (OCULTAR)'!$Q$3:$S$136,3,0),"")</f>
        <v>9039744000275</v>
      </c>
      <c r="B1239" s="9" t="str">
        <f>'[1]TCE - ANEXO III - Preencher'!C1248</f>
        <v>HOSPITAL MIGUEL ARRAES - CG. Nº 023/2022</v>
      </c>
      <c r="C1239" s="10"/>
      <c r="D1239" s="11" t="str">
        <f>'[1]TCE - ANEXO III - Preencher'!E1248</f>
        <v>WILLAMS FRANCISCO DA ROCHA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2236-05</v>
      </c>
      <c r="G1239" s="13" t="str">
        <f>IF('[1]TCE - ANEXO III - Preencher'!H1248="","",'[1]TCE - ANEXO III - Preencher'!H1248)</f>
        <v>10/2025</v>
      </c>
      <c r="H1239" s="14">
        <f>'[1]TCE - ANEXO III - Preencher'!I1248</f>
        <v>0</v>
      </c>
      <c r="I1239" s="14">
        <f>'[1]TCE - ANEXO III - Preencher'!J1248</f>
        <v>302.024</v>
      </c>
      <c r="J1239" s="14">
        <f>'[1]TCE - ANEXO III - Preencher'!K1248</f>
        <v>0</v>
      </c>
      <c r="K1239" s="15">
        <f>'[1]TCE - ANEXO III - Preencher'!L1248</f>
        <v>21.860761217948699</v>
      </c>
      <c r="L1239" s="15">
        <f>'[1]TCE - ANEXO III - Preencher'!M1248</f>
        <v>3.82</v>
      </c>
      <c r="M1239" s="15">
        <f t="shared" si="115"/>
        <v>18.040761217948699</v>
      </c>
      <c r="N1239" s="15">
        <f>'[1]TCE - ANEXO III - Preencher'!O1248</f>
        <v>4.7699999999999996</v>
      </c>
      <c r="O1239" s="15">
        <f>'[1]TCE - ANEXO III - Preencher'!P1248</f>
        <v>0</v>
      </c>
      <c r="P1239" s="16">
        <f t="shared" si="116"/>
        <v>4.7699999999999996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>-</v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324.83476121794865</v>
      </c>
    </row>
    <row r="1240" spans="1:28" x14ac:dyDescent="0.25">
      <c r="A1240" s="8">
        <f>IFERROR(VLOOKUP(B1240,'[1]DADOS (OCULTAR)'!$Q$3:$S$136,3,0),"")</f>
        <v>9039744000275</v>
      </c>
      <c r="B1240" s="9" t="str">
        <f>'[1]TCE - ANEXO III - Preencher'!C1249</f>
        <v>HOSPITAL MIGUEL ARRAES - CG. Nº 023/2022</v>
      </c>
      <c r="C1240" s="10"/>
      <c r="D1240" s="11" t="str">
        <f>'[1]TCE - ANEXO III - Preencher'!E1249</f>
        <v>WILLAMS SILVA REGO</v>
      </c>
      <c r="E1240" s="9" t="str">
        <f>IF('[1]TCE - ANEXO III - Preencher'!F1249="4 - Assistência Odontológica","2 - Outros Profissionais da Saúde",'[1]TCE - ANEXO III - Preencher'!F1249)</f>
        <v>3 - Administrativo</v>
      </c>
      <c r="F1240" s="12" t="str">
        <f>'[1]TCE - ANEXO III - Preencher'!G1249</f>
        <v>5174-10</v>
      </c>
      <c r="G1240" s="13" t="str">
        <f>IF('[1]TCE - ANEXO III - Preencher'!H1249="","",'[1]TCE - ANEXO III - Preencher'!H1249)</f>
        <v>10/2025</v>
      </c>
      <c r="H1240" s="14">
        <f>'[1]TCE - ANEXO III - Preencher'!I1249</f>
        <v>0</v>
      </c>
      <c r="I1240" s="14">
        <f>'[1]TCE - ANEXO III - Preencher'!J1249</f>
        <v>138.97919999999999</v>
      </c>
      <c r="J1240" s="14">
        <f>'[1]TCE - ANEXO III - Preencher'!K1249</f>
        <v>0</v>
      </c>
      <c r="K1240" s="15">
        <f>'[1]TCE - ANEXO III - Preencher'!L1249</f>
        <v>21.860761217948699</v>
      </c>
      <c r="L1240" s="15">
        <f>'[1]TCE - ANEXO III - Preencher'!M1249</f>
        <v>30.36</v>
      </c>
      <c r="M1240" s="15">
        <f t="shared" si="115"/>
        <v>-8.4992387820513002</v>
      </c>
      <c r="N1240" s="15">
        <f>'[1]TCE - ANEXO III - Preencher'!O1249</f>
        <v>2.27</v>
      </c>
      <c r="O1240" s="15">
        <f>'[1]TCE - ANEXO III - Preencher'!P1249</f>
        <v>0</v>
      </c>
      <c r="P1240" s="16">
        <f t="shared" si="116"/>
        <v>2.27</v>
      </c>
      <c r="Q1240" s="15">
        <f>'[1]TCE - ANEXO III - Preencher'!R1249</f>
        <v>0</v>
      </c>
      <c r="R1240" s="15">
        <f>'[1]TCE - ANEXO III - Preencher'!S1249</f>
        <v>85.92</v>
      </c>
      <c r="S1240" s="16">
        <f t="shared" si="117"/>
        <v>-85.92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>-</v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46.829961217948707</v>
      </c>
    </row>
    <row r="1241" spans="1:28" x14ac:dyDescent="0.25">
      <c r="A1241" s="8">
        <f>IFERROR(VLOOKUP(B1241,'[1]DADOS (OCULTAR)'!$Q$3:$S$136,3,0),"")</f>
        <v>9039744000275</v>
      </c>
      <c r="B1241" s="9" t="str">
        <f>'[1]TCE - ANEXO III - Preencher'!C1250</f>
        <v>HOSPITAL MIGUEL ARRAES - CG. Nº 023/2022</v>
      </c>
      <c r="C1241" s="10"/>
      <c r="D1241" s="11" t="str">
        <f>'[1]TCE - ANEXO III - Preencher'!E1250</f>
        <v>WILLIAM ARAUJO DE SANTANA</v>
      </c>
      <c r="E1241" s="9" t="str">
        <f>IF('[1]TCE - ANEXO III - Preencher'!F1250="4 - Assistência Odontológica","2 - Outros Profissionais da Saúde",'[1]TCE - ANEXO III - Preencher'!F1250)</f>
        <v>3 - Administrativo</v>
      </c>
      <c r="F1241" s="12" t="str">
        <f>'[1]TCE - ANEXO III - Preencher'!G1250</f>
        <v>5143-20</v>
      </c>
      <c r="G1241" s="13" t="str">
        <f>IF('[1]TCE - ANEXO III - Preencher'!H1250="","",'[1]TCE - ANEXO III - Preencher'!H1250)</f>
        <v>10/2025</v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21.860761217948699</v>
      </c>
      <c r="L1241" s="15">
        <f>'[1]TCE - ANEXO III - Preencher'!M1250</f>
        <v>30.36</v>
      </c>
      <c r="M1241" s="15">
        <f t="shared" si="115"/>
        <v>-8.4992387820513002</v>
      </c>
      <c r="N1241" s="15">
        <f>'[1]TCE - ANEXO III - Preencher'!O1250</f>
        <v>2.27</v>
      </c>
      <c r="O1241" s="15">
        <f>'[1]TCE - ANEXO III - Preencher'!P1250</f>
        <v>0</v>
      </c>
      <c r="P1241" s="16">
        <f t="shared" si="116"/>
        <v>2.27</v>
      </c>
      <c r="Q1241" s="15">
        <f>'[1]TCE - ANEXO III - Preencher'!R1250</f>
        <v>132.47632057008286</v>
      </c>
      <c r="R1241" s="15">
        <f>'[1]TCE - ANEXO III - Preencher'!S1250</f>
        <v>0</v>
      </c>
      <c r="S1241" s="16">
        <f t="shared" si="117"/>
        <v>132.47632057008286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>-</v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126.24708178803156</v>
      </c>
    </row>
    <row r="1242" spans="1:28" x14ac:dyDescent="0.25">
      <c r="A1242" s="8">
        <f>IFERROR(VLOOKUP(B1242,'[1]DADOS (OCULTAR)'!$Q$3:$S$136,3,0),"")</f>
        <v>9039744000275</v>
      </c>
      <c r="B1242" s="9" t="str">
        <f>'[1]TCE - ANEXO III - Preencher'!C1251</f>
        <v>HOSPITAL MIGUEL ARRAES - CG. Nº 023/2022</v>
      </c>
      <c r="C1242" s="10"/>
      <c r="D1242" s="11" t="str">
        <f>'[1]TCE - ANEXO III - Preencher'!E1251</f>
        <v>WILLIAMS FERREIRA DA SILVA JUNIOR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1312-05</v>
      </c>
      <c r="G1242" s="13" t="str">
        <f>IF('[1]TCE - ANEXO III - Preencher'!H1251="","",'[1]TCE - ANEXO III - Preencher'!H1251)</f>
        <v>10/2025</v>
      </c>
      <c r="H1242" s="14">
        <f>'[1]TCE - ANEXO III - Preencher'!I1251</f>
        <v>0</v>
      </c>
      <c r="I1242" s="14">
        <f>'[1]TCE - ANEXO III - Preencher'!J1251</f>
        <v>1251.4656</v>
      </c>
      <c r="J1242" s="14">
        <f>'[1]TCE - ANEXO III - Preencher'!K1251</f>
        <v>0</v>
      </c>
      <c r="K1242" s="15">
        <f>'[1]TCE - ANEXO III - Preencher'!L1251</f>
        <v>21.860761217948699</v>
      </c>
      <c r="L1242" s="15">
        <f>'[1]TCE - ANEXO III - Preencher'!M1251</f>
        <v>0</v>
      </c>
      <c r="M1242" s="15">
        <f t="shared" si="115"/>
        <v>21.860761217948699</v>
      </c>
      <c r="N1242" s="15">
        <f>'[1]TCE - ANEXO III - Preencher'!O1251</f>
        <v>2.27</v>
      </c>
      <c r="O1242" s="15">
        <f>'[1]TCE - ANEXO III - Preencher'!P1251</f>
        <v>0</v>
      </c>
      <c r="P1242" s="16">
        <f t="shared" si="116"/>
        <v>2.27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>-</v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1275.5963612179487</v>
      </c>
    </row>
    <row r="1243" spans="1:28" x14ac:dyDescent="0.25">
      <c r="A1243" s="8">
        <f>IFERROR(VLOOKUP(B1243,'[1]DADOS (OCULTAR)'!$Q$3:$S$136,3,0),"")</f>
        <v>9039744000275</v>
      </c>
      <c r="B1243" s="9" t="str">
        <f>'[1]TCE - ANEXO III - Preencher'!C1252</f>
        <v>HOSPITAL MIGUEL ARRAES - CG. Nº 023/2022</v>
      </c>
      <c r="C1243" s="10"/>
      <c r="D1243" s="11" t="str">
        <f>'[1]TCE - ANEXO III - Preencher'!E1252</f>
        <v>WILMA RODRIGUES BEZERRA DOS SANTOS</v>
      </c>
      <c r="E1243" s="9" t="str">
        <f>IF('[1]TCE - ANEXO III - Preencher'!F1252="4 - Assistência Odontológica","2 - Outros Profissionais da Saúde",'[1]TCE - ANEXO III - Preencher'!F1252)</f>
        <v>3 - Administrativo</v>
      </c>
      <c r="F1243" s="12" t="str">
        <f>'[1]TCE - ANEXO III - Preencher'!G1252</f>
        <v>4110-10</v>
      </c>
      <c r="G1243" s="13" t="str">
        <f>IF('[1]TCE - ANEXO III - Preencher'!H1252="","",'[1]TCE - ANEXO III - Preencher'!H1252)</f>
        <v>10/2025</v>
      </c>
      <c r="H1243" s="14">
        <f>'[1]TCE - ANEXO III - Preencher'!I1252</f>
        <v>0</v>
      </c>
      <c r="I1243" s="14">
        <f>'[1]TCE - ANEXO III - Preencher'!J1252</f>
        <v>167.47200000000001</v>
      </c>
      <c r="J1243" s="14">
        <f>'[1]TCE - ANEXO III - Preencher'!K1252</f>
        <v>0</v>
      </c>
      <c r="K1243" s="15">
        <f>'[1]TCE - ANEXO III - Preencher'!L1252</f>
        <v>21.860761217948699</v>
      </c>
      <c r="L1243" s="15">
        <f>'[1]TCE - ANEXO III - Preencher'!M1252</f>
        <v>30.36</v>
      </c>
      <c r="M1243" s="15">
        <f t="shared" si="115"/>
        <v>-8.4992387820513002</v>
      </c>
      <c r="N1243" s="15">
        <f>'[1]TCE - ANEXO III - Preencher'!O1252</f>
        <v>2.27</v>
      </c>
      <c r="O1243" s="15">
        <f>'[1]TCE - ANEXO III - Preencher'!P1252</f>
        <v>0</v>
      </c>
      <c r="P1243" s="16">
        <f t="shared" si="116"/>
        <v>2.27</v>
      </c>
      <c r="Q1243" s="15">
        <f>'[1]TCE - ANEXO III - Preencher'!R1252</f>
        <v>264.70476767795128</v>
      </c>
      <c r="R1243" s="15">
        <f>'[1]TCE - ANEXO III - Preencher'!S1252</f>
        <v>91.08</v>
      </c>
      <c r="S1243" s="16">
        <f t="shared" si="117"/>
        <v>173.6247676779513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>-</v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334.86752889590002</v>
      </c>
    </row>
    <row r="1244" spans="1:28" x14ac:dyDescent="0.25">
      <c r="A1244" s="8">
        <f>IFERROR(VLOOKUP(B1244,'[1]DADOS (OCULTAR)'!$Q$3:$S$136,3,0),"")</f>
        <v>9039744000275</v>
      </c>
      <c r="B1244" s="9" t="str">
        <f>'[1]TCE - ANEXO III - Preencher'!C1253</f>
        <v>HOSPITAL MIGUEL ARRAES - CG. Nº 023/2022</v>
      </c>
      <c r="C1244" s="10"/>
      <c r="D1244" s="11" t="str">
        <f>'[1]TCE - ANEXO III - Preencher'!E1253</f>
        <v>WITALAUAN DOS SANTOS BRANDAO DE LIMA</v>
      </c>
      <c r="E1244" s="9" t="str">
        <f>IF('[1]TCE - ANEXO III - Preencher'!F1253="4 - Assistência Odontológica","2 - Outros Profissionais da Saúde",'[1]TCE - ANEXO III - Preencher'!F1253)</f>
        <v>3 - Administrativo</v>
      </c>
      <c r="F1244" s="12" t="str">
        <f>'[1]TCE - ANEXO III - Preencher'!G1253</f>
        <v>5135-05</v>
      </c>
      <c r="G1244" s="13" t="str">
        <f>IF('[1]TCE - ANEXO III - Preencher'!H1253="","",'[1]TCE - ANEXO III - Preencher'!H1253)</f>
        <v>10/2025</v>
      </c>
      <c r="H1244" s="14">
        <f>'[1]TCE - ANEXO III - Preencher'!I1253</f>
        <v>0</v>
      </c>
      <c r="I1244" s="14">
        <f>'[1]TCE - ANEXO III - Preencher'!J1253</f>
        <v>147.55279999999999</v>
      </c>
      <c r="J1244" s="14">
        <f>'[1]TCE - ANEXO III - Preencher'!K1253</f>
        <v>0</v>
      </c>
      <c r="K1244" s="15">
        <f>'[1]TCE - ANEXO III - Preencher'!L1253</f>
        <v>21.860761217948699</v>
      </c>
      <c r="L1244" s="15">
        <f>'[1]TCE - ANEXO III - Preencher'!M1253</f>
        <v>30.36</v>
      </c>
      <c r="M1244" s="15">
        <f t="shared" si="115"/>
        <v>-8.4992387820513002</v>
      </c>
      <c r="N1244" s="15">
        <f>'[1]TCE - ANEXO III - Preencher'!O1253</f>
        <v>2.27</v>
      </c>
      <c r="O1244" s="15">
        <f>'[1]TCE - ANEXO III - Preencher'!P1253</f>
        <v>0</v>
      </c>
      <c r="P1244" s="16">
        <f t="shared" si="116"/>
        <v>2.27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>-</v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141.32356121794871</v>
      </c>
    </row>
    <row r="1245" spans="1:28" x14ac:dyDescent="0.25">
      <c r="A1245" s="8">
        <f>IFERROR(VLOOKUP(B1245,'[1]DADOS (OCULTAR)'!$Q$3:$S$136,3,0),"")</f>
        <v>9039744000275</v>
      </c>
      <c r="B1245" s="9" t="str">
        <f>'[1]TCE - ANEXO III - Preencher'!C1254</f>
        <v>HOSPITAL MIGUEL ARRAES - CG. Nº 023/2022</v>
      </c>
      <c r="C1245" s="10"/>
      <c r="D1245" s="11" t="str">
        <f>'[1]TCE - ANEXO III - Preencher'!E1254</f>
        <v>WITOR HUGO DE MORAES CASTRO SOUSA LEITE</v>
      </c>
      <c r="E1245" s="9" t="str">
        <f>IF('[1]TCE - ANEXO III - Preencher'!F1254="4 - Assistência Odontológica","2 - Outros Profissionais da Saúde",'[1]TCE - ANEXO III - Preencher'!F1254)</f>
        <v>3 - Administrativo</v>
      </c>
      <c r="F1245" s="12" t="str">
        <f>'[1]TCE - ANEXO III - Preencher'!G1254</f>
        <v>3172-10</v>
      </c>
      <c r="G1245" s="13" t="str">
        <f>IF('[1]TCE - ANEXO III - Preencher'!H1254="","",'[1]TCE - ANEXO III - Preencher'!H1254)</f>
        <v>10/2025</v>
      </c>
      <c r="H1245" s="14">
        <f>'[1]TCE - ANEXO III - Preencher'!I1254</f>
        <v>0</v>
      </c>
      <c r="I1245" s="14">
        <f>'[1]TCE - ANEXO III - Preencher'!J1254</f>
        <v>202.71440000000001</v>
      </c>
      <c r="J1245" s="14">
        <f>'[1]TCE - ANEXO III - Preencher'!K1254</f>
        <v>0</v>
      </c>
      <c r="K1245" s="15">
        <f>'[1]TCE - ANEXO III - Preencher'!L1254</f>
        <v>21.860761217948699</v>
      </c>
      <c r="L1245" s="15">
        <f>'[1]TCE - ANEXO III - Preencher'!M1254</f>
        <v>44</v>
      </c>
      <c r="M1245" s="15">
        <f t="shared" si="115"/>
        <v>-22.139238782051301</v>
      </c>
      <c r="N1245" s="15">
        <f>'[1]TCE - ANEXO III - Preencher'!O1254</f>
        <v>2.27</v>
      </c>
      <c r="O1245" s="15">
        <f>'[1]TCE - ANEXO III - Preencher'!P1254</f>
        <v>0</v>
      </c>
      <c r="P1245" s="16">
        <f t="shared" si="116"/>
        <v>2.27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>-</v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182.84516121794871</v>
      </c>
    </row>
    <row r="1246" spans="1:28" x14ac:dyDescent="0.25">
      <c r="A1246" s="8">
        <f>IFERROR(VLOOKUP(B1246,'[1]DADOS (OCULTAR)'!$Q$3:$S$136,3,0),"")</f>
        <v>9039744000275</v>
      </c>
      <c r="B1246" s="9" t="str">
        <f>'[1]TCE - ANEXO III - Preencher'!C1255</f>
        <v>HOSPITAL MIGUEL ARRAES - CG. Nº 023/2022</v>
      </c>
      <c r="C1246" s="10"/>
      <c r="D1246" s="11" t="str">
        <f>'[1]TCE - ANEXO III - Preencher'!E1255</f>
        <v>YASMIN BARBOSA ANDRADE DA HORA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2237-10</v>
      </c>
      <c r="G1246" s="13" t="str">
        <f>IF('[1]TCE - ANEXO III - Preencher'!H1255="","",'[1]TCE - ANEXO III - Preencher'!H1255)</f>
        <v>10/2025</v>
      </c>
      <c r="H1246" s="14">
        <f>'[1]TCE - ANEXO III - Preencher'!I1255</f>
        <v>0</v>
      </c>
      <c r="I1246" s="14">
        <f>'[1]TCE - ANEXO III - Preencher'!J1255</f>
        <v>376.23200000000003</v>
      </c>
      <c r="J1246" s="14">
        <f>'[1]TCE - ANEXO III - Preencher'!K1255</f>
        <v>0</v>
      </c>
      <c r="K1246" s="15">
        <f>'[1]TCE - ANEXO III - Preencher'!L1255</f>
        <v>21.860761217948699</v>
      </c>
      <c r="L1246" s="15">
        <f>'[1]TCE - ANEXO III - Preencher'!M1255</f>
        <v>0</v>
      </c>
      <c r="M1246" s="15">
        <f t="shared" si="115"/>
        <v>21.860761217948699</v>
      </c>
      <c r="N1246" s="15">
        <f>'[1]TCE - ANEXO III - Preencher'!O1255</f>
        <v>2.27</v>
      </c>
      <c r="O1246" s="15">
        <f>'[1]TCE - ANEXO III - Preencher'!P1255</f>
        <v>0</v>
      </c>
      <c r="P1246" s="16">
        <f t="shared" si="116"/>
        <v>2.27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>-</v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400.36276121794873</v>
      </c>
    </row>
    <row r="1247" spans="1:28" x14ac:dyDescent="0.25">
      <c r="A1247" s="8">
        <f>IFERROR(VLOOKUP(B1247,'[1]DADOS (OCULTAR)'!$Q$3:$S$136,3,0),"")</f>
        <v>9039744000275</v>
      </c>
      <c r="B1247" s="9" t="str">
        <f>'[1]TCE - ANEXO III - Preencher'!C1256</f>
        <v>HOSPITAL MIGUEL ARRAES - CG. Nº 023/2022</v>
      </c>
      <c r="C1247" s="10"/>
      <c r="D1247" s="11" t="str">
        <f>'[1]TCE - ANEXO III - Preencher'!E1256</f>
        <v>YASMIN BATISTA DOS SANTOS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2516-05</v>
      </c>
      <c r="G1247" s="13" t="str">
        <f>IF('[1]TCE - ANEXO III - Preencher'!H1256="","",'[1]TCE - ANEXO III - Preencher'!H1256)</f>
        <v>10/2025</v>
      </c>
      <c r="H1247" s="14">
        <f>'[1]TCE - ANEXO III - Preencher'!I1256</f>
        <v>0</v>
      </c>
      <c r="I1247" s="14">
        <f>'[1]TCE - ANEXO III - Preencher'!J1256</f>
        <v>317.19200000000001</v>
      </c>
      <c r="J1247" s="14">
        <f>'[1]TCE - ANEXO III - Preencher'!K1256</f>
        <v>0</v>
      </c>
      <c r="K1247" s="15">
        <f>'[1]TCE - ANEXO III - Preencher'!L1256</f>
        <v>21.860761217948699</v>
      </c>
      <c r="L1247" s="15">
        <f>'[1]TCE - ANEXO III - Preencher'!M1256</f>
        <v>0</v>
      </c>
      <c r="M1247" s="15">
        <f t="shared" si="115"/>
        <v>21.860761217948699</v>
      </c>
      <c r="N1247" s="15">
        <f>'[1]TCE - ANEXO III - Preencher'!O1256</f>
        <v>2.27</v>
      </c>
      <c r="O1247" s="15">
        <f>'[1]TCE - ANEXO III - Preencher'!P1256</f>
        <v>0</v>
      </c>
      <c r="P1247" s="16">
        <f t="shared" si="116"/>
        <v>2.27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>-</v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341.32276121794871</v>
      </c>
    </row>
    <row r="1248" spans="1:28" x14ac:dyDescent="0.25">
      <c r="A1248" s="8">
        <f>IFERROR(VLOOKUP(B1248,'[1]DADOS (OCULTAR)'!$Q$3:$S$136,3,0),"")</f>
        <v>9039744000275</v>
      </c>
      <c r="B1248" s="9" t="str">
        <f>'[1]TCE - ANEXO III - Preencher'!C1257</f>
        <v>HOSPITAL MIGUEL ARRAES - CG. Nº 023/2022</v>
      </c>
      <c r="C1248" s="10"/>
      <c r="D1248" s="11" t="str">
        <f>'[1]TCE - ANEXO III - Preencher'!E1257</f>
        <v>YASMIN RIBEIRO DE ALBUQUERQUE MARINHO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3222-05</v>
      </c>
      <c r="G1248" s="13" t="str">
        <f>IF('[1]TCE - ANEXO III - Preencher'!H1257="","",'[1]TCE - ANEXO III - Preencher'!H1257)</f>
        <v>10/2025</v>
      </c>
      <c r="H1248" s="14">
        <f>'[1]TCE - ANEXO III - Preencher'!I1257</f>
        <v>0</v>
      </c>
      <c r="I1248" s="14">
        <f>'[1]TCE - ANEXO III - Preencher'!J1257</f>
        <v>322.084</v>
      </c>
      <c r="J1248" s="14">
        <f>'[1]TCE - ANEXO III - Preencher'!K1257</f>
        <v>0</v>
      </c>
      <c r="K1248" s="15">
        <f>'[1]TCE - ANEXO III - Preencher'!L1257</f>
        <v>21.860761217948699</v>
      </c>
      <c r="L1248" s="15">
        <f>'[1]TCE - ANEXO III - Preencher'!M1257</f>
        <v>0</v>
      </c>
      <c r="M1248" s="15">
        <f t="shared" si="115"/>
        <v>21.860761217948699</v>
      </c>
      <c r="N1248" s="15">
        <f>'[1]TCE - ANEXO III - Preencher'!O1257</f>
        <v>2.27</v>
      </c>
      <c r="O1248" s="15">
        <f>'[1]TCE - ANEXO III - Preencher'!P1257</f>
        <v>0</v>
      </c>
      <c r="P1248" s="16">
        <f t="shared" si="116"/>
        <v>2.27</v>
      </c>
      <c r="Q1248" s="15">
        <f>'[1]TCE - ANEXO III - Preencher'!R1257</f>
        <v>202.99815902761273</v>
      </c>
      <c r="R1248" s="15">
        <f>'[1]TCE - ANEXO III - Preencher'!S1257</f>
        <v>0</v>
      </c>
      <c r="S1248" s="16">
        <f t="shared" si="117"/>
        <v>202.99815902761273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>-</v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549.21292024556146</v>
      </c>
    </row>
    <row r="1249" spans="1:28" x14ac:dyDescent="0.25">
      <c r="A1249" s="8">
        <f>IFERROR(VLOOKUP(B1249,'[1]DADOS (OCULTAR)'!$Q$3:$S$136,3,0),"")</f>
        <v>9039744000275</v>
      </c>
      <c r="B1249" s="9" t="str">
        <f>'[1]TCE - ANEXO III - Preencher'!C1258</f>
        <v>HOSPITAL MIGUEL ARRAES - CG. Nº 023/2022</v>
      </c>
      <c r="C1249" s="10"/>
      <c r="D1249" s="11" t="str">
        <f>'[1]TCE - ANEXO III - Preencher'!E1258</f>
        <v>YLKA ANNY COUTO OLIVEIRA BARBOZA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2237-10</v>
      </c>
      <c r="G1249" s="13" t="str">
        <f>IF('[1]TCE - ANEXO III - Preencher'!H1258="","",'[1]TCE - ANEXO III - Preencher'!H1258)</f>
        <v>10/2025</v>
      </c>
      <c r="H1249" s="14">
        <f>'[1]TCE - ANEXO III - Preencher'!I1258</f>
        <v>0</v>
      </c>
      <c r="I1249" s="14">
        <f>'[1]TCE - ANEXO III - Preencher'!J1258</f>
        <v>421.00400000000002</v>
      </c>
      <c r="J1249" s="14">
        <f>'[1]TCE - ANEXO III - Preencher'!K1258</f>
        <v>0</v>
      </c>
      <c r="K1249" s="15">
        <f>'[1]TCE - ANEXO III - Preencher'!L1258</f>
        <v>21.860761217948699</v>
      </c>
      <c r="L1249" s="15">
        <f>'[1]TCE - ANEXO III - Preencher'!M1258</f>
        <v>0</v>
      </c>
      <c r="M1249" s="15">
        <f t="shared" si="115"/>
        <v>21.860761217948699</v>
      </c>
      <c r="N1249" s="15">
        <f>'[1]TCE - ANEXO III - Preencher'!O1258</f>
        <v>2.27</v>
      </c>
      <c r="O1249" s="15">
        <f>'[1]TCE - ANEXO III - Preencher'!P1258</f>
        <v>0</v>
      </c>
      <c r="P1249" s="16">
        <f t="shared" si="116"/>
        <v>2.27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>-</v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445.13476121794872</v>
      </c>
    </row>
    <row r="1250" spans="1:28" x14ac:dyDescent="0.25">
      <c r="A1250" s="8">
        <f>IFERROR(VLOOKUP(B1250,'[1]DADOS (OCULTAR)'!$Q$3:$S$136,3,0),"")</f>
        <v>9039744000275</v>
      </c>
      <c r="B1250" s="9" t="str">
        <f>'[1]TCE - ANEXO III - Preencher'!C1259</f>
        <v>HOSPITAL MIGUEL ARRAES - CG. Nº 023/2022</v>
      </c>
      <c r="C1250" s="10"/>
      <c r="D1250" s="11" t="str">
        <f>'[1]TCE - ANEXO III - Preencher'!E1259</f>
        <v>ZENAIDE MARIA DOS SANTOS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3222-05</v>
      </c>
      <c r="G1250" s="13" t="str">
        <f>IF('[1]TCE - ANEXO III - Preencher'!H1259="","",'[1]TCE - ANEXO III - Preencher'!H1259)</f>
        <v>10/2025</v>
      </c>
      <c r="H1250" s="14">
        <f>'[1]TCE - ANEXO III - Preencher'!I1259</f>
        <v>0</v>
      </c>
      <c r="I1250" s="14">
        <f>'[1]TCE - ANEXO III - Preencher'!J1259</f>
        <v>316.06560000000002</v>
      </c>
      <c r="J1250" s="14">
        <f>'[1]TCE - ANEXO III - Preencher'!K1259</f>
        <v>0</v>
      </c>
      <c r="K1250" s="15">
        <f>'[1]TCE - ANEXO III - Preencher'!L1259</f>
        <v>21.860761217948699</v>
      </c>
      <c r="L1250" s="15">
        <f>'[1]TCE - ANEXO III - Preencher'!M1259</f>
        <v>0</v>
      </c>
      <c r="M1250" s="15">
        <f t="shared" si="115"/>
        <v>21.860761217948699</v>
      </c>
      <c r="N1250" s="15">
        <f>'[1]TCE - ANEXO III - Preencher'!O1259</f>
        <v>2.27</v>
      </c>
      <c r="O1250" s="15">
        <f>'[1]TCE - ANEXO III - Preencher'!P1259</f>
        <v>0</v>
      </c>
      <c r="P1250" s="16">
        <f t="shared" si="116"/>
        <v>2.27</v>
      </c>
      <c r="Q1250" s="15">
        <f>'[1]TCE - ANEXO III - Preencher'!R1259</f>
        <v>141.29155037727409</v>
      </c>
      <c r="R1250" s="15">
        <f>'[1]TCE - ANEXO III - Preencher'!S1259</f>
        <v>88.95</v>
      </c>
      <c r="S1250" s="16">
        <f t="shared" si="117"/>
        <v>52.341550377274089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>-</v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392.53791159522279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Meryleide Muniz</dc:creator>
  <cp:lastModifiedBy>Meryleide Muniz</cp:lastModifiedBy>
  <dcterms:created xsi:type="dcterms:W3CDTF">2025-11-25T16:05:04Z</dcterms:created>
  <dcterms:modified xsi:type="dcterms:W3CDTF">2025-11-25T16:05:27Z</dcterms:modified>
</cp:coreProperties>
</file>