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0. OUTUBRO\14.3 Arquivo ZIP (Publicação) no Formato CSV - sem CPF\"/>
    </mc:Choice>
  </mc:AlternateContent>
  <bookViews>
    <workbookView xWindow="0" yWindow="0" windowWidth="19200" windowHeight="661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J1819" i="1"/>
  <c r="I1819" i="1"/>
  <c r="H1819" i="1"/>
  <c r="G1819" i="1"/>
  <c r="F1819" i="1"/>
  <c r="K1819" i="1" s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J1807" i="1"/>
  <c r="I1807" i="1"/>
  <c r="H1807" i="1"/>
  <c r="G1807" i="1"/>
  <c r="F1807" i="1"/>
  <c r="K1807" i="1" s="1"/>
  <c r="E1807" i="1"/>
  <c r="D1807" i="1"/>
  <c r="C1807" i="1"/>
  <c r="B1807" i="1"/>
  <c r="A1807" i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J1805" i="1"/>
  <c r="I1805" i="1"/>
  <c r="H1805" i="1"/>
  <c r="G1805" i="1"/>
  <c r="F1805" i="1"/>
  <c r="K1805" i="1" s="1"/>
  <c r="E1805" i="1"/>
  <c r="D1805" i="1"/>
  <c r="C1805" i="1"/>
  <c r="B1805" i="1"/>
  <c r="A1805" i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J1803" i="1"/>
  <c r="I1803" i="1"/>
  <c r="H1803" i="1"/>
  <c r="G1803" i="1"/>
  <c r="F1803" i="1"/>
  <c r="K1803" i="1" s="1"/>
  <c r="E1803" i="1"/>
  <c r="D1803" i="1"/>
  <c r="C1803" i="1"/>
  <c r="B1803" i="1"/>
  <c r="A1803" i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J1795" i="1"/>
  <c r="I1795" i="1"/>
  <c r="H1795" i="1"/>
  <c r="G1795" i="1"/>
  <c r="F1795" i="1"/>
  <c r="K1795" i="1" s="1"/>
  <c r="E1795" i="1"/>
  <c r="D1795" i="1"/>
  <c r="C1795" i="1"/>
  <c r="B1795" i="1"/>
  <c r="A1795" i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J1793" i="1"/>
  <c r="I1793" i="1"/>
  <c r="H1793" i="1"/>
  <c r="G1793" i="1"/>
  <c r="F1793" i="1"/>
  <c r="K1793" i="1" s="1"/>
  <c r="E1793" i="1"/>
  <c r="D1793" i="1"/>
  <c r="C1793" i="1"/>
  <c r="B1793" i="1"/>
  <c r="A1793" i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J1791" i="1"/>
  <c r="I1791" i="1"/>
  <c r="H1791" i="1"/>
  <c r="G1791" i="1"/>
  <c r="F1791" i="1"/>
  <c r="K1791" i="1" s="1"/>
  <c r="E1791" i="1"/>
  <c r="D1791" i="1"/>
  <c r="C1791" i="1"/>
  <c r="B1791" i="1"/>
  <c r="A1791" i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J1783" i="1"/>
  <c r="I1783" i="1"/>
  <c r="H1783" i="1"/>
  <c r="G1783" i="1"/>
  <c r="F1783" i="1"/>
  <c r="K1783" i="1" s="1"/>
  <c r="E1783" i="1"/>
  <c r="D1783" i="1"/>
  <c r="C1783" i="1"/>
  <c r="B1783" i="1"/>
  <c r="A1783" i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J1779" i="1"/>
  <c r="I1779" i="1"/>
  <c r="H1779" i="1"/>
  <c r="G1779" i="1"/>
  <c r="F1779" i="1"/>
  <c r="K1779" i="1" s="1"/>
  <c r="E1779" i="1"/>
  <c r="D1779" i="1"/>
  <c r="C1779" i="1"/>
  <c r="B1779" i="1"/>
  <c r="A1779" i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/>
  <c r="L1771" i="1"/>
  <c r="J1771" i="1"/>
  <c r="I1771" i="1"/>
  <c r="H1771" i="1"/>
  <c r="G1771" i="1"/>
  <c r="F1771" i="1"/>
  <c r="K1771" i="1" s="1"/>
  <c r="E1771" i="1"/>
  <c r="D1771" i="1"/>
  <c r="C1771" i="1"/>
  <c r="B1771" i="1"/>
  <c r="A1771" i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J1767" i="1"/>
  <c r="I1767" i="1"/>
  <c r="H1767" i="1"/>
  <c r="G1767" i="1"/>
  <c r="F1767" i="1"/>
  <c r="K1767" i="1" s="1"/>
  <c r="E1767" i="1"/>
  <c r="D1767" i="1"/>
  <c r="C1767" i="1"/>
  <c r="B1767" i="1"/>
  <c r="A1767" i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J1759" i="1"/>
  <c r="I1759" i="1"/>
  <c r="H1759" i="1"/>
  <c r="G1759" i="1"/>
  <c r="F1759" i="1"/>
  <c r="K1759" i="1" s="1"/>
  <c r="E1759" i="1"/>
  <c r="D1759" i="1"/>
  <c r="C1759" i="1"/>
  <c r="B1759" i="1"/>
  <c r="A1759" i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/>
  <c r="L1757" i="1"/>
  <c r="J1757" i="1"/>
  <c r="I1757" i="1"/>
  <c r="H1757" i="1"/>
  <c r="G1757" i="1"/>
  <c r="F1757" i="1"/>
  <c r="K1757" i="1" s="1"/>
  <c r="E1757" i="1"/>
  <c r="D1757" i="1"/>
  <c r="C1757" i="1"/>
  <c r="B1757" i="1"/>
  <c r="A1757" i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/>
  <c r="L1755" i="1"/>
  <c r="J1755" i="1"/>
  <c r="I1755" i="1"/>
  <c r="H1755" i="1"/>
  <c r="G1755" i="1"/>
  <c r="F1755" i="1"/>
  <c r="K1755" i="1" s="1"/>
  <c r="E1755" i="1"/>
  <c r="D1755" i="1"/>
  <c r="C1755" i="1"/>
  <c r="B1755" i="1"/>
  <c r="A1755" i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J1753" i="1"/>
  <c r="I1753" i="1"/>
  <c r="H1753" i="1"/>
  <c r="G1753" i="1"/>
  <c r="F1753" i="1"/>
  <c r="K1753" i="1" s="1"/>
  <c r="E1753" i="1"/>
  <c r="D1753" i="1"/>
  <c r="C1753" i="1"/>
  <c r="B1753" i="1"/>
  <c r="A1753" i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J1751" i="1"/>
  <c r="I1751" i="1"/>
  <c r="H1751" i="1"/>
  <c r="G1751" i="1"/>
  <c r="F1751" i="1"/>
  <c r="K1751" i="1" s="1"/>
  <c r="E1751" i="1"/>
  <c r="D1751" i="1"/>
  <c r="C1751" i="1"/>
  <c r="B1751" i="1"/>
  <c r="A1751" i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J1749" i="1"/>
  <c r="I1749" i="1"/>
  <c r="H1749" i="1"/>
  <c r="G1749" i="1"/>
  <c r="F1749" i="1"/>
  <c r="K1749" i="1" s="1"/>
  <c r="E1749" i="1"/>
  <c r="D1749" i="1"/>
  <c r="C1749" i="1"/>
  <c r="B1749" i="1"/>
  <c r="A1749" i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/>
  <c r="L1747" i="1"/>
  <c r="J1747" i="1"/>
  <c r="I1747" i="1"/>
  <c r="H1747" i="1"/>
  <c r="G1747" i="1"/>
  <c r="F1747" i="1"/>
  <c r="K1747" i="1" s="1"/>
  <c r="E1747" i="1"/>
  <c r="D1747" i="1"/>
  <c r="C1747" i="1"/>
  <c r="B1747" i="1"/>
  <c r="A1747" i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J1745" i="1"/>
  <c r="I1745" i="1"/>
  <c r="H1745" i="1"/>
  <c r="G1745" i="1"/>
  <c r="F1745" i="1"/>
  <c r="K1745" i="1" s="1"/>
  <c r="E1745" i="1"/>
  <c r="D1745" i="1"/>
  <c r="C1745" i="1"/>
  <c r="B1745" i="1"/>
  <c r="A1745" i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J1743" i="1"/>
  <c r="I1743" i="1"/>
  <c r="H1743" i="1"/>
  <c r="G1743" i="1"/>
  <c r="F1743" i="1"/>
  <c r="K1743" i="1" s="1"/>
  <c r="E1743" i="1"/>
  <c r="D1743" i="1"/>
  <c r="C1743" i="1"/>
  <c r="B1743" i="1"/>
  <c r="A1743" i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J1741" i="1"/>
  <c r="I1741" i="1"/>
  <c r="H1741" i="1"/>
  <c r="G1741" i="1"/>
  <c r="F1741" i="1"/>
  <c r="K1741" i="1" s="1"/>
  <c r="E1741" i="1"/>
  <c r="D1741" i="1"/>
  <c r="C1741" i="1"/>
  <c r="B1741" i="1"/>
  <c r="A1741" i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J1735" i="1"/>
  <c r="I1735" i="1"/>
  <c r="H1735" i="1"/>
  <c r="G1735" i="1"/>
  <c r="F1735" i="1"/>
  <c r="K1735" i="1" s="1"/>
  <c r="E1735" i="1"/>
  <c r="D1735" i="1"/>
  <c r="C1735" i="1"/>
  <c r="B1735" i="1"/>
  <c r="A1735" i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J1731" i="1"/>
  <c r="I1731" i="1"/>
  <c r="H1731" i="1"/>
  <c r="G1731" i="1"/>
  <c r="F1731" i="1"/>
  <c r="K1731" i="1" s="1"/>
  <c r="E1731" i="1"/>
  <c r="D1731" i="1"/>
  <c r="C1731" i="1"/>
  <c r="B1731" i="1"/>
  <c r="A1731" i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/>
  <c r="L1670" i="1"/>
  <c r="J1670" i="1"/>
  <c r="I1670" i="1"/>
  <c r="H1670" i="1"/>
  <c r="G1670" i="1"/>
  <c r="F1670" i="1"/>
  <c r="K1670" i="1" s="1"/>
  <c r="E1670" i="1"/>
  <c r="D1670" i="1"/>
  <c r="C1670" i="1"/>
  <c r="B1670" i="1"/>
  <c r="A1670" i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/>
  <c r="L1667" i="1"/>
  <c r="J1667" i="1"/>
  <c r="I1667" i="1"/>
  <c r="H1667" i="1"/>
  <c r="G1667" i="1"/>
  <c r="F1667" i="1"/>
  <c r="K1667" i="1" s="1"/>
  <c r="E1667" i="1"/>
  <c r="D1667" i="1"/>
  <c r="C1667" i="1"/>
  <c r="B1667" i="1"/>
  <c r="A1667" i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/>
  <c r="L1665" i="1"/>
  <c r="J1665" i="1"/>
  <c r="I1665" i="1"/>
  <c r="H1665" i="1"/>
  <c r="G1665" i="1"/>
  <c r="F1665" i="1"/>
  <c r="K1665" i="1" s="1"/>
  <c r="E1665" i="1"/>
  <c r="D1665" i="1"/>
  <c r="C1665" i="1"/>
  <c r="B1665" i="1"/>
  <c r="A1665" i="1"/>
  <c r="L1664" i="1"/>
  <c r="J1664" i="1"/>
  <c r="I1664" i="1"/>
  <c r="H1664" i="1"/>
  <c r="G1664" i="1"/>
  <c r="F1664" i="1"/>
  <c r="K1664" i="1" s="1"/>
  <c r="E1664" i="1"/>
  <c r="D1664" i="1"/>
  <c r="C1664" i="1"/>
  <c r="B1664" i="1"/>
  <c r="A1664" i="1"/>
  <c r="L1663" i="1"/>
  <c r="J1663" i="1"/>
  <c r="I1663" i="1"/>
  <c r="H1663" i="1"/>
  <c r="G1663" i="1"/>
  <c r="F1663" i="1"/>
  <c r="K1663" i="1" s="1"/>
  <c r="E1663" i="1"/>
  <c r="D1663" i="1"/>
  <c r="C1663" i="1"/>
  <c r="B1663" i="1"/>
  <c r="A1663" i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/>
  <c r="L1661" i="1"/>
  <c r="J1661" i="1"/>
  <c r="I1661" i="1"/>
  <c r="H1661" i="1"/>
  <c r="G1661" i="1"/>
  <c r="F1661" i="1"/>
  <c r="K1661" i="1" s="1"/>
  <c r="E1661" i="1"/>
  <c r="D1661" i="1"/>
  <c r="C1661" i="1"/>
  <c r="B1661" i="1"/>
  <c r="A1661" i="1"/>
  <c r="L1660" i="1"/>
  <c r="J1660" i="1"/>
  <c r="I1660" i="1"/>
  <c r="H1660" i="1"/>
  <c r="G1660" i="1"/>
  <c r="F1660" i="1"/>
  <c r="K1660" i="1" s="1"/>
  <c r="E1660" i="1"/>
  <c r="D1660" i="1"/>
  <c r="C1660" i="1"/>
  <c r="B1660" i="1"/>
  <c r="A1660" i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/>
  <c r="L1658" i="1"/>
  <c r="J1658" i="1"/>
  <c r="I1658" i="1"/>
  <c r="H1658" i="1"/>
  <c r="G1658" i="1"/>
  <c r="F1658" i="1"/>
  <c r="K1658" i="1" s="1"/>
  <c r="E1658" i="1"/>
  <c r="D1658" i="1"/>
  <c r="C1658" i="1"/>
  <c r="B1658" i="1"/>
  <c r="A1658" i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J1656" i="1"/>
  <c r="I1656" i="1"/>
  <c r="H1656" i="1"/>
  <c r="G1656" i="1"/>
  <c r="F1656" i="1"/>
  <c r="K1656" i="1" s="1"/>
  <c r="E1656" i="1"/>
  <c r="D1656" i="1"/>
  <c r="C1656" i="1"/>
  <c r="B1656" i="1"/>
  <c r="A1656" i="1"/>
  <c r="L1655" i="1"/>
  <c r="J1655" i="1"/>
  <c r="I1655" i="1"/>
  <c r="H1655" i="1"/>
  <c r="G1655" i="1"/>
  <c r="F1655" i="1"/>
  <c r="K1655" i="1" s="1"/>
  <c r="E1655" i="1"/>
  <c r="D1655" i="1"/>
  <c r="C1655" i="1"/>
  <c r="B1655" i="1"/>
  <c r="A1655" i="1"/>
  <c r="L1654" i="1"/>
  <c r="J1654" i="1"/>
  <c r="I1654" i="1"/>
  <c r="H1654" i="1"/>
  <c r="G1654" i="1"/>
  <c r="F1654" i="1"/>
  <c r="K1654" i="1" s="1"/>
  <c r="E1654" i="1"/>
  <c r="D1654" i="1"/>
  <c r="C1654" i="1"/>
  <c r="B1654" i="1"/>
  <c r="A1654" i="1"/>
  <c r="L1653" i="1"/>
  <c r="J1653" i="1"/>
  <c r="I1653" i="1"/>
  <c r="H1653" i="1"/>
  <c r="G1653" i="1"/>
  <c r="F1653" i="1"/>
  <c r="K1653" i="1" s="1"/>
  <c r="E1653" i="1"/>
  <c r="D1653" i="1"/>
  <c r="C1653" i="1"/>
  <c r="B1653" i="1"/>
  <c r="A1653" i="1"/>
  <c r="L1652" i="1"/>
  <c r="J1652" i="1"/>
  <c r="I1652" i="1"/>
  <c r="H1652" i="1"/>
  <c r="G1652" i="1"/>
  <c r="F1652" i="1"/>
  <c r="K1652" i="1" s="1"/>
  <c r="E1652" i="1"/>
  <c r="D1652" i="1"/>
  <c r="C1652" i="1"/>
  <c r="B1652" i="1"/>
  <c r="A1652" i="1"/>
  <c r="L1651" i="1"/>
  <c r="J1651" i="1"/>
  <c r="I1651" i="1"/>
  <c r="H1651" i="1"/>
  <c r="G1651" i="1"/>
  <c r="F1651" i="1"/>
  <c r="K1651" i="1" s="1"/>
  <c r="E1651" i="1"/>
  <c r="D1651" i="1"/>
  <c r="C1651" i="1"/>
  <c r="B1651" i="1"/>
  <c r="A1651" i="1"/>
  <c r="L1650" i="1"/>
  <c r="J1650" i="1"/>
  <c r="I1650" i="1"/>
  <c r="H1650" i="1"/>
  <c r="G1650" i="1"/>
  <c r="F1650" i="1"/>
  <c r="K1650" i="1" s="1"/>
  <c r="E1650" i="1"/>
  <c r="D1650" i="1"/>
  <c r="C1650" i="1"/>
  <c r="B1650" i="1"/>
  <c r="A1650" i="1"/>
  <c r="L1649" i="1"/>
  <c r="J1649" i="1"/>
  <c r="I1649" i="1"/>
  <c r="H1649" i="1"/>
  <c r="G1649" i="1"/>
  <c r="F1649" i="1"/>
  <c r="K1649" i="1" s="1"/>
  <c r="E1649" i="1"/>
  <c r="D1649" i="1"/>
  <c r="C1649" i="1"/>
  <c r="B1649" i="1"/>
  <c r="A1649" i="1"/>
  <c r="L1648" i="1"/>
  <c r="J1648" i="1"/>
  <c r="I1648" i="1"/>
  <c r="H1648" i="1"/>
  <c r="G1648" i="1"/>
  <c r="F1648" i="1"/>
  <c r="K1648" i="1" s="1"/>
  <c r="E1648" i="1"/>
  <c r="D1648" i="1"/>
  <c r="C1648" i="1"/>
  <c r="B1648" i="1"/>
  <c r="A1648" i="1"/>
  <c r="L1647" i="1"/>
  <c r="J1647" i="1"/>
  <c r="I1647" i="1"/>
  <c r="H1647" i="1"/>
  <c r="G1647" i="1"/>
  <c r="F1647" i="1"/>
  <c r="K1647" i="1" s="1"/>
  <c r="E1647" i="1"/>
  <c r="D1647" i="1"/>
  <c r="C1647" i="1"/>
  <c r="B1647" i="1"/>
  <c r="A1647" i="1"/>
  <c r="L1646" i="1"/>
  <c r="J1646" i="1"/>
  <c r="I1646" i="1"/>
  <c r="H1646" i="1"/>
  <c r="G1646" i="1"/>
  <c r="F1646" i="1"/>
  <c r="K1646" i="1" s="1"/>
  <c r="E1646" i="1"/>
  <c r="D1646" i="1"/>
  <c r="C1646" i="1"/>
  <c r="B1646" i="1"/>
  <c r="A1646" i="1"/>
  <c r="L1645" i="1"/>
  <c r="J1645" i="1"/>
  <c r="I1645" i="1"/>
  <c r="H1645" i="1"/>
  <c r="G1645" i="1"/>
  <c r="F1645" i="1"/>
  <c r="K1645" i="1" s="1"/>
  <c r="E1645" i="1"/>
  <c r="D1645" i="1"/>
  <c r="C1645" i="1"/>
  <c r="B1645" i="1"/>
  <c r="A1645" i="1"/>
  <c r="L1644" i="1"/>
  <c r="J1644" i="1"/>
  <c r="I1644" i="1"/>
  <c r="H1644" i="1"/>
  <c r="G1644" i="1"/>
  <c r="F1644" i="1"/>
  <c r="K1644" i="1" s="1"/>
  <c r="E1644" i="1"/>
  <c r="D1644" i="1"/>
  <c r="C1644" i="1"/>
  <c r="B1644" i="1"/>
  <c r="A1644" i="1"/>
  <c r="L1643" i="1"/>
  <c r="J1643" i="1"/>
  <c r="I1643" i="1"/>
  <c r="H1643" i="1"/>
  <c r="G1643" i="1"/>
  <c r="F1643" i="1"/>
  <c r="K1643" i="1" s="1"/>
  <c r="E1643" i="1"/>
  <c r="D1643" i="1"/>
  <c r="C1643" i="1"/>
  <c r="B1643" i="1"/>
  <c r="A1643" i="1"/>
  <c r="L1642" i="1"/>
  <c r="J1642" i="1"/>
  <c r="I1642" i="1"/>
  <c r="H1642" i="1"/>
  <c r="G1642" i="1"/>
  <c r="F1642" i="1"/>
  <c r="K1642" i="1" s="1"/>
  <c r="E1642" i="1"/>
  <c r="D1642" i="1"/>
  <c r="C1642" i="1"/>
  <c r="B1642" i="1"/>
  <c r="A1642" i="1"/>
  <c r="L1641" i="1"/>
  <c r="J1641" i="1"/>
  <c r="I1641" i="1"/>
  <c r="H1641" i="1"/>
  <c r="G1641" i="1"/>
  <c r="F1641" i="1"/>
  <c r="K1641" i="1" s="1"/>
  <c r="E1641" i="1"/>
  <c r="D1641" i="1"/>
  <c r="C1641" i="1"/>
  <c r="B1641" i="1"/>
  <c r="A1641" i="1"/>
  <c r="L1640" i="1"/>
  <c r="J1640" i="1"/>
  <c r="I1640" i="1"/>
  <c r="H1640" i="1"/>
  <c r="G1640" i="1"/>
  <c r="F1640" i="1"/>
  <c r="K1640" i="1" s="1"/>
  <c r="E1640" i="1"/>
  <c r="D1640" i="1"/>
  <c r="C1640" i="1"/>
  <c r="B1640" i="1"/>
  <c r="A1640" i="1"/>
  <c r="L1639" i="1"/>
  <c r="J1639" i="1"/>
  <c r="I1639" i="1"/>
  <c r="H1639" i="1"/>
  <c r="G1639" i="1"/>
  <c r="F1639" i="1"/>
  <c r="K1639" i="1" s="1"/>
  <c r="E1639" i="1"/>
  <c r="D1639" i="1"/>
  <c r="C1639" i="1"/>
  <c r="B1639" i="1"/>
  <c r="A1639" i="1"/>
  <c r="L1638" i="1"/>
  <c r="J1638" i="1"/>
  <c r="I1638" i="1"/>
  <c r="H1638" i="1"/>
  <c r="G1638" i="1"/>
  <c r="F1638" i="1"/>
  <c r="K1638" i="1" s="1"/>
  <c r="E1638" i="1"/>
  <c r="D1638" i="1"/>
  <c r="C1638" i="1"/>
  <c r="B1638" i="1"/>
  <c r="A1638" i="1"/>
  <c r="L1637" i="1"/>
  <c r="J1637" i="1"/>
  <c r="I1637" i="1"/>
  <c r="H1637" i="1"/>
  <c r="G1637" i="1"/>
  <c r="F1637" i="1"/>
  <c r="K1637" i="1" s="1"/>
  <c r="E1637" i="1"/>
  <c r="D1637" i="1"/>
  <c r="C1637" i="1"/>
  <c r="B1637" i="1"/>
  <c r="A1637" i="1"/>
  <c r="L1636" i="1"/>
  <c r="J1636" i="1"/>
  <c r="I1636" i="1"/>
  <c r="H1636" i="1"/>
  <c r="G1636" i="1"/>
  <c r="F1636" i="1"/>
  <c r="K1636" i="1" s="1"/>
  <c r="E1636" i="1"/>
  <c r="D1636" i="1"/>
  <c r="C1636" i="1"/>
  <c r="B1636" i="1"/>
  <c r="A1636" i="1"/>
  <c r="L1635" i="1"/>
  <c r="J1635" i="1"/>
  <c r="I1635" i="1"/>
  <c r="H1635" i="1"/>
  <c r="G1635" i="1"/>
  <c r="F1635" i="1"/>
  <c r="K1635" i="1" s="1"/>
  <c r="E1635" i="1"/>
  <c r="D1635" i="1"/>
  <c r="C1635" i="1"/>
  <c r="B1635" i="1"/>
  <c r="A1635" i="1"/>
  <c r="L1634" i="1"/>
  <c r="J1634" i="1"/>
  <c r="I1634" i="1"/>
  <c r="H1634" i="1"/>
  <c r="G1634" i="1"/>
  <c r="F1634" i="1"/>
  <c r="K1634" i="1" s="1"/>
  <c r="E1634" i="1"/>
  <c r="D1634" i="1"/>
  <c r="C1634" i="1"/>
  <c r="B1634" i="1"/>
  <c r="A1634" i="1"/>
  <c r="L1633" i="1"/>
  <c r="J1633" i="1"/>
  <c r="I1633" i="1"/>
  <c r="H1633" i="1"/>
  <c r="G1633" i="1"/>
  <c r="F1633" i="1"/>
  <c r="K1633" i="1" s="1"/>
  <c r="E1633" i="1"/>
  <c r="D1633" i="1"/>
  <c r="C1633" i="1"/>
  <c r="B1633" i="1"/>
  <c r="A1633" i="1"/>
  <c r="L1632" i="1"/>
  <c r="J1632" i="1"/>
  <c r="I1632" i="1"/>
  <c r="H1632" i="1"/>
  <c r="G1632" i="1"/>
  <c r="F1632" i="1"/>
  <c r="K1632" i="1" s="1"/>
  <c r="E1632" i="1"/>
  <c r="D1632" i="1"/>
  <c r="C1632" i="1"/>
  <c r="B1632" i="1"/>
  <c r="A1632" i="1"/>
  <c r="L1631" i="1"/>
  <c r="J1631" i="1"/>
  <c r="I1631" i="1"/>
  <c r="H1631" i="1"/>
  <c r="G1631" i="1"/>
  <c r="F1631" i="1"/>
  <c r="K1631" i="1" s="1"/>
  <c r="E1631" i="1"/>
  <c r="D1631" i="1"/>
  <c r="C1631" i="1"/>
  <c r="B1631" i="1"/>
  <c r="A1631" i="1"/>
  <c r="L1630" i="1"/>
  <c r="J1630" i="1"/>
  <c r="I1630" i="1"/>
  <c r="H1630" i="1"/>
  <c r="G1630" i="1"/>
  <c r="F1630" i="1"/>
  <c r="K1630" i="1" s="1"/>
  <c r="E1630" i="1"/>
  <c r="D1630" i="1"/>
  <c r="C1630" i="1"/>
  <c r="B1630" i="1"/>
  <c r="A1630" i="1"/>
  <c r="L1629" i="1"/>
  <c r="J1629" i="1"/>
  <c r="I1629" i="1"/>
  <c r="H1629" i="1"/>
  <c r="G1629" i="1"/>
  <c r="F1629" i="1"/>
  <c r="K1629" i="1" s="1"/>
  <c r="E1629" i="1"/>
  <c r="D1629" i="1"/>
  <c r="C1629" i="1"/>
  <c r="B1629" i="1"/>
  <c r="A1629" i="1"/>
  <c r="L1628" i="1"/>
  <c r="J1628" i="1"/>
  <c r="I1628" i="1"/>
  <c r="H1628" i="1"/>
  <c r="G1628" i="1"/>
  <c r="F1628" i="1"/>
  <c r="K1628" i="1" s="1"/>
  <c r="E1628" i="1"/>
  <c r="D1628" i="1"/>
  <c r="C1628" i="1"/>
  <c r="B1628" i="1"/>
  <c r="A1628" i="1"/>
  <c r="L1627" i="1"/>
  <c r="J1627" i="1"/>
  <c r="I1627" i="1"/>
  <c r="H1627" i="1"/>
  <c r="G1627" i="1"/>
  <c r="F1627" i="1"/>
  <c r="K1627" i="1" s="1"/>
  <c r="E1627" i="1"/>
  <c r="D1627" i="1"/>
  <c r="C1627" i="1"/>
  <c r="B1627" i="1"/>
  <c r="A1627" i="1"/>
  <c r="L1626" i="1"/>
  <c r="J1626" i="1"/>
  <c r="I1626" i="1"/>
  <c r="H1626" i="1"/>
  <c r="G1626" i="1"/>
  <c r="F1626" i="1"/>
  <c r="K1626" i="1" s="1"/>
  <c r="E1626" i="1"/>
  <c r="D1626" i="1"/>
  <c r="C1626" i="1"/>
  <c r="B1626" i="1"/>
  <c r="A1626" i="1"/>
  <c r="L1625" i="1"/>
  <c r="J1625" i="1"/>
  <c r="I1625" i="1"/>
  <c r="H1625" i="1"/>
  <c r="G1625" i="1"/>
  <c r="F1625" i="1"/>
  <c r="K1625" i="1" s="1"/>
  <c r="E1625" i="1"/>
  <c r="D1625" i="1"/>
  <c r="C1625" i="1"/>
  <c r="B1625" i="1"/>
  <c r="A1625" i="1"/>
  <c r="L1624" i="1"/>
  <c r="J1624" i="1"/>
  <c r="I1624" i="1"/>
  <c r="H1624" i="1"/>
  <c r="G1624" i="1"/>
  <c r="F1624" i="1"/>
  <c r="K1624" i="1" s="1"/>
  <c r="E1624" i="1"/>
  <c r="D1624" i="1"/>
  <c r="C1624" i="1"/>
  <c r="B1624" i="1"/>
  <c r="A1624" i="1"/>
  <c r="L1623" i="1"/>
  <c r="J1623" i="1"/>
  <c r="I1623" i="1"/>
  <c r="H1623" i="1"/>
  <c r="G1623" i="1"/>
  <c r="F1623" i="1"/>
  <c r="K1623" i="1" s="1"/>
  <c r="E1623" i="1"/>
  <c r="D1623" i="1"/>
  <c r="C1623" i="1"/>
  <c r="B1623" i="1"/>
  <c r="A1623" i="1"/>
  <c r="L1622" i="1"/>
  <c r="J1622" i="1"/>
  <c r="I1622" i="1"/>
  <c r="H1622" i="1"/>
  <c r="G1622" i="1"/>
  <c r="F1622" i="1"/>
  <c r="K1622" i="1" s="1"/>
  <c r="E1622" i="1"/>
  <c r="D1622" i="1"/>
  <c r="C1622" i="1"/>
  <c r="B1622" i="1"/>
  <c r="A1622" i="1"/>
  <c r="L1621" i="1"/>
  <c r="J1621" i="1"/>
  <c r="I1621" i="1"/>
  <c r="H1621" i="1"/>
  <c r="G1621" i="1"/>
  <c r="F1621" i="1"/>
  <c r="K1621" i="1" s="1"/>
  <c r="E1621" i="1"/>
  <c r="D1621" i="1"/>
  <c r="C1621" i="1"/>
  <c r="B1621" i="1"/>
  <c r="A1621" i="1"/>
  <c r="L1620" i="1"/>
  <c r="J1620" i="1"/>
  <c r="I1620" i="1"/>
  <c r="H1620" i="1"/>
  <c r="G1620" i="1"/>
  <c r="F1620" i="1"/>
  <c r="K1620" i="1" s="1"/>
  <c r="E1620" i="1"/>
  <c r="D1620" i="1"/>
  <c r="C1620" i="1"/>
  <c r="B1620" i="1"/>
  <c r="A1620" i="1"/>
  <c r="L1619" i="1"/>
  <c r="J1619" i="1"/>
  <c r="I1619" i="1"/>
  <c r="H1619" i="1"/>
  <c r="G1619" i="1"/>
  <c r="F1619" i="1"/>
  <c r="K1619" i="1" s="1"/>
  <c r="E1619" i="1"/>
  <c r="D1619" i="1"/>
  <c r="C1619" i="1"/>
  <c r="B1619" i="1"/>
  <c r="A1619" i="1"/>
  <c r="L1618" i="1"/>
  <c r="J1618" i="1"/>
  <c r="I1618" i="1"/>
  <c r="H1618" i="1"/>
  <c r="G1618" i="1"/>
  <c r="F1618" i="1"/>
  <c r="K1618" i="1" s="1"/>
  <c r="E1618" i="1"/>
  <c r="D1618" i="1"/>
  <c r="C1618" i="1"/>
  <c r="B1618" i="1"/>
  <c r="A1618" i="1"/>
  <c r="L1617" i="1"/>
  <c r="J1617" i="1"/>
  <c r="I1617" i="1"/>
  <c r="H1617" i="1"/>
  <c r="G1617" i="1"/>
  <c r="F1617" i="1"/>
  <c r="K1617" i="1" s="1"/>
  <c r="E1617" i="1"/>
  <c r="D1617" i="1"/>
  <c r="C1617" i="1"/>
  <c r="B1617" i="1"/>
  <c r="A1617" i="1"/>
  <c r="L1616" i="1"/>
  <c r="J1616" i="1"/>
  <c r="I1616" i="1"/>
  <c r="H1616" i="1"/>
  <c r="G1616" i="1"/>
  <c r="F1616" i="1"/>
  <c r="K1616" i="1" s="1"/>
  <c r="E1616" i="1"/>
  <c r="D1616" i="1"/>
  <c r="C1616" i="1"/>
  <c r="B1616" i="1"/>
  <c r="A1616" i="1"/>
  <c r="L1615" i="1"/>
  <c r="J1615" i="1"/>
  <c r="I1615" i="1"/>
  <c r="H1615" i="1"/>
  <c r="G1615" i="1"/>
  <c r="F1615" i="1"/>
  <c r="K1615" i="1" s="1"/>
  <c r="E1615" i="1"/>
  <c r="D1615" i="1"/>
  <c r="C1615" i="1"/>
  <c r="B1615" i="1"/>
  <c r="A1615" i="1"/>
  <c r="L1614" i="1"/>
  <c r="J1614" i="1"/>
  <c r="I1614" i="1"/>
  <c r="H1614" i="1"/>
  <c r="G1614" i="1"/>
  <c r="F1614" i="1"/>
  <c r="K1614" i="1" s="1"/>
  <c r="E1614" i="1"/>
  <c r="D1614" i="1"/>
  <c r="C1614" i="1"/>
  <c r="B1614" i="1"/>
  <c r="A1614" i="1"/>
  <c r="L1613" i="1"/>
  <c r="J1613" i="1"/>
  <c r="I1613" i="1"/>
  <c r="H1613" i="1"/>
  <c r="G1613" i="1"/>
  <c r="F1613" i="1"/>
  <c r="K1613" i="1" s="1"/>
  <c r="E1613" i="1"/>
  <c r="D1613" i="1"/>
  <c r="C1613" i="1"/>
  <c r="B1613" i="1"/>
  <c r="A1613" i="1"/>
  <c r="L1612" i="1"/>
  <c r="J1612" i="1"/>
  <c r="I1612" i="1"/>
  <c r="H1612" i="1"/>
  <c r="G1612" i="1"/>
  <c r="F1612" i="1"/>
  <c r="K1612" i="1" s="1"/>
  <c r="E1612" i="1"/>
  <c r="D1612" i="1"/>
  <c r="C1612" i="1"/>
  <c r="B1612" i="1"/>
  <c r="A1612" i="1"/>
  <c r="L1611" i="1"/>
  <c r="J1611" i="1"/>
  <c r="I1611" i="1"/>
  <c r="H1611" i="1"/>
  <c r="G1611" i="1"/>
  <c r="F1611" i="1"/>
  <c r="K1611" i="1" s="1"/>
  <c r="E1611" i="1"/>
  <c r="D1611" i="1"/>
  <c r="C1611" i="1"/>
  <c r="B1611" i="1"/>
  <c r="A1611" i="1"/>
  <c r="L1610" i="1"/>
  <c r="J1610" i="1"/>
  <c r="I1610" i="1"/>
  <c r="H1610" i="1"/>
  <c r="G1610" i="1"/>
  <c r="F1610" i="1"/>
  <c r="K1610" i="1" s="1"/>
  <c r="E1610" i="1"/>
  <c r="D1610" i="1"/>
  <c r="C1610" i="1"/>
  <c r="B1610" i="1"/>
  <c r="A1610" i="1"/>
  <c r="L1609" i="1"/>
  <c r="J1609" i="1"/>
  <c r="I1609" i="1"/>
  <c r="H1609" i="1"/>
  <c r="G1609" i="1"/>
  <c r="F1609" i="1"/>
  <c r="K1609" i="1" s="1"/>
  <c r="E1609" i="1"/>
  <c r="D1609" i="1"/>
  <c r="C1609" i="1"/>
  <c r="B1609" i="1"/>
  <c r="A1609" i="1"/>
  <c r="L1608" i="1"/>
  <c r="J1608" i="1"/>
  <c r="I1608" i="1"/>
  <c r="H1608" i="1"/>
  <c r="G1608" i="1"/>
  <c r="F1608" i="1"/>
  <c r="K1608" i="1" s="1"/>
  <c r="E1608" i="1"/>
  <c r="D1608" i="1"/>
  <c r="C1608" i="1"/>
  <c r="B1608" i="1"/>
  <c r="A1608" i="1"/>
  <c r="L1607" i="1"/>
  <c r="J1607" i="1"/>
  <c r="I1607" i="1"/>
  <c r="H1607" i="1"/>
  <c r="G1607" i="1"/>
  <c r="F1607" i="1"/>
  <c r="K1607" i="1" s="1"/>
  <c r="E1607" i="1"/>
  <c r="D1607" i="1"/>
  <c r="C1607" i="1"/>
  <c r="B1607" i="1"/>
  <c r="A1607" i="1"/>
  <c r="L1606" i="1"/>
  <c r="J1606" i="1"/>
  <c r="I1606" i="1"/>
  <c r="H1606" i="1"/>
  <c r="G1606" i="1"/>
  <c r="F1606" i="1"/>
  <c r="K1606" i="1" s="1"/>
  <c r="E1606" i="1"/>
  <c r="D1606" i="1"/>
  <c r="C1606" i="1"/>
  <c r="B1606" i="1"/>
  <c r="A1606" i="1"/>
  <c r="L1605" i="1"/>
  <c r="J1605" i="1"/>
  <c r="I1605" i="1"/>
  <c r="H1605" i="1"/>
  <c r="G1605" i="1"/>
  <c r="F1605" i="1"/>
  <c r="K1605" i="1" s="1"/>
  <c r="E1605" i="1"/>
  <c r="D1605" i="1"/>
  <c r="C1605" i="1"/>
  <c r="B1605" i="1"/>
  <c r="A1605" i="1"/>
  <c r="L1604" i="1"/>
  <c r="J1604" i="1"/>
  <c r="I1604" i="1"/>
  <c r="H1604" i="1"/>
  <c r="G1604" i="1"/>
  <c r="F1604" i="1"/>
  <c r="K1604" i="1" s="1"/>
  <c r="E1604" i="1"/>
  <c r="D1604" i="1"/>
  <c r="C1604" i="1"/>
  <c r="B1604" i="1"/>
  <c r="A1604" i="1"/>
  <c r="L1603" i="1"/>
  <c r="J1603" i="1"/>
  <c r="I1603" i="1"/>
  <c r="H1603" i="1"/>
  <c r="G1603" i="1"/>
  <c r="F1603" i="1"/>
  <c r="K1603" i="1" s="1"/>
  <c r="E1603" i="1"/>
  <c r="D1603" i="1"/>
  <c r="C1603" i="1"/>
  <c r="B1603" i="1"/>
  <c r="A1603" i="1"/>
  <c r="L1602" i="1"/>
  <c r="J1602" i="1"/>
  <c r="I1602" i="1"/>
  <c r="H1602" i="1"/>
  <c r="G1602" i="1"/>
  <c r="F1602" i="1"/>
  <c r="K1602" i="1" s="1"/>
  <c r="E1602" i="1"/>
  <c r="D1602" i="1"/>
  <c r="C1602" i="1"/>
  <c r="B1602" i="1"/>
  <c r="A1602" i="1"/>
  <c r="L1601" i="1"/>
  <c r="J1601" i="1"/>
  <c r="I1601" i="1"/>
  <c r="H1601" i="1"/>
  <c r="G1601" i="1"/>
  <c r="F1601" i="1"/>
  <c r="K1601" i="1" s="1"/>
  <c r="E1601" i="1"/>
  <c r="D1601" i="1"/>
  <c r="C1601" i="1"/>
  <c r="B1601" i="1"/>
  <c r="A1601" i="1"/>
  <c r="L1600" i="1"/>
  <c r="J1600" i="1"/>
  <c r="I1600" i="1"/>
  <c r="H1600" i="1"/>
  <c r="G1600" i="1"/>
  <c r="F1600" i="1"/>
  <c r="K1600" i="1" s="1"/>
  <c r="E1600" i="1"/>
  <c r="D1600" i="1"/>
  <c r="C1600" i="1"/>
  <c r="B1600" i="1"/>
  <c r="A1600" i="1"/>
  <c r="L1599" i="1"/>
  <c r="J1599" i="1"/>
  <c r="I1599" i="1"/>
  <c r="H1599" i="1"/>
  <c r="G1599" i="1"/>
  <c r="F1599" i="1"/>
  <c r="K1599" i="1" s="1"/>
  <c r="E1599" i="1"/>
  <c r="D1599" i="1"/>
  <c r="C1599" i="1"/>
  <c r="B1599" i="1"/>
  <c r="A1599" i="1"/>
  <c r="L1598" i="1"/>
  <c r="J1598" i="1"/>
  <c r="I1598" i="1"/>
  <c r="H1598" i="1"/>
  <c r="G1598" i="1"/>
  <c r="F1598" i="1"/>
  <c r="K1598" i="1" s="1"/>
  <c r="E1598" i="1"/>
  <c r="D1598" i="1"/>
  <c r="C1598" i="1"/>
  <c r="B1598" i="1"/>
  <c r="A1598" i="1"/>
  <c r="L1597" i="1"/>
  <c r="J1597" i="1"/>
  <c r="I1597" i="1"/>
  <c r="H1597" i="1"/>
  <c r="G1597" i="1"/>
  <c r="F1597" i="1"/>
  <c r="K1597" i="1" s="1"/>
  <c r="E1597" i="1"/>
  <c r="D1597" i="1"/>
  <c r="C1597" i="1"/>
  <c r="B1597" i="1"/>
  <c r="A1597" i="1"/>
  <c r="L1596" i="1"/>
  <c r="J1596" i="1"/>
  <c r="I1596" i="1"/>
  <c r="H1596" i="1"/>
  <c r="G1596" i="1"/>
  <c r="F1596" i="1"/>
  <c r="K1596" i="1" s="1"/>
  <c r="E1596" i="1"/>
  <c r="D1596" i="1"/>
  <c r="C1596" i="1"/>
  <c r="B1596" i="1"/>
  <c r="A1596" i="1"/>
  <c r="L1595" i="1"/>
  <c r="J1595" i="1"/>
  <c r="I1595" i="1"/>
  <c r="H1595" i="1"/>
  <c r="G1595" i="1"/>
  <c r="F1595" i="1"/>
  <c r="K1595" i="1" s="1"/>
  <c r="E1595" i="1"/>
  <c r="D1595" i="1"/>
  <c r="C1595" i="1"/>
  <c r="B1595" i="1"/>
  <c r="A1595" i="1"/>
  <c r="L1594" i="1"/>
  <c r="J1594" i="1"/>
  <c r="I1594" i="1"/>
  <c r="H1594" i="1"/>
  <c r="G1594" i="1"/>
  <c r="F1594" i="1"/>
  <c r="K1594" i="1" s="1"/>
  <c r="E1594" i="1"/>
  <c r="D1594" i="1"/>
  <c r="C1594" i="1"/>
  <c r="B1594" i="1"/>
  <c r="A1594" i="1"/>
  <c r="L1593" i="1"/>
  <c r="J1593" i="1"/>
  <c r="I1593" i="1"/>
  <c r="H1593" i="1"/>
  <c r="G1593" i="1"/>
  <c r="F1593" i="1"/>
  <c r="K1593" i="1" s="1"/>
  <c r="E1593" i="1"/>
  <c r="D1593" i="1"/>
  <c r="C1593" i="1"/>
  <c r="B1593" i="1"/>
  <c r="A1593" i="1"/>
  <c r="L1592" i="1"/>
  <c r="J1592" i="1"/>
  <c r="I1592" i="1"/>
  <c r="H1592" i="1"/>
  <c r="G1592" i="1"/>
  <c r="F1592" i="1"/>
  <c r="K1592" i="1" s="1"/>
  <c r="E1592" i="1"/>
  <c r="D1592" i="1"/>
  <c r="C1592" i="1"/>
  <c r="B1592" i="1"/>
  <c r="A1592" i="1"/>
  <c r="L1591" i="1"/>
  <c r="J1591" i="1"/>
  <c r="I1591" i="1"/>
  <c r="H1591" i="1"/>
  <c r="G1591" i="1"/>
  <c r="F1591" i="1"/>
  <c r="K1591" i="1" s="1"/>
  <c r="E1591" i="1"/>
  <c r="D1591" i="1"/>
  <c r="C1591" i="1"/>
  <c r="B1591" i="1"/>
  <c r="A1591" i="1"/>
  <c r="L1590" i="1"/>
  <c r="J1590" i="1"/>
  <c r="I1590" i="1"/>
  <c r="H1590" i="1"/>
  <c r="G1590" i="1"/>
  <c r="F1590" i="1"/>
  <c r="K1590" i="1" s="1"/>
  <c r="E1590" i="1"/>
  <c r="D1590" i="1"/>
  <c r="C1590" i="1"/>
  <c r="B1590" i="1"/>
  <c r="A1590" i="1"/>
  <c r="L1589" i="1"/>
  <c r="J1589" i="1"/>
  <c r="I1589" i="1"/>
  <c r="H1589" i="1"/>
  <c r="G1589" i="1"/>
  <c r="F1589" i="1"/>
  <c r="K1589" i="1" s="1"/>
  <c r="E1589" i="1"/>
  <c r="D1589" i="1"/>
  <c r="C1589" i="1"/>
  <c r="B1589" i="1"/>
  <c r="A1589" i="1"/>
  <c r="L1588" i="1"/>
  <c r="J1588" i="1"/>
  <c r="I1588" i="1"/>
  <c r="H1588" i="1"/>
  <c r="G1588" i="1"/>
  <c r="F1588" i="1"/>
  <c r="K1588" i="1" s="1"/>
  <c r="E1588" i="1"/>
  <c r="D1588" i="1"/>
  <c r="C1588" i="1"/>
  <c r="B1588" i="1"/>
  <c r="A1588" i="1"/>
  <c r="L1587" i="1"/>
  <c r="J1587" i="1"/>
  <c r="I1587" i="1"/>
  <c r="H1587" i="1"/>
  <c r="G1587" i="1"/>
  <c r="F1587" i="1"/>
  <c r="K1587" i="1" s="1"/>
  <c r="E1587" i="1"/>
  <c r="D1587" i="1"/>
  <c r="C1587" i="1"/>
  <c r="B1587" i="1"/>
  <c r="A1587" i="1"/>
  <c r="L1586" i="1"/>
  <c r="J1586" i="1"/>
  <c r="I1586" i="1"/>
  <c r="H1586" i="1"/>
  <c r="G1586" i="1"/>
  <c r="F1586" i="1"/>
  <c r="K1586" i="1" s="1"/>
  <c r="E1586" i="1"/>
  <c r="D1586" i="1"/>
  <c r="C1586" i="1"/>
  <c r="B1586" i="1"/>
  <c r="A1586" i="1"/>
  <c r="L1585" i="1"/>
  <c r="J1585" i="1"/>
  <c r="I1585" i="1"/>
  <c r="H1585" i="1"/>
  <c r="G1585" i="1"/>
  <c r="F1585" i="1"/>
  <c r="K1585" i="1" s="1"/>
  <c r="E1585" i="1"/>
  <c r="D1585" i="1"/>
  <c r="C1585" i="1"/>
  <c r="B1585" i="1"/>
  <c r="A1585" i="1"/>
  <c r="L1584" i="1"/>
  <c r="J1584" i="1"/>
  <c r="I1584" i="1"/>
  <c r="H1584" i="1"/>
  <c r="G1584" i="1"/>
  <c r="F1584" i="1"/>
  <c r="K1584" i="1" s="1"/>
  <c r="E1584" i="1"/>
  <c r="D1584" i="1"/>
  <c r="C1584" i="1"/>
  <c r="B1584" i="1"/>
  <c r="A1584" i="1"/>
  <c r="L1583" i="1"/>
  <c r="J1583" i="1"/>
  <c r="I1583" i="1"/>
  <c r="H1583" i="1"/>
  <c r="G1583" i="1"/>
  <c r="F1583" i="1"/>
  <c r="K1583" i="1" s="1"/>
  <c r="E1583" i="1"/>
  <c r="D1583" i="1"/>
  <c r="C1583" i="1"/>
  <c r="B1583" i="1"/>
  <c r="A1583" i="1"/>
  <c r="L1582" i="1"/>
  <c r="J1582" i="1"/>
  <c r="I1582" i="1"/>
  <c r="H1582" i="1"/>
  <c r="G1582" i="1"/>
  <c r="F1582" i="1"/>
  <c r="K1582" i="1" s="1"/>
  <c r="E1582" i="1"/>
  <c r="D1582" i="1"/>
  <c r="C1582" i="1"/>
  <c r="B1582" i="1"/>
  <c r="A1582" i="1"/>
  <c r="L1581" i="1"/>
  <c r="J1581" i="1"/>
  <c r="I1581" i="1"/>
  <c r="H1581" i="1"/>
  <c r="G1581" i="1"/>
  <c r="F1581" i="1"/>
  <c r="K1581" i="1" s="1"/>
  <c r="E1581" i="1"/>
  <c r="D1581" i="1"/>
  <c r="C1581" i="1"/>
  <c r="B1581" i="1"/>
  <c r="A1581" i="1"/>
  <c r="L1580" i="1"/>
  <c r="J1580" i="1"/>
  <c r="I1580" i="1"/>
  <c r="H1580" i="1"/>
  <c r="G1580" i="1"/>
  <c r="F1580" i="1"/>
  <c r="K1580" i="1" s="1"/>
  <c r="E1580" i="1"/>
  <c r="D1580" i="1"/>
  <c r="C1580" i="1"/>
  <c r="B1580" i="1"/>
  <c r="A1580" i="1"/>
  <c r="L1579" i="1"/>
  <c r="J1579" i="1"/>
  <c r="I1579" i="1"/>
  <c r="H1579" i="1"/>
  <c r="G1579" i="1"/>
  <c r="F1579" i="1"/>
  <c r="K1579" i="1" s="1"/>
  <c r="E1579" i="1"/>
  <c r="D1579" i="1"/>
  <c r="C1579" i="1"/>
  <c r="B1579" i="1"/>
  <c r="A1579" i="1"/>
  <c r="L1578" i="1"/>
  <c r="J1578" i="1"/>
  <c r="I1578" i="1"/>
  <c r="H1578" i="1"/>
  <c r="G1578" i="1"/>
  <c r="F1578" i="1"/>
  <c r="K1578" i="1" s="1"/>
  <c r="E1578" i="1"/>
  <c r="D1578" i="1"/>
  <c r="C1578" i="1"/>
  <c r="B1578" i="1"/>
  <c r="A1578" i="1"/>
  <c r="L1577" i="1"/>
  <c r="J1577" i="1"/>
  <c r="I1577" i="1"/>
  <c r="H1577" i="1"/>
  <c r="G1577" i="1"/>
  <c r="F1577" i="1"/>
  <c r="K1577" i="1" s="1"/>
  <c r="E1577" i="1"/>
  <c r="D1577" i="1"/>
  <c r="C1577" i="1"/>
  <c r="B1577" i="1"/>
  <c r="A1577" i="1"/>
  <c r="L1576" i="1"/>
  <c r="J1576" i="1"/>
  <c r="I1576" i="1"/>
  <c r="H1576" i="1"/>
  <c r="G1576" i="1"/>
  <c r="F1576" i="1"/>
  <c r="K1576" i="1" s="1"/>
  <c r="E1576" i="1"/>
  <c r="D1576" i="1"/>
  <c r="C1576" i="1"/>
  <c r="B1576" i="1"/>
  <c r="A1576" i="1"/>
  <c r="L1575" i="1"/>
  <c r="J1575" i="1"/>
  <c r="I1575" i="1"/>
  <c r="H1575" i="1"/>
  <c r="G1575" i="1"/>
  <c r="F1575" i="1"/>
  <c r="K1575" i="1" s="1"/>
  <c r="E1575" i="1"/>
  <c r="D1575" i="1"/>
  <c r="C1575" i="1"/>
  <c r="B1575" i="1"/>
  <c r="A1575" i="1"/>
  <c r="L1574" i="1"/>
  <c r="J1574" i="1"/>
  <c r="I1574" i="1"/>
  <c r="H1574" i="1"/>
  <c r="G1574" i="1"/>
  <c r="F1574" i="1"/>
  <c r="K1574" i="1" s="1"/>
  <c r="E1574" i="1"/>
  <c r="D1574" i="1"/>
  <c r="C1574" i="1"/>
  <c r="B1574" i="1"/>
  <c r="A1574" i="1"/>
  <c r="L1573" i="1"/>
  <c r="J1573" i="1"/>
  <c r="I1573" i="1"/>
  <c r="H1573" i="1"/>
  <c r="G1573" i="1"/>
  <c r="F1573" i="1"/>
  <c r="K1573" i="1" s="1"/>
  <c r="E1573" i="1"/>
  <c r="D1573" i="1"/>
  <c r="C1573" i="1"/>
  <c r="B1573" i="1"/>
  <c r="A1573" i="1"/>
  <c r="L1572" i="1"/>
  <c r="J1572" i="1"/>
  <c r="I1572" i="1"/>
  <c r="H1572" i="1"/>
  <c r="G1572" i="1"/>
  <c r="F1572" i="1"/>
  <c r="K1572" i="1" s="1"/>
  <c r="E1572" i="1"/>
  <c r="D1572" i="1"/>
  <c r="C1572" i="1"/>
  <c r="B1572" i="1"/>
  <c r="A1572" i="1"/>
  <c r="L1571" i="1"/>
  <c r="J1571" i="1"/>
  <c r="I1571" i="1"/>
  <c r="H1571" i="1"/>
  <c r="G1571" i="1"/>
  <c r="F1571" i="1"/>
  <c r="K1571" i="1" s="1"/>
  <c r="E1571" i="1"/>
  <c r="D1571" i="1"/>
  <c r="C1571" i="1"/>
  <c r="B1571" i="1"/>
  <c r="A1571" i="1"/>
  <c r="L1570" i="1"/>
  <c r="J1570" i="1"/>
  <c r="I1570" i="1"/>
  <c r="H1570" i="1"/>
  <c r="G1570" i="1"/>
  <c r="F1570" i="1"/>
  <c r="K1570" i="1" s="1"/>
  <c r="E1570" i="1"/>
  <c r="D1570" i="1"/>
  <c r="C1570" i="1"/>
  <c r="B1570" i="1"/>
  <c r="A1570" i="1"/>
  <c r="L1569" i="1"/>
  <c r="J1569" i="1"/>
  <c r="I1569" i="1"/>
  <c r="H1569" i="1"/>
  <c r="G1569" i="1"/>
  <c r="F1569" i="1"/>
  <c r="K1569" i="1" s="1"/>
  <c r="E1569" i="1"/>
  <c r="D1569" i="1"/>
  <c r="C1569" i="1"/>
  <c r="B1569" i="1"/>
  <c r="A1569" i="1"/>
  <c r="L1568" i="1"/>
  <c r="J1568" i="1"/>
  <c r="I1568" i="1"/>
  <c r="H1568" i="1"/>
  <c r="G1568" i="1"/>
  <c r="F1568" i="1"/>
  <c r="K1568" i="1" s="1"/>
  <c r="E1568" i="1"/>
  <c r="D1568" i="1"/>
  <c r="C1568" i="1"/>
  <c r="B1568" i="1"/>
  <c r="A1568" i="1"/>
  <c r="L1567" i="1"/>
  <c r="J1567" i="1"/>
  <c r="I1567" i="1"/>
  <c r="H1567" i="1"/>
  <c r="G1567" i="1"/>
  <c r="F1567" i="1"/>
  <c r="K1567" i="1" s="1"/>
  <c r="E1567" i="1"/>
  <c r="D1567" i="1"/>
  <c r="C1567" i="1"/>
  <c r="B1567" i="1"/>
  <c r="A1567" i="1"/>
  <c r="L1566" i="1"/>
  <c r="J1566" i="1"/>
  <c r="I1566" i="1"/>
  <c r="H1566" i="1"/>
  <c r="G1566" i="1"/>
  <c r="F1566" i="1"/>
  <c r="K1566" i="1" s="1"/>
  <c r="E1566" i="1"/>
  <c r="D1566" i="1"/>
  <c r="C1566" i="1"/>
  <c r="B1566" i="1"/>
  <c r="A1566" i="1"/>
  <c r="L1565" i="1"/>
  <c r="J1565" i="1"/>
  <c r="I1565" i="1"/>
  <c r="H1565" i="1"/>
  <c r="G1565" i="1"/>
  <c r="F1565" i="1"/>
  <c r="K1565" i="1" s="1"/>
  <c r="E1565" i="1"/>
  <c r="D1565" i="1"/>
  <c r="C1565" i="1"/>
  <c r="B1565" i="1"/>
  <c r="A1565" i="1"/>
  <c r="L1564" i="1"/>
  <c r="J1564" i="1"/>
  <c r="I1564" i="1"/>
  <c r="H1564" i="1"/>
  <c r="G1564" i="1"/>
  <c r="F1564" i="1"/>
  <c r="K1564" i="1" s="1"/>
  <c r="E1564" i="1"/>
  <c r="D1564" i="1"/>
  <c r="C1564" i="1"/>
  <c r="B1564" i="1"/>
  <c r="A1564" i="1"/>
  <c r="L1563" i="1"/>
  <c r="J1563" i="1"/>
  <c r="I1563" i="1"/>
  <c r="H1563" i="1"/>
  <c r="G1563" i="1"/>
  <c r="F1563" i="1"/>
  <c r="K1563" i="1" s="1"/>
  <c r="E1563" i="1"/>
  <c r="D1563" i="1"/>
  <c r="C1563" i="1"/>
  <c r="B1563" i="1"/>
  <c r="A1563" i="1"/>
  <c r="L1562" i="1"/>
  <c r="J1562" i="1"/>
  <c r="I1562" i="1"/>
  <c r="H1562" i="1"/>
  <c r="G1562" i="1"/>
  <c r="F1562" i="1"/>
  <c r="K1562" i="1" s="1"/>
  <c r="E1562" i="1"/>
  <c r="D1562" i="1"/>
  <c r="C1562" i="1"/>
  <c r="B1562" i="1"/>
  <c r="A1562" i="1"/>
  <c r="L1561" i="1"/>
  <c r="J1561" i="1"/>
  <c r="I1561" i="1"/>
  <c r="H1561" i="1"/>
  <c r="G1561" i="1"/>
  <c r="F1561" i="1"/>
  <c r="K1561" i="1" s="1"/>
  <c r="E1561" i="1"/>
  <c r="D1561" i="1"/>
  <c r="C1561" i="1"/>
  <c r="B1561" i="1"/>
  <c r="A1561" i="1"/>
  <c r="L1560" i="1"/>
  <c r="J1560" i="1"/>
  <c r="I1560" i="1"/>
  <c r="H1560" i="1"/>
  <c r="G1560" i="1"/>
  <c r="F1560" i="1"/>
  <c r="K1560" i="1" s="1"/>
  <c r="E1560" i="1"/>
  <c r="D1560" i="1"/>
  <c r="C1560" i="1"/>
  <c r="B1560" i="1"/>
  <c r="A1560" i="1"/>
  <c r="L1559" i="1"/>
  <c r="J1559" i="1"/>
  <c r="I1559" i="1"/>
  <c r="H1559" i="1"/>
  <c r="G1559" i="1"/>
  <c r="F1559" i="1"/>
  <c r="K1559" i="1" s="1"/>
  <c r="E1559" i="1"/>
  <c r="D1559" i="1"/>
  <c r="C1559" i="1"/>
  <c r="B1559" i="1"/>
  <c r="A1559" i="1"/>
  <c r="L1558" i="1"/>
  <c r="J1558" i="1"/>
  <c r="I1558" i="1"/>
  <c r="H1558" i="1"/>
  <c r="G1558" i="1"/>
  <c r="F1558" i="1"/>
  <c r="K1558" i="1" s="1"/>
  <c r="E1558" i="1"/>
  <c r="D1558" i="1"/>
  <c r="C1558" i="1"/>
  <c r="B1558" i="1"/>
  <c r="A1558" i="1"/>
  <c r="L1557" i="1"/>
  <c r="J1557" i="1"/>
  <c r="I1557" i="1"/>
  <c r="H1557" i="1"/>
  <c r="G1557" i="1"/>
  <c r="F1557" i="1"/>
  <c r="K1557" i="1" s="1"/>
  <c r="E1557" i="1"/>
  <c r="D1557" i="1"/>
  <c r="C1557" i="1"/>
  <c r="B1557" i="1"/>
  <c r="A1557" i="1"/>
  <c r="L1556" i="1"/>
  <c r="J1556" i="1"/>
  <c r="I1556" i="1"/>
  <c r="H1556" i="1"/>
  <c r="G1556" i="1"/>
  <c r="F1556" i="1"/>
  <c r="K1556" i="1" s="1"/>
  <c r="E1556" i="1"/>
  <c r="D1556" i="1"/>
  <c r="C1556" i="1"/>
  <c r="B1556" i="1"/>
  <c r="A1556" i="1"/>
  <c r="L1555" i="1"/>
  <c r="J1555" i="1"/>
  <c r="I1555" i="1"/>
  <c r="H1555" i="1"/>
  <c r="G1555" i="1"/>
  <c r="F1555" i="1"/>
  <c r="K1555" i="1" s="1"/>
  <c r="E1555" i="1"/>
  <c r="D1555" i="1"/>
  <c r="C1555" i="1"/>
  <c r="B1555" i="1"/>
  <c r="A1555" i="1"/>
  <c r="L1554" i="1"/>
  <c r="J1554" i="1"/>
  <c r="I1554" i="1"/>
  <c r="H1554" i="1"/>
  <c r="G1554" i="1"/>
  <c r="F1554" i="1"/>
  <c r="K1554" i="1" s="1"/>
  <c r="E1554" i="1"/>
  <c r="D1554" i="1"/>
  <c r="C1554" i="1"/>
  <c r="B1554" i="1"/>
  <c r="A1554" i="1"/>
  <c r="L1553" i="1"/>
  <c r="J1553" i="1"/>
  <c r="I1553" i="1"/>
  <c r="H1553" i="1"/>
  <c r="G1553" i="1"/>
  <c r="F1553" i="1"/>
  <c r="K1553" i="1" s="1"/>
  <c r="E1553" i="1"/>
  <c r="D1553" i="1"/>
  <c r="C1553" i="1"/>
  <c r="B1553" i="1"/>
  <c r="A1553" i="1"/>
  <c r="L1552" i="1"/>
  <c r="J1552" i="1"/>
  <c r="I1552" i="1"/>
  <c r="H1552" i="1"/>
  <c r="G1552" i="1"/>
  <c r="F1552" i="1"/>
  <c r="K1552" i="1" s="1"/>
  <c r="E1552" i="1"/>
  <c r="D1552" i="1"/>
  <c r="C1552" i="1"/>
  <c r="B1552" i="1"/>
  <c r="A1552" i="1"/>
  <c r="L1551" i="1"/>
  <c r="J1551" i="1"/>
  <c r="I1551" i="1"/>
  <c r="H1551" i="1"/>
  <c r="G1551" i="1"/>
  <c r="F1551" i="1"/>
  <c r="K1551" i="1" s="1"/>
  <c r="E1551" i="1"/>
  <c r="D1551" i="1"/>
  <c r="C1551" i="1"/>
  <c r="B1551" i="1"/>
  <c r="A1551" i="1"/>
  <c r="L1550" i="1"/>
  <c r="J1550" i="1"/>
  <c r="I1550" i="1"/>
  <c r="H1550" i="1"/>
  <c r="G1550" i="1"/>
  <c r="F1550" i="1"/>
  <c r="K1550" i="1" s="1"/>
  <c r="E1550" i="1"/>
  <c r="D1550" i="1"/>
  <c r="C1550" i="1"/>
  <c r="B1550" i="1"/>
  <c r="A1550" i="1"/>
  <c r="L1549" i="1"/>
  <c r="J1549" i="1"/>
  <c r="I1549" i="1"/>
  <c r="H1549" i="1"/>
  <c r="G1549" i="1"/>
  <c r="F1549" i="1"/>
  <c r="K1549" i="1" s="1"/>
  <c r="E1549" i="1"/>
  <c r="D1549" i="1"/>
  <c r="C1549" i="1"/>
  <c r="B1549" i="1"/>
  <c r="A1549" i="1"/>
  <c r="L1548" i="1"/>
  <c r="J1548" i="1"/>
  <c r="I1548" i="1"/>
  <c r="H1548" i="1"/>
  <c r="G1548" i="1"/>
  <c r="F1548" i="1"/>
  <c r="K1548" i="1" s="1"/>
  <c r="E1548" i="1"/>
  <c r="D1548" i="1"/>
  <c r="C1548" i="1"/>
  <c r="B1548" i="1"/>
  <c r="A1548" i="1"/>
  <c r="L1547" i="1"/>
  <c r="J1547" i="1"/>
  <c r="I1547" i="1"/>
  <c r="H1547" i="1"/>
  <c r="G1547" i="1"/>
  <c r="F1547" i="1"/>
  <c r="K1547" i="1" s="1"/>
  <c r="E1547" i="1"/>
  <c r="D1547" i="1"/>
  <c r="C1547" i="1"/>
  <c r="B1547" i="1"/>
  <c r="A1547" i="1"/>
  <c r="L1546" i="1"/>
  <c r="J1546" i="1"/>
  <c r="I1546" i="1"/>
  <c r="H1546" i="1"/>
  <c r="G1546" i="1"/>
  <c r="F1546" i="1"/>
  <c r="K1546" i="1" s="1"/>
  <c r="E1546" i="1"/>
  <c r="D1546" i="1"/>
  <c r="C1546" i="1"/>
  <c r="B1546" i="1"/>
  <c r="A1546" i="1"/>
  <c r="L1545" i="1"/>
  <c r="J1545" i="1"/>
  <c r="I1545" i="1"/>
  <c r="H1545" i="1"/>
  <c r="G1545" i="1"/>
  <c r="F1545" i="1"/>
  <c r="K1545" i="1" s="1"/>
  <c r="E1545" i="1"/>
  <c r="D1545" i="1"/>
  <c r="C1545" i="1"/>
  <c r="B1545" i="1"/>
  <c r="A1545" i="1"/>
  <c r="L1544" i="1"/>
  <c r="J1544" i="1"/>
  <c r="I1544" i="1"/>
  <c r="H1544" i="1"/>
  <c r="G1544" i="1"/>
  <c r="F1544" i="1"/>
  <c r="K1544" i="1" s="1"/>
  <c r="E1544" i="1"/>
  <c r="D1544" i="1"/>
  <c r="C1544" i="1"/>
  <c r="B1544" i="1"/>
  <c r="A1544" i="1"/>
  <c r="L1543" i="1"/>
  <c r="J1543" i="1"/>
  <c r="I1543" i="1"/>
  <c r="H1543" i="1"/>
  <c r="G1543" i="1"/>
  <c r="F1543" i="1"/>
  <c r="K1543" i="1" s="1"/>
  <c r="E1543" i="1"/>
  <c r="D1543" i="1"/>
  <c r="C1543" i="1"/>
  <c r="B1543" i="1"/>
  <c r="A1543" i="1"/>
  <c r="L1542" i="1"/>
  <c r="J1542" i="1"/>
  <c r="I1542" i="1"/>
  <c r="H1542" i="1"/>
  <c r="G1542" i="1"/>
  <c r="F1542" i="1"/>
  <c r="K1542" i="1" s="1"/>
  <c r="E1542" i="1"/>
  <c r="D1542" i="1"/>
  <c r="C1542" i="1"/>
  <c r="B1542" i="1"/>
  <c r="A1542" i="1"/>
  <c r="L1541" i="1"/>
  <c r="J1541" i="1"/>
  <c r="I1541" i="1"/>
  <c r="H1541" i="1"/>
  <c r="G1541" i="1"/>
  <c r="F1541" i="1"/>
  <c r="K1541" i="1" s="1"/>
  <c r="E1541" i="1"/>
  <c r="D1541" i="1"/>
  <c r="C1541" i="1"/>
  <c r="B1541" i="1"/>
  <c r="A1541" i="1"/>
  <c r="L1540" i="1"/>
  <c r="J1540" i="1"/>
  <c r="I1540" i="1"/>
  <c r="H1540" i="1"/>
  <c r="G1540" i="1"/>
  <c r="F1540" i="1"/>
  <c r="K1540" i="1" s="1"/>
  <c r="E1540" i="1"/>
  <c r="D1540" i="1"/>
  <c r="C1540" i="1"/>
  <c r="B1540" i="1"/>
  <c r="A1540" i="1"/>
  <c r="L1539" i="1"/>
  <c r="J1539" i="1"/>
  <c r="I1539" i="1"/>
  <c r="H1539" i="1"/>
  <c r="G1539" i="1"/>
  <c r="F1539" i="1"/>
  <c r="K1539" i="1" s="1"/>
  <c r="E1539" i="1"/>
  <c r="D1539" i="1"/>
  <c r="C1539" i="1"/>
  <c r="B1539" i="1"/>
  <c r="A1539" i="1"/>
  <c r="L1538" i="1"/>
  <c r="J1538" i="1"/>
  <c r="I1538" i="1"/>
  <c r="H1538" i="1"/>
  <c r="G1538" i="1"/>
  <c r="F1538" i="1"/>
  <c r="K1538" i="1" s="1"/>
  <c r="E1538" i="1"/>
  <c r="D1538" i="1"/>
  <c r="C1538" i="1"/>
  <c r="B1538" i="1"/>
  <c r="A1538" i="1"/>
  <c r="L1537" i="1"/>
  <c r="J1537" i="1"/>
  <c r="I1537" i="1"/>
  <c r="H1537" i="1"/>
  <c r="G1537" i="1"/>
  <c r="F1537" i="1"/>
  <c r="K1537" i="1" s="1"/>
  <c r="E1537" i="1"/>
  <c r="D1537" i="1"/>
  <c r="C1537" i="1"/>
  <c r="B1537" i="1"/>
  <c r="A1537" i="1"/>
  <c r="L1536" i="1"/>
  <c r="J1536" i="1"/>
  <c r="I1536" i="1"/>
  <c r="H1536" i="1"/>
  <c r="G1536" i="1"/>
  <c r="F1536" i="1"/>
  <c r="K1536" i="1" s="1"/>
  <c r="E1536" i="1"/>
  <c r="D1536" i="1"/>
  <c r="C1536" i="1"/>
  <c r="B1536" i="1"/>
  <c r="A1536" i="1"/>
  <c r="L1535" i="1"/>
  <c r="J1535" i="1"/>
  <c r="I1535" i="1"/>
  <c r="H1535" i="1"/>
  <c r="G1535" i="1"/>
  <c r="F1535" i="1"/>
  <c r="K1535" i="1" s="1"/>
  <c r="E1535" i="1"/>
  <c r="D1535" i="1"/>
  <c r="C1535" i="1"/>
  <c r="B1535" i="1"/>
  <c r="A1535" i="1"/>
  <c r="L1534" i="1"/>
  <c r="J1534" i="1"/>
  <c r="I1534" i="1"/>
  <c r="H1534" i="1"/>
  <c r="G1534" i="1"/>
  <c r="F1534" i="1"/>
  <c r="K1534" i="1" s="1"/>
  <c r="E1534" i="1"/>
  <c r="D1534" i="1"/>
  <c r="C1534" i="1"/>
  <c r="B1534" i="1"/>
  <c r="A1534" i="1"/>
  <c r="L1533" i="1"/>
  <c r="J1533" i="1"/>
  <c r="I1533" i="1"/>
  <c r="H1533" i="1"/>
  <c r="G1533" i="1"/>
  <c r="F1533" i="1"/>
  <c r="K1533" i="1" s="1"/>
  <c r="E1533" i="1"/>
  <c r="D1533" i="1"/>
  <c r="C1533" i="1"/>
  <c r="B1533" i="1"/>
  <c r="A1533" i="1"/>
  <c r="L1532" i="1"/>
  <c r="J1532" i="1"/>
  <c r="I1532" i="1"/>
  <c r="H1532" i="1"/>
  <c r="G1532" i="1"/>
  <c r="F1532" i="1"/>
  <c r="K1532" i="1" s="1"/>
  <c r="E1532" i="1"/>
  <c r="D1532" i="1"/>
  <c r="C1532" i="1"/>
  <c r="B1532" i="1"/>
  <c r="A1532" i="1"/>
  <c r="L1531" i="1"/>
  <c r="J1531" i="1"/>
  <c r="I1531" i="1"/>
  <c r="H1531" i="1"/>
  <c r="G1531" i="1"/>
  <c r="F1531" i="1"/>
  <c r="K1531" i="1" s="1"/>
  <c r="E1531" i="1"/>
  <c r="D1531" i="1"/>
  <c r="C1531" i="1"/>
  <c r="B1531" i="1"/>
  <c r="A1531" i="1"/>
  <c r="L1530" i="1"/>
  <c r="J1530" i="1"/>
  <c r="I1530" i="1"/>
  <c r="H1530" i="1"/>
  <c r="G1530" i="1"/>
  <c r="F1530" i="1"/>
  <c r="K1530" i="1" s="1"/>
  <c r="E1530" i="1"/>
  <c r="D1530" i="1"/>
  <c r="C1530" i="1"/>
  <c r="B1530" i="1"/>
  <c r="A1530" i="1"/>
  <c r="L1529" i="1"/>
  <c r="J1529" i="1"/>
  <c r="I1529" i="1"/>
  <c r="H1529" i="1"/>
  <c r="G1529" i="1"/>
  <c r="F1529" i="1"/>
  <c r="K1529" i="1" s="1"/>
  <c r="E1529" i="1"/>
  <c r="D1529" i="1"/>
  <c r="C1529" i="1"/>
  <c r="B1529" i="1"/>
  <c r="A1529" i="1"/>
  <c r="L1528" i="1"/>
  <c r="J1528" i="1"/>
  <c r="I1528" i="1"/>
  <c r="H1528" i="1"/>
  <c r="G1528" i="1"/>
  <c r="F1528" i="1"/>
  <c r="K1528" i="1" s="1"/>
  <c r="E1528" i="1"/>
  <c r="D1528" i="1"/>
  <c r="C1528" i="1"/>
  <c r="B1528" i="1"/>
  <c r="A1528" i="1"/>
  <c r="L1527" i="1"/>
  <c r="J1527" i="1"/>
  <c r="I1527" i="1"/>
  <c r="H1527" i="1"/>
  <c r="G1527" i="1"/>
  <c r="F1527" i="1"/>
  <c r="K1527" i="1" s="1"/>
  <c r="E1527" i="1"/>
  <c r="D1527" i="1"/>
  <c r="C1527" i="1"/>
  <c r="B1527" i="1"/>
  <c r="A1527" i="1"/>
  <c r="L1526" i="1"/>
  <c r="J1526" i="1"/>
  <c r="I1526" i="1"/>
  <c r="H1526" i="1"/>
  <c r="G1526" i="1"/>
  <c r="F1526" i="1"/>
  <c r="K1526" i="1" s="1"/>
  <c r="E1526" i="1"/>
  <c r="D1526" i="1"/>
  <c r="C1526" i="1"/>
  <c r="B1526" i="1"/>
  <c r="A1526" i="1"/>
  <c r="L1525" i="1"/>
  <c r="J1525" i="1"/>
  <c r="I1525" i="1"/>
  <c r="H1525" i="1"/>
  <c r="G1525" i="1"/>
  <c r="F1525" i="1"/>
  <c r="K1525" i="1" s="1"/>
  <c r="E1525" i="1"/>
  <c r="D1525" i="1"/>
  <c r="C1525" i="1"/>
  <c r="B1525" i="1"/>
  <c r="A1525" i="1"/>
  <c r="L1524" i="1"/>
  <c r="J1524" i="1"/>
  <c r="I1524" i="1"/>
  <c r="H1524" i="1"/>
  <c r="G1524" i="1"/>
  <c r="F1524" i="1"/>
  <c r="K1524" i="1" s="1"/>
  <c r="E1524" i="1"/>
  <c r="D1524" i="1"/>
  <c r="C1524" i="1"/>
  <c r="B1524" i="1"/>
  <c r="A1524" i="1"/>
  <c r="L1523" i="1"/>
  <c r="J1523" i="1"/>
  <c r="I1523" i="1"/>
  <c r="H1523" i="1"/>
  <c r="G1523" i="1"/>
  <c r="F1523" i="1"/>
  <c r="K1523" i="1" s="1"/>
  <c r="E1523" i="1"/>
  <c r="D1523" i="1"/>
  <c r="C1523" i="1"/>
  <c r="B1523" i="1"/>
  <c r="A1523" i="1"/>
  <c r="L1522" i="1"/>
  <c r="J1522" i="1"/>
  <c r="I1522" i="1"/>
  <c r="H1522" i="1"/>
  <c r="G1522" i="1"/>
  <c r="F1522" i="1"/>
  <c r="K1522" i="1" s="1"/>
  <c r="E1522" i="1"/>
  <c r="D1522" i="1"/>
  <c r="C1522" i="1"/>
  <c r="B1522" i="1"/>
  <c r="A1522" i="1"/>
  <c r="L1521" i="1"/>
  <c r="J1521" i="1"/>
  <c r="I1521" i="1"/>
  <c r="H1521" i="1"/>
  <c r="G1521" i="1"/>
  <c r="F1521" i="1"/>
  <c r="K1521" i="1" s="1"/>
  <c r="E1521" i="1"/>
  <c r="D1521" i="1"/>
  <c r="C1521" i="1"/>
  <c r="B1521" i="1"/>
  <c r="A1521" i="1"/>
  <c r="L1520" i="1"/>
  <c r="J1520" i="1"/>
  <c r="I1520" i="1"/>
  <c r="H1520" i="1"/>
  <c r="G1520" i="1"/>
  <c r="F1520" i="1"/>
  <c r="K1520" i="1" s="1"/>
  <c r="E1520" i="1"/>
  <c r="D1520" i="1"/>
  <c r="C1520" i="1"/>
  <c r="B1520" i="1"/>
  <c r="A1520" i="1"/>
  <c r="L1519" i="1"/>
  <c r="J1519" i="1"/>
  <c r="I1519" i="1"/>
  <c r="H1519" i="1"/>
  <c r="G1519" i="1"/>
  <c r="F1519" i="1"/>
  <c r="K1519" i="1" s="1"/>
  <c r="E1519" i="1"/>
  <c r="D1519" i="1"/>
  <c r="C1519" i="1"/>
  <c r="B1519" i="1"/>
  <c r="A1519" i="1"/>
  <c r="L1518" i="1"/>
  <c r="J1518" i="1"/>
  <c r="I1518" i="1"/>
  <c r="H1518" i="1"/>
  <c r="G1518" i="1"/>
  <c r="F1518" i="1"/>
  <c r="K1518" i="1" s="1"/>
  <c r="E1518" i="1"/>
  <c r="D1518" i="1"/>
  <c r="C1518" i="1"/>
  <c r="B1518" i="1"/>
  <c r="A1518" i="1"/>
  <c r="L1517" i="1"/>
  <c r="J1517" i="1"/>
  <c r="I1517" i="1"/>
  <c r="H1517" i="1"/>
  <c r="G1517" i="1"/>
  <c r="F1517" i="1"/>
  <c r="K1517" i="1" s="1"/>
  <c r="E1517" i="1"/>
  <c r="D1517" i="1"/>
  <c r="C1517" i="1"/>
  <c r="B1517" i="1"/>
  <c r="A1517" i="1"/>
  <c r="L1516" i="1"/>
  <c r="J1516" i="1"/>
  <c r="I1516" i="1"/>
  <c r="H1516" i="1"/>
  <c r="G1516" i="1"/>
  <c r="F1516" i="1"/>
  <c r="K1516" i="1" s="1"/>
  <c r="E1516" i="1"/>
  <c r="D1516" i="1"/>
  <c r="C1516" i="1"/>
  <c r="B1516" i="1"/>
  <c r="A1516" i="1"/>
  <c r="L1515" i="1"/>
  <c r="J1515" i="1"/>
  <c r="I1515" i="1"/>
  <c r="H1515" i="1"/>
  <c r="G1515" i="1"/>
  <c r="F1515" i="1"/>
  <c r="K1515" i="1" s="1"/>
  <c r="E1515" i="1"/>
  <c r="D1515" i="1"/>
  <c r="C1515" i="1"/>
  <c r="B1515" i="1"/>
  <c r="A1515" i="1"/>
  <c r="L1514" i="1"/>
  <c r="J1514" i="1"/>
  <c r="I1514" i="1"/>
  <c r="H1514" i="1"/>
  <c r="G1514" i="1"/>
  <c r="F1514" i="1"/>
  <c r="K1514" i="1" s="1"/>
  <c r="E1514" i="1"/>
  <c r="D1514" i="1"/>
  <c r="C1514" i="1"/>
  <c r="B1514" i="1"/>
  <c r="A1514" i="1"/>
  <c r="L1513" i="1"/>
  <c r="J1513" i="1"/>
  <c r="I1513" i="1"/>
  <c r="H1513" i="1"/>
  <c r="G1513" i="1"/>
  <c r="F1513" i="1"/>
  <c r="K1513" i="1" s="1"/>
  <c r="E1513" i="1"/>
  <c r="D1513" i="1"/>
  <c r="C1513" i="1"/>
  <c r="B1513" i="1"/>
  <c r="A1513" i="1"/>
  <c r="L1512" i="1"/>
  <c r="J1512" i="1"/>
  <c r="I1512" i="1"/>
  <c r="H1512" i="1"/>
  <c r="G1512" i="1"/>
  <c r="F1512" i="1"/>
  <c r="K1512" i="1" s="1"/>
  <c r="E1512" i="1"/>
  <c r="D1512" i="1"/>
  <c r="C1512" i="1"/>
  <c r="B1512" i="1"/>
  <c r="A1512" i="1"/>
  <c r="L1511" i="1"/>
  <c r="J1511" i="1"/>
  <c r="I1511" i="1"/>
  <c r="H1511" i="1"/>
  <c r="G1511" i="1"/>
  <c r="F1511" i="1"/>
  <c r="K1511" i="1" s="1"/>
  <c r="E1511" i="1"/>
  <c r="D1511" i="1"/>
  <c r="C1511" i="1"/>
  <c r="B1511" i="1"/>
  <c r="A1511" i="1"/>
  <c r="L1510" i="1"/>
  <c r="J1510" i="1"/>
  <c r="I1510" i="1"/>
  <c r="H1510" i="1"/>
  <c r="G1510" i="1"/>
  <c r="F1510" i="1"/>
  <c r="K1510" i="1" s="1"/>
  <c r="E1510" i="1"/>
  <c r="D1510" i="1"/>
  <c r="C1510" i="1"/>
  <c r="B1510" i="1"/>
  <c r="A1510" i="1"/>
  <c r="L1509" i="1"/>
  <c r="J1509" i="1"/>
  <c r="I1509" i="1"/>
  <c r="H1509" i="1"/>
  <c r="G1509" i="1"/>
  <c r="F1509" i="1"/>
  <c r="K1509" i="1" s="1"/>
  <c r="E1509" i="1"/>
  <c r="D1509" i="1"/>
  <c r="C1509" i="1"/>
  <c r="B1509" i="1"/>
  <c r="A1509" i="1"/>
  <c r="L1508" i="1"/>
  <c r="J1508" i="1"/>
  <c r="I1508" i="1"/>
  <c r="H1508" i="1"/>
  <c r="G1508" i="1"/>
  <c r="F1508" i="1"/>
  <c r="K1508" i="1" s="1"/>
  <c r="E1508" i="1"/>
  <c r="D1508" i="1"/>
  <c r="C1508" i="1"/>
  <c r="B1508" i="1"/>
  <c r="A1508" i="1"/>
  <c r="L1507" i="1"/>
  <c r="J1507" i="1"/>
  <c r="I1507" i="1"/>
  <c r="H1507" i="1"/>
  <c r="G1507" i="1"/>
  <c r="F1507" i="1"/>
  <c r="K1507" i="1" s="1"/>
  <c r="E1507" i="1"/>
  <c r="D1507" i="1"/>
  <c r="C1507" i="1"/>
  <c r="B1507" i="1"/>
  <c r="A1507" i="1"/>
  <c r="L1506" i="1"/>
  <c r="J1506" i="1"/>
  <c r="I1506" i="1"/>
  <c r="H1506" i="1"/>
  <c r="G1506" i="1"/>
  <c r="F1506" i="1"/>
  <c r="K1506" i="1" s="1"/>
  <c r="E1506" i="1"/>
  <c r="D1506" i="1"/>
  <c r="C1506" i="1"/>
  <c r="B1506" i="1"/>
  <c r="A1506" i="1"/>
  <c r="L1505" i="1"/>
  <c r="J1505" i="1"/>
  <c r="I1505" i="1"/>
  <c r="H1505" i="1"/>
  <c r="G1505" i="1"/>
  <c r="F1505" i="1"/>
  <c r="K1505" i="1" s="1"/>
  <c r="E1505" i="1"/>
  <c r="D1505" i="1"/>
  <c r="C1505" i="1"/>
  <c r="B1505" i="1"/>
  <c r="A1505" i="1"/>
  <c r="L1504" i="1"/>
  <c r="J1504" i="1"/>
  <c r="I1504" i="1"/>
  <c r="H1504" i="1"/>
  <c r="G1504" i="1"/>
  <c r="F1504" i="1"/>
  <c r="K1504" i="1" s="1"/>
  <c r="E1504" i="1"/>
  <c r="D1504" i="1"/>
  <c r="C1504" i="1"/>
  <c r="B1504" i="1"/>
  <c r="A1504" i="1"/>
  <c r="L1503" i="1"/>
  <c r="J1503" i="1"/>
  <c r="I1503" i="1"/>
  <c r="H1503" i="1"/>
  <c r="G1503" i="1"/>
  <c r="F1503" i="1"/>
  <c r="K1503" i="1" s="1"/>
  <c r="E1503" i="1"/>
  <c r="D1503" i="1"/>
  <c r="C1503" i="1"/>
  <c r="B1503" i="1"/>
  <c r="A1503" i="1"/>
  <c r="L1502" i="1"/>
  <c r="J1502" i="1"/>
  <c r="I1502" i="1"/>
  <c r="H1502" i="1"/>
  <c r="G1502" i="1"/>
  <c r="F1502" i="1"/>
  <c r="K1502" i="1" s="1"/>
  <c r="E1502" i="1"/>
  <c r="D1502" i="1"/>
  <c r="C1502" i="1"/>
  <c r="B1502" i="1"/>
  <c r="A1502" i="1"/>
  <c r="L1501" i="1"/>
  <c r="J1501" i="1"/>
  <c r="I1501" i="1"/>
  <c r="H1501" i="1"/>
  <c r="G1501" i="1"/>
  <c r="F1501" i="1"/>
  <c r="K1501" i="1" s="1"/>
  <c r="E1501" i="1"/>
  <c r="D1501" i="1"/>
  <c r="C1501" i="1"/>
  <c r="B1501" i="1"/>
  <c r="A1501" i="1"/>
  <c r="L1500" i="1"/>
  <c r="J1500" i="1"/>
  <c r="I1500" i="1"/>
  <c r="H1500" i="1"/>
  <c r="G1500" i="1"/>
  <c r="F1500" i="1"/>
  <c r="K1500" i="1" s="1"/>
  <c r="E1500" i="1"/>
  <c r="D1500" i="1"/>
  <c r="C1500" i="1"/>
  <c r="B1500" i="1"/>
  <c r="A1500" i="1"/>
  <c r="L1499" i="1"/>
  <c r="J1499" i="1"/>
  <c r="I1499" i="1"/>
  <c r="H1499" i="1"/>
  <c r="G1499" i="1"/>
  <c r="F1499" i="1"/>
  <c r="K1499" i="1" s="1"/>
  <c r="E1499" i="1"/>
  <c r="D1499" i="1"/>
  <c r="C1499" i="1"/>
  <c r="B1499" i="1"/>
  <c r="A1499" i="1"/>
  <c r="L1498" i="1"/>
  <c r="J1498" i="1"/>
  <c r="I1498" i="1"/>
  <c r="H1498" i="1"/>
  <c r="G1498" i="1"/>
  <c r="F1498" i="1"/>
  <c r="K1498" i="1" s="1"/>
  <c r="E1498" i="1"/>
  <c r="D1498" i="1"/>
  <c r="C1498" i="1"/>
  <c r="B1498" i="1"/>
  <c r="A1498" i="1"/>
  <c r="L1497" i="1"/>
  <c r="J1497" i="1"/>
  <c r="I1497" i="1"/>
  <c r="H1497" i="1"/>
  <c r="G1497" i="1"/>
  <c r="F1497" i="1"/>
  <c r="K1497" i="1" s="1"/>
  <c r="E1497" i="1"/>
  <c r="D1497" i="1"/>
  <c r="C1497" i="1"/>
  <c r="B1497" i="1"/>
  <c r="A1497" i="1"/>
  <c r="L1496" i="1"/>
  <c r="J1496" i="1"/>
  <c r="I1496" i="1"/>
  <c r="H1496" i="1"/>
  <c r="G1496" i="1"/>
  <c r="F1496" i="1"/>
  <c r="K1496" i="1" s="1"/>
  <c r="E1496" i="1"/>
  <c r="D1496" i="1"/>
  <c r="C1496" i="1"/>
  <c r="B1496" i="1"/>
  <c r="A1496" i="1"/>
  <c r="L1495" i="1"/>
  <c r="J1495" i="1"/>
  <c r="I1495" i="1"/>
  <c r="H1495" i="1"/>
  <c r="G1495" i="1"/>
  <c r="F1495" i="1"/>
  <c r="K1495" i="1" s="1"/>
  <c r="E1495" i="1"/>
  <c r="D1495" i="1"/>
  <c r="C1495" i="1"/>
  <c r="B1495" i="1"/>
  <c r="A1495" i="1"/>
  <c r="L1494" i="1"/>
  <c r="J1494" i="1"/>
  <c r="I1494" i="1"/>
  <c r="H1494" i="1"/>
  <c r="G1494" i="1"/>
  <c r="F1494" i="1"/>
  <c r="K1494" i="1" s="1"/>
  <c r="E1494" i="1"/>
  <c r="D1494" i="1"/>
  <c r="C1494" i="1"/>
  <c r="B1494" i="1"/>
  <c r="A1494" i="1"/>
  <c r="L1493" i="1"/>
  <c r="J1493" i="1"/>
  <c r="I1493" i="1"/>
  <c r="H1493" i="1"/>
  <c r="G1493" i="1"/>
  <c r="F1493" i="1"/>
  <c r="K1493" i="1" s="1"/>
  <c r="E1493" i="1"/>
  <c r="D1493" i="1"/>
  <c r="C1493" i="1"/>
  <c r="B1493" i="1"/>
  <c r="A1493" i="1"/>
  <c r="L1492" i="1"/>
  <c r="J1492" i="1"/>
  <c r="I1492" i="1"/>
  <c r="H1492" i="1"/>
  <c r="G1492" i="1"/>
  <c r="F1492" i="1"/>
  <c r="K1492" i="1" s="1"/>
  <c r="E1492" i="1"/>
  <c r="D1492" i="1"/>
  <c r="C1492" i="1"/>
  <c r="B1492" i="1"/>
  <c r="A1492" i="1"/>
  <c r="L1491" i="1"/>
  <c r="J1491" i="1"/>
  <c r="I1491" i="1"/>
  <c r="H1491" i="1"/>
  <c r="G1491" i="1"/>
  <c r="F1491" i="1"/>
  <c r="K1491" i="1" s="1"/>
  <c r="E1491" i="1"/>
  <c r="D1491" i="1"/>
  <c r="C1491" i="1"/>
  <c r="B1491" i="1"/>
  <c r="A1491" i="1"/>
  <c r="L1490" i="1"/>
  <c r="J1490" i="1"/>
  <c r="I1490" i="1"/>
  <c r="H1490" i="1"/>
  <c r="G1490" i="1"/>
  <c r="F1490" i="1"/>
  <c r="K1490" i="1" s="1"/>
  <c r="E1490" i="1"/>
  <c r="D1490" i="1"/>
  <c r="C1490" i="1"/>
  <c r="B1490" i="1"/>
  <c r="A1490" i="1"/>
  <c r="L1489" i="1"/>
  <c r="J1489" i="1"/>
  <c r="I1489" i="1"/>
  <c r="H1489" i="1"/>
  <c r="G1489" i="1"/>
  <c r="F1489" i="1"/>
  <c r="K1489" i="1" s="1"/>
  <c r="E1489" i="1"/>
  <c r="D1489" i="1"/>
  <c r="C1489" i="1"/>
  <c r="B1489" i="1"/>
  <c r="A1489" i="1"/>
  <c r="L1488" i="1"/>
  <c r="J1488" i="1"/>
  <c r="I1488" i="1"/>
  <c r="H1488" i="1"/>
  <c r="G1488" i="1"/>
  <c r="F1488" i="1"/>
  <c r="K1488" i="1" s="1"/>
  <c r="E1488" i="1"/>
  <c r="D1488" i="1"/>
  <c r="C1488" i="1"/>
  <c r="B1488" i="1"/>
  <c r="A1488" i="1"/>
  <c r="L1487" i="1"/>
  <c r="J1487" i="1"/>
  <c r="I1487" i="1"/>
  <c r="H1487" i="1"/>
  <c r="G1487" i="1"/>
  <c r="F1487" i="1"/>
  <c r="K1487" i="1" s="1"/>
  <c r="E1487" i="1"/>
  <c r="D1487" i="1"/>
  <c r="C1487" i="1"/>
  <c r="B1487" i="1"/>
  <c r="A1487" i="1"/>
  <c r="L1486" i="1"/>
  <c r="J1486" i="1"/>
  <c r="I1486" i="1"/>
  <c r="H1486" i="1"/>
  <c r="G1486" i="1"/>
  <c r="F1486" i="1"/>
  <c r="K1486" i="1" s="1"/>
  <c r="E1486" i="1"/>
  <c r="D1486" i="1"/>
  <c r="C1486" i="1"/>
  <c r="B1486" i="1"/>
  <c r="A1486" i="1"/>
  <c r="L1485" i="1"/>
  <c r="J1485" i="1"/>
  <c r="I1485" i="1"/>
  <c r="H1485" i="1"/>
  <c r="G1485" i="1"/>
  <c r="F1485" i="1"/>
  <c r="K1485" i="1" s="1"/>
  <c r="E1485" i="1"/>
  <c r="D1485" i="1"/>
  <c r="C1485" i="1"/>
  <c r="B1485" i="1"/>
  <c r="A1485" i="1"/>
  <c r="L1484" i="1"/>
  <c r="J1484" i="1"/>
  <c r="I1484" i="1"/>
  <c r="H1484" i="1"/>
  <c r="G1484" i="1"/>
  <c r="F1484" i="1"/>
  <c r="K1484" i="1" s="1"/>
  <c r="E1484" i="1"/>
  <c r="D1484" i="1"/>
  <c r="C1484" i="1"/>
  <c r="B1484" i="1"/>
  <c r="A1484" i="1"/>
  <c r="L1483" i="1"/>
  <c r="J1483" i="1"/>
  <c r="I1483" i="1"/>
  <c r="H1483" i="1"/>
  <c r="G1483" i="1"/>
  <c r="F1483" i="1"/>
  <c r="K1483" i="1" s="1"/>
  <c r="E1483" i="1"/>
  <c r="D1483" i="1"/>
  <c r="C1483" i="1"/>
  <c r="B1483" i="1"/>
  <c r="A1483" i="1"/>
  <c r="L1482" i="1"/>
  <c r="J1482" i="1"/>
  <c r="I1482" i="1"/>
  <c r="H1482" i="1"/>
  <c r="G1482" i="1"/>
  <c r="F1482" i="1"/>
  <c r="K1482" i="1" s="1"/>
  <c r="E1482" i="1"/>
  <c r="D1482" i="1"/>
  <c r="C1482" i="1"/>
  <c r="B1482" i="1"/>
  <c r="A1482" i="1"/>
  <c r="L1481" i="1"/>
  <c r="J1481" i="1"/>
  <c r="I1481" i="1"/>
  <c r="H1481" i="1"/>
  <c r="G1481" i="1"/>
  <c r="F1481" i="1"/>
  <c r="K1481" i="1" s="1"/>
  <c r="E1481" i="1"/>
  <c r="D1481" i="1"/>
  <c r="C1481" i="1"/>
  <c r="B1481" i="1"/>
  <c r="A1481" i="1"/>
  <c r="L1480" i="1"/>
  <c r="J1480" i="1"/>
  <c r="I1480" i="1"/>
  <c r="H1480" i="1"/>
  <c r="G1480" i="1"/>
  <c r="F1480" i="1"/>
  <c r="K1480" i="1" s="1"/>
  <c r="E1480" i="1"/>
  <c r="D1480" i="1"/>
  <c r="C1480" i="1"/>
  <c r="B1480" i="1"/>
  <c r="A1480" i="1"/>
  <c r="L1479" i="1"/>
  <c r="J1479" i="1"/>
  <c r="I1479" i="1"/>
  <c r="H1479" i="1"/>
  <c r="G1479" i="1"/>
  <c r="F1479" i="1"/>
  <c r="K1479" i="1" s="1"/>
  <c r="E1479" i="1"/>
  <c r="D1479" i="1"/>
  <c r="C1479" i="1"/>
  <c r="B1479" i="1"/>
  <c r="A1479" i="1"/>
  <c r="L1478" i="1"/>
  <c r="J1478" i="1"/>
  <c r="I1478" i="1"/>
  <c r="H1478" i="1"/>
  <c r="G1478" i="1"/>
  <c r="F1478" i="1"/>
  <c r="K1478" i="1" s="1"/>
  <c r="E1478" i="1"/>
  <c r="D1478" i="1"/>
  <c r="C1478" i="1"/>
  <c r="B1478" i="1"/>
  <c r="A1478" i="1"/>
  <c r="L1477" i="1"/>
  <c r="J1477" i="1"/>
  <c r="I1477" i="1"/>
  <c r="H1477" i="1"/>
  <c r="G1477" i="1"/>
  <c r="F1477" i="1"/>
  <c r="K1477" i="1" s="1"/>
  <c r="E1477" i="1"/>
  <c r="D1477" i="1"/>
  <c r="C1477" i="1"/>
  <c r="B1477" i="1"/>
  <c r="A1477" i="1"/>
  <c r="L1476" i="1"/>
  <c r="J1476" i="1"/>
  <c r="I1476" i="1"/>
  <c r="H1476" i="1"/>
  <c r="G1476" i="1"/>
  <c r="F1476" i="1"/>
  <c r="K1476" i="1" s="1"/>
  <c r="E1476" i="1"/>
  <c r="D1476" i="1"/>
  <c r="C1476" i="1"/>
  <c r="B1476" i="1"/>
  <c r="A1476" i="1"/>
  <c r="L1475" i="1"/>
  <c r="J1475" i="1"/>
  <c r="I1475" i="1"/>
  <c r="H1475" i="1"/>
  <c r="G1475" i="1"/>
  <c r="F1475" i="1"/>
  <c r="K1475" i="1" s="1"/>
  <c r="E1475" i="1"/>
  <c r="D1475" i="1"/>
  <c r="C1475" i="1"/>
  <c r="B1475" i="1"/>
  <c r="A1475" i="1"/>
  <c r="L1474" i="1"/>
  <c r="J1474" i="1"/>
  <c r="I1474" i="1"/>
  <c r="H1474" i="1"/>
  <c r="G1474" i="1"/>
  <c r="F1474" i="1"/>
  <c r="K1474" i="1" s="1"/>
  <c r="E1474" i="1"/>
  <c r="D1474" i="1"/>
  <c r="C1474" i="1"/>
  <c r="B1474" i="1"/>
  <c r="A1474" i="1"/>
  <c r="L1473" i="1"/>
  <c r="J1473" i="1"/>
  <c r="I1473" i="1"/>
  <c r="H1473" i="1"/>
  <c r="G1473" i="1"/>
  <c r="F1473" i="1"/>
  <c r="K1473" i="1" s="1"/>
  <c r="E1473" i="1"/>
  <c r="D1473" i="1"/>
  <c r="C1473" i="1"/>
  <c r="B1473" i="1"/>
  <c r="A1473" i="1"/>
  <c r="L1472" i="1"/>
  <c r="J1472" i="1"/>
  <c r="I1472" i="1"/>
  <c r="H1472" i="1"/>
  <c r="G1472" i="1"/>
  <c r="F1472" i="1"/>
  <c r="K1472" i="1" s="1"/>
  <c r="E1472" i="1"/>
  <c r="D1472" i="1"/>
  <c r="C1472" i="1"/>
  <c r="B1472" i="1"/>
  <c r="A1472" i="1"/>
  <c r="L1471" i="1"/>
  <c r="J1471" i="1"/>
  <c r="I1471" i="1"/>
  <c r="H1471" i="1"/>
  <c r="G1471" i="1"/>
  <c r="F1471" i="1"/>
  <c r="K1471" i="1" s="1"/>
  <c r="E1471" i="1"/>
  <c r="D1471" i="1"/>
  <c r="C1471" i="1"/>
  <c r="B1471" i="1"/>
  <c r="A1471" i="1"/>
  <c r="L1470" i="1"/>
  <c r="J1470" i="1"/>
  <c r="I1470" i="1"/>
  <c r="H1470" i="1"/>
  <c r="G1470" i="1"/>
  <c r="F1470" i="1"/>
  <c r="K1470" i="1" s="1"/>
  <c r="E1470" i="1"/>
  <c r="D1470" i="1"/>
  <c r="C1470" i="1"/>
  <c r="B1470" i="1"/>
  <c r="A1470" i="1"/>
  <c r="L1469" i="1"/>
  <c r="J1469" i="1"/>
  <c r="I1469" i="1"/>
  <c r="H1469" i="1"/>
  <c r="G1469" i="1"/>
  <c r="F1469" i="1"/>
  <c r="K1469" i="1" s="1"/>
  <c r="E1469" i="1"/>
  <c r="D1469" i="1"/>
  <c r="C1469" i="1"/>
  <c r="B1469" i="1"/>
  <c r="A1469" i="1"/>
  <c r="L1468" i="1"/>
  <c r="J1468" i="1"/>
  <c r="I1468" i="1"/>
  <c r="H1468" i="1"/>
  <c r="G1468" i="1"/>
  <c r="F1468" i="1"/>
  <c r="K1468" i="1" s="1"/>
  <c r="E1468" i="1"/>
  <c r="D1468" i="1"/>
  <c r="C1468" i="1"/>
  <c r="B1468" i="1"/>
  <c r="A1468" i="1"/>
  <c r="L1467" i="1"/>
  <c r="J1467" i="1"/>
  <c r="I1467" i="1"/>
  <c r="H1467" i="1"/>
  <c r="G1467" i="1"/>
  <c r="F1467" i="1"/>
  <c r="K1467" i="1" s="1"/>
  <c r="E1467" i="1"/>
  <c r="D1467" i="1"/>
  <c r="C1467" i="1"/>
  <c r="B1467" i="1"/>
  <c r="A1467" i="1"/>
  <c r="L1466" i="1"/>
  <c r="J1466" i="1"/>
  <c r="I1466" i="1"/>
  <c r="H1466" i="1"/>
  <c r="G1466" i="1"/>
  <c r="F1466" i="1"/>
  <c r="K1466" i="1" s="1"/>
  <c r="E1466" i="1"/>
  <c r="D1466" i="1"/>
  <c r="C1466" i="1"/>
  <c r="B1466" i="1"/>
  <c r="A1466" i="1"/>
  <c r="L1465" i="1"/>
  <c r="J1465" i="1"/>
  <c r="I1465" i="1"/>
  <c r="H1465" i="1"/>
  <c r="G1465" i="1"/>
  <c r="F1465" i="1"/>
  <c r="K1465" i="1" s="1"/>
  <c r="E1465" i="1"/>
  <c r="D1465" i="1"/>
  <c r="C1465" i="1"/>
  <c r="B1465" i="1"/>
  <c r="A1465" i="1"/>
  <c r="L1464" i="1"/>
  <c r="J1464" i="1"/>
  <c r="I1464" i="1"/>
  <c r="H1464" i="1"/>
  <c r="G1464" i="1"/>
  <c r="F1464" i="1"/>
  <c r="K1464" i="1" s="1"/>
  <c r="E1464" i="1"/>
  <c r="D1464" i="1"/>
  <c r="C1464" i="1"/>
  <c r="B1464" i="1"/>
  <c r="A1464" i="1"/>
  <c r="L1463" i="1"/>
  <c r="J1463" i="1"/>
  <c r="I1463" i="1"/>
  <c r="H1463" i="1"/>
  <c r="G1463" i="1"/>
  <c r="F1463" i="1"/>
  <c r="K1463" i="1" s="1"/>
  <c r="E1463" i="1"/>
  <c r="D1463" i="1"/>
  <c r="C1463" i="1"/>
  <c r="B1463" i="1"/>
  <c r="A1463" i="1"/>
  <c r="L1462" i="1"/>
  <c r="J1462" i="1"/>
  <c r="I1462" i="1"/>
  <c r="H1462" i="1"/>
  <c r="G1462" i="1"/>
  <c r="F1462" i="1"/>
  <c r="K1462" i="1" s="1"/>
  <c r="E1462" i="1"/>
  <c r="D1462" i="1"/>
  <c r="C1462" i="1"/>
  <c r="B1462" i="1"/>
  <c r="A1462" i="1"/>
  <c r="L1461" i="1"/>
  <c r="J1461" i="1"/>
  <c r="I1461" i="1"/>
  <c r="H1461" i="1"/>
  <c r="G1461" i="1"/>
  <c r="F1461" i="1"/>
  <c r="K1461" i="1" s="1"/>
  <c r="E1461" i="1"/>
  <c r="D1461" i="1"/>
  <c r="C1461" i="1"/>
  <c r="B1461" i="1"/>
  <c r="A1461" i="1"/>
  <c r="L1460" i="1"/>
  <c r="J1460" i="1"/>
  <c r="I1460" i="1"/>
  <c r="H1460" i="1"/>
  <c r="G1460" i="1"/>
  <c r="F1460" i="1"/>
  <c r="K1460" i="1" s="1"/>
  <c r="E1460" i="1"/>
  <c r="D1460" i="1"/>
  <c r="C1460" i="1"/>
  <c r="B1460" i="1"/>
  <c r="A1460" i="1"/>
  <c r="L1459" i="1"/>
  <c r="J1459" i="1"/>
  <c r="I1459" i="1"/>
  <c r="H1459" i="1"/>
  <c r="G1459" i="1"/>
  <c r="F1459" i="1"/>
  <c r="K1459" i="1" s="1"/>
  <c r="E1459" i="1"/>
  <c r="D1459" i="1"/>
  <c r="C1459" i="1"/>
  <c r="B1459" i="1"/>
  <c r="A1459" i="1"/>
  <c r="L1458" i="1"/>
  <c r="J1458" i="1"/>
  <c r="I1458" i="1"/>
  <c r="H1458" i="1"/>
  <c r="G1458" i="1"/>
  <c r="F1458" i="1"/>
  <c r="K1458" i="1" s="1"/>
  <c r="E1458" i="1"/>
  <c r="D1458" i="1"/>
  <c r="C1458" i="1"/>
  <c r="B1458" i="1"/>
  <c r="A1458" i="1"/>
  <c r="L1457" i="1"/>
  <c r="J1457" i="1"/>
  <c r="I1457" i="1"/>
  <c r="H1457" i="1"/>
  <c r="G1457" i="1"/>
  <c r="F1457" i="1"/>
  <c r="K1457" i="1" s="1"/>
  <c r="E1457" i="1"/>
  <c r="D1457" i="1"/>
  <c r="C1457" i="1"/>
  <c r="B1457" i="1"/>
  <c r="A1457" i="1"/>
  <c r="L1456" i="1"/>
  <c r="J1456" i="1"/>
  <c r="I1456" i="1"/>
  <c r="H1456" i="1"/>
  <c r="G1456" i="1"/>
  <c r="F1456" i="1"/>
  <c r="K1456" i="1" s="1"/>
  <c r="E1456" i="1"/>
  <c r="D1456" i="1"/>
  <c r="C1456" i="1"/>
  <c r="B1456" i="1"/>
  <c r="A1456" i="1"/>
  <c r="L1455" i="1"/>
  <c r="J1455" i="1"/>
  <c r="I1455" i="1"/>
  <c r="H1455" i="1"/>
  <c r="G1455" i="1"/>
  <c r="F1455" i="1"/>
  <c r="K1455" i="1" s="1"/>
  <c r="E1455" i="1"/>
  <c r="D1455" i="1"/>
  <c r="C1455" i="1"/>
  <c r="B1455" i="1"/>
  <c r="A1455" i="1"/>
  <c r="L1454" i="1"/>
  <c r="J1454" i="1"/>
  <c r="I1454" i="1"/>
  <c r="H1454" i="1"/>
  <c r="G1454" i="1"/>
  <c r="F1454" i="1"/>
  <c r="K1454" i="1" s="1"/>
  <c r="E1454" i="1"/>
  <c r="D1454" i="1"/>
  <c r="C1454" i="1"/>
  <c r="B1454" i="1"/>
  <c r="A1454" i="1"/>
  <c r="L1453" i="1"/>
  <c r="J1453" i="1"/>
  <c r="I1453" i="1"/>
  <c r="H1453" i="1"/>
  <c r="G1453" i="1"/>
  <c r="F1453" i="1"/>
  <c r="K1453" i="1" s="1"/>
  <c r="E1453" i="1"/>
  <c r="D1453" i="1"/>
  <c r="C1453" i="1"/>
  <c r="B1453" i="1"/>
  <c r="A1453" i="1"/>
  <c r="L1452" i="1"/>
  <c r="J1452" i="1"/>
  <c r="I1452" i="1"/>
  <c r="H1452" i="1"/>
  <c r="G1452" i="1"/>
  <c r="F1452" i="1"/>
  <c r="K1452" i="1" s="1"/>
  <c r="E1452" i="1"/>
  <c r="D1452" i="1"/>
  <c r="C1452" i="1"/>
  <c r="B1452" i="1"/>
  <c r="A1452" i="1"/>
  <c r="L1451" i="1"/>
  <c r="J1451" i="1"/>
  <c r="I1451" i="1"/>
  <c r="H1451" i="1"/>
  <c r="G1451" i="1"/>
  <c r="F1451" i="1"/>
  <c r="K1451" i="1" s="1"/>
  <c r="E1451" i="1"/>
  <c r="D1451" i="1"/>
  <c r="C1451" i="1"/>
  <c r="B1451" i="1"/>
  <c r="A1451" i="1"/>
  <c r="L1450" i="1"/>
  <c r="J1450" i="1"/>
  <c r="I1450" i="1"/>
  <c r="H1450" i="1"/>
  <c r="G1450" i="1"/>
  <c r="F1450" i="1"/>
  <c r="K1450" i="1" s="1"/>
  <c r="E1450" i="1"/>
  <c r="D1450" i="1"/>
  <c r="C1450" i="1"/>
  <c r="B1450" i="1"/>
  <c r="A1450" i="1"/>
  <c r="L1449" i="1"/>
  <c r="J1449" i="1"/>
  <c r="I1449" i="1"/>
  <c r="H1449" i="1"/>
  <c r="G1449" i="1"/>
  <c r="F1449" i="1"/>
  <c r="K1449" i="1" s="1"/>
  <c r="E1449" i="1"/>
  <c r="D1449" i="1"/>
  <c r="C1449" i="1"/>
  <c r="B1449" i="1"/>
  <c r="A1449" i="1"/>
  <c r="L1448" i="1"/>
  <c r="J1448" i="1"/>
  <c r="I1448" i="1"/>
  <c r="H1448" i="1"/>
  <c r="G1448" i="1"/>
  <c r="F1448" i="1"/>
  <c r="K1448" i="1" s="1"/>
  <c r="E1448" i="1"/>
  <c r="D1448" i="1"/>
  <c r="C1448" i="1"/>
  <c r="B1448" i="1"/>
  <c r="A1448" i="1"/>
  <c r="L1447" i="1"/>
  <c r="J1447" i="1"/>
  <c r="I1447" i="1"/>
  <c r="H1447" i="1"/>
  <c r="G1447" i="1"/>
  <c r="F1447" i="1"/>
  <c r="K1447" i="1" s="1"/>
  <c r="E1447" i="1"/>
  <c r="D1447" i="1"/>
  <c r="C1447" i="1"/>
  <c r="B1447" i="1"/>
  <c r="A1447" i="1"/>
  <c r="L1446" i="1"/>
  <c r="J1446" i="1"/>
  <c r="I1446" i="1"/>
  <c r="H1446" i="1"/>
  <c r="G1446" i="1"/>
  <c r="F1446" i="1"/>
  <c r="K1446" i="1" s="1"/>
  <c r="E1446" i="1"/>
  <c r="D1446" i="1"/>
  <c r="C1446" i="1"/>
  <c r="B1446" i="1"/>
  <c r="A1446" i="1"/>
  <c r="L1445" i="1"/>
  <c r="J1445" i="1"/>
  <c r="I1445" i="1"/>
  <c r="H1445" i="1"/>
  <c r="G1445" i="1"/>
  <c r="F1445" i="1"/>
  <c r="K1445" i="1" s="1"/>
  <c r="E1445" i="1"/>
  <c r="D1445" i="1"/>
  <c r="C1445" i="1"/>
  <c r="B1445" i="1"/>
  <c r="A1445" i="1"/>
  <c r="L1444" i="1"/>
  <c r="J1444" i="1"/>
  <c r="I1444" i="1"/>
  <c r="H1444" i="1"/>
  <c r="G1444" i="1"/>
  <c r="F1444" i="1"/>
  <c r="K1444" i="1" s="1"/>
  <c r="E1444" i="1"/>
  <c r="D1444" i="1"/>
  <c r="C1444" i="1"/>
  <c r="B1444" i="1"/>
  <c r="A1444" i="1"/>
  <c r="L1443" i="1"/>
  <c r="J1443" i="1"/>
  <c r="I1443" i="1"/>
  <c r="H1443" i="1"/>
  <c r="G1443" i="1"/>
  <c r="F1443" i="1"/>
  <c r="K1443" i="1" s="1"/>
  <c r="E1443" i="1"/>
  <c r="D1443" i="1"/>
  <c r="C1443" i="1"/>
  <c r="B1443" i="1"/>
  <c r="A1443" i="1"/>
  <c r="L1442" i="1"/>
  <c r="J1442" i="1"/>
  <c r="I1442" i="1"/>
  <c r="H1442" i="1"/>
  <c r="G1442" i="1"/>
  <c r="F1442" i="1"/>
  <c r="K1442" i="1" s="1"/>
  <c r="E1442" i="1"/>
  <c r="D1442" i="1"/>
  <c r="C1442" i="1"/>
  <c r="B1442" i="1"/>
  <c r="A1442" i="1"/>
  <c r="L1441" i="1"/>
  <c r="J1441" i="1"/>
  <c r="I1441" i="1"/>
  <c r="H1441" i="1"/>
  <c r="G1441" i="1"/>
  <c r="F1441" i="1"/>
  <c r="K1441" i="1" s="1"/>
  <c r="E1441" i="1"/>
  <c r="D1441" i="1"/>
  <c r="C1441" i="1"/>
  <c r="B1441" i="1"/>
  <c r="A1441" i="1"/>
  <c r="L1440" i="1"/>
  <c r="J1440" i="1"/>
  <c r="I1440" i="1"/>
  <c r="H1440" i="1"/>
  <c r="G1440" i="1"/>
  <c r="F1440" i="1"/>
  <c r="K1440" i="1" s="1"/>
  <c r="E1440" i="1"/>
  <c r="D1440" i="1"/>
  <c r="C1440" i="1"/>
  <c r="B1440" i="1"/>
  <c r="A1440" i="1"/>
  <c r="L1439" i="1"/>
  <c r="J1439" i="1"/>
  <c r="I1439" i="1"/>
  <c r="H1439" i="1"/>
  <c r="G1439" i="1"/>
  <c r="F1439" i="1"/>
  <c r="K1439" i="1" s="1"/>
  <c r="E1439" i="1"/>
  <c r="D1439" i="1"/>
  <c r="C1439" i="1"/>
  <c r="B1439" i="1"/>
  <c r="A1439" i="1"/>
  <c r="L1438" i="1"/>
  <c r="J1438" i="1"/>
  <c r="I1438" i="1"/>
  <c r="H1438" i="1"/>
  <c r="G1438" i="1"/>
  <c r="F1438" i="1"/>
  <c r="K1438" i="1" s="1"/>
  <c r="E1438" i="1"/>
  <c r="D1438" i="1"/>
  <c r="C1438" i="1"/>
  <c r="B1438" i="1"/>
  <c r="A1438" i="1"/>
  <c r="L1437" i="1"/>
  <c r="J1437" i="1"/>
  <c r="I1437" i="1"/>
  <c r="H1437" i="1"/>
  <c r="G1437" i="1"/>
  <c r="F1437" i="1"/>
  <c r="K1437" i="1" s="1"/>
  <c r="E1437" i="1"/>
  <c r="D1437" i="1"/>
  <c r="C1437" i="1"/>
  <c r="B1437" i="1"/>
  <c r="A1437" i="1"/>
  <c r="L1436" i="1"/>
  <c r="J1436" i="1"/>
  <c r="I1436" i="1"/>
  <c r="H1436" i="1"/>
  <c r="G1436" i="1"/>
  <c r="F1436" i="1"/>
  <c r="K1436" i="1" s="1"/>
  <c r="E1436" i="1"/>
  <c r="D1436" i="1"/>
  <c r="C1436" i="1"/>
  <c r="B1436" i="1"/>
  <c r="A1436" i="1"/>
  <c r="L1435" i="1"/>
  <c r="J1435" i="1"/>
  <c r="I1435" i="1"/>
  <c r="H1435" i="1"/>
  <c r="G1435" i="1"/>
  <c r="F1435" i="1"/>
  <c r="K1435" i="1" s="1"/>
  <c r="E1435" i="1"/>
  <c r="D1435" i="1"/>
  <c r="C1435" i="1"/>
  <c r="B1435" i="1"/>
  <c r="A1435" i="1"/>
  <c r="L1434" i="1"/>
  <c r="J1434" i="1"/>
  <c r="I1434" i="1"/>
  <c r="H1434" i="1"/>
  <c r="G1434" i="1"/>
  <c r="F1434" i="1"/>
  <c r="K1434" i="1" s="1"/>
  <c r="E1434" i="1"/>
  <c r="D1434" i="1"/>
  <c r="C1434" i="1"/>
  <c r="B1434" i="1"/>
  <c r="A1434" i="1"/>
  <c r="L1433" i="1"/>
  <c r="J1433" i="1"/>
  <c r="I1433" i="1"/>
  <c r="H1433" i="1"/>
  <c r="G1433" i="1"/>
  <c r="F1433" i="1"/>
  <c r="K1433" i="1" s="1"/>
  <c r="E1433" i="1"/>
  <c r="D1433" i="1"/>
  <c r="C1433" i="1"/>
  <c r="B1433" i="1"/>
  <c r="A1433" i="1"/>
  <c r="L1432" i="1"/>
  <c r="J1432" i="1"/>
  <c r="I1432" i="1"/>
  <c r="H1432" i="1"/>
  <c r="G1432" i="1"/>
  <c r="F1432" i="1"/>
  <c r="K1432" i="1" s="1"/>
  <c r="E1432" i="1"/>
  <c r="D1432" i="1"/>
  <c r="C1432" i="1"/>
  <c r="B1432" i="1"/>
  <c r="A1432" i="1"/>
  <c r="L1431" i="1"/>
  <c r="J1431" i="1"/>
  <c r="I1431" i="1"/>
  <c r="H1431" i="1"/>
  <c r="G1431" i="1"/>
  <c r="F1431" i="1"/>
  <c r="K1431" i="1" s="1"/>
  <c r="E1431" i="1"/>
  <c r="D1431" i="1"/>
  <c r="C1431" i="1"/>
  <c r="B1431" i="1"/>
  <c r="A1431" i="1"/>
  <c r="L1430" i="1"/>
  <c r="J1430" i="1"/>
  <c r="I1430" i="1"/>
  <c r="H1430" i="1"/>
  <c r="G1430" i="1"/>
  <c r="F1430" i="1"/>
  <c r="K1430" i="1" s="1"/>
  <c r="E1430" i="1"/>
  <c r="D1430" i="1"/>
  <c r="C1430" i="1"/>
  <c r="B1430" i="1"/>
  <c r="A1430" i="1"/>
  <c r="L1429" i="1"/>
  <c r="J1429" i="1"/>
  <c r="I1429" i="1"/>
  <c r="H1429" i="1"/>
  <c r="G1429" i="1"/>
  <c r="F1429" i="1"/>
  <c r="K1429" i="1" s="1"/>
  <c r="E1429" i="1"/>
  <c r="D1429" i="1"/>
  <c r="C1429" i="1"/>
  <c r="B1429" i="1"/>
  <c r="A1429" i="1"/>
  <c r="L1428" i="1"/>
  <c r="J1428" i="1"/>
  <c r="I1428" i="1"/>
  <c r="H1428" i="1"/>
  <c r="G1428" i="1"/>
  <c r="F1428" i="1"/>
  <c r="K1428" i="1" s="1"/>
  <c r="E1428" i="1"/>
  <c r="D1428" i="1"/>
  <c r="C1428" i="1"/>
  <c r="B1428" i="1"/>
  <c r="A1428" i="1"/>
  <c r="L1427" i="1"/>
  <c r="J1427" i="1"/>
  <c r="I1427" i="1"/>
  <c r="H1427" i="1"/>
  <c r="G1427" i="1"/>
  <c r="F1427" i="1"/>
  <c r="K1427" i="1" s="1"/>
  <c r="E1427" i="1"/>
  <c r="D1427" i="1"/>
  <c r="C1427" i="1"/>
  <c r="B1427" i="1"/>
  <c r="A1427" i="1"/>
  <c r="L1426" i="1"/>
  <c r="J1426" i="1"/>
  <c r="I1426" i="1"/>
  <c r="H1426" i="1"/>
  <c r="G1426" i="1"/>
  <c r="F1426" i="1"/>
  <c r="K1426" i="1" s="1"/>
  <c r="E1426" i="1"/>
  <c r="D1426" i="1"/>
  <c r="C1426" i="1"/>
  <c r="B1426" i="1"/>
  <c r="A1426" i="1"/>
  <c r="L1425" i="1"/>
  <c r="J1425" i="1"/>
  <c r="I1425" i="1"/>
  <c r="H1425" i="1"/>
  <c r="G1425" i="1"/>
  <c r="F1425" i="1"/>
  <c r="K1425" i="1" s="1"/>
  <c r="E1425" i="1"/>
  <c r="D1425" i="1"/>
  <c r="C1425" i="1"/>
  <c r="B1425" i="1"/>
  <c r="A1425" i="1"/>
  <c r="L1424" i="1"/>
  <c r="J1424" i="1"/>
  <c r="I1424" i="1"/>
  <c r="H1424" i="1"/>
  <c r="G1424" i="1"/>
  <c r="F1424" i="1"/>
  <c r="K1424" i="1" s="1"/>
  <c r="E1424" i="1"/>
  <c r="D1424" i="1"/>
  <c r="C1424" i="1"/>
  <c r="B1424" i="1"/>
  <c r="A1424" i="1"/>
  <c r="L1423" i="1"/>
  <c r="J1423" i="1"/>
  <c r="I1423" i="1"/>
  <c r="H1423" i="1"/>
  <c r="G1423" i="1"/>
  <c r="F1423" i="1"/>
  <c r="K1423" i="1" s="1"/>
  <c r="E1423" i="1"/>
  <c r="D1423" i="1"/>
  <c r="C1423" i="1"/>
  <c r="B1423" i="1"/>
  <c r="A1423" i="1"/>
  <c r="L1422" i="1"/>
  <c r="J1422" i="1"/>
  <c r="I1422" i="1"/>
  <c r="H1422" i="1"/>
  <c r="G1422" i="1"/>
  <c r="F1422" i="1"/>
  <c r="K1422" i="1" s="1"/>
  <c r="E1422" i="1"/>
  <c r="D1422" i="1"/>
  <c r="C1422" i="1"/>
  <c r="B1422" i="1"/>
  <c r="A1422" i="1"/>
  <c r="L1421" i="1"/>
  <c r="J1421" i="1"/>
  <c r="I1421" i="1"/>
  <c r="H1421" i="1"/>
  <c r="G1421" i="1"/>
  <c r="F1421" i="1"/>
  <c r="K1421" i="1" s="1"/>
  <c r="E1421" i="1"/>
  <c r="D1421" i="1"/>
  <c r="C1421" i="1"/>
  <c r="B1421" i="1"/>
  <c r="A1421" i="1"/>
  <c r="L1420" i="1"/>
  <c r="J1420" i="1"/>
  <c r="I1420" i="1"/>
  <c r="H1420" i="1"/>
  <c r="G1420" i="1"/>
  <c r="F1420" i="1"/>
  <c r="K1420" i="1" s="1"/>
  <c r="E1420" i="1"/>
  <c r="D1420" i="1"/>
  <c r="C1420" i="1"/>
  <c r="B1420" i="1"/>
  <c r="A1420" i="1"/>
  <c r="L1419" i="1"/>
  <c r="J1419" i="1"/>
  <c r="I1419" i="1"/>
  <c r="H1419" i="1"/>
  <c r="G1419" i="1"/>
  <c r="F1419" i="1"/>
  <c r="K1419" i="1" s="1"/>
  <c r="E1419" i="1"/>
  <c r="D1419" i="1"/>
  <c r="C1419" i="1"/>
  <c r="B1419" i="1"/>
  <c r="A1419" i="1"/>
  <c r="L1418" i="1"/>
  <c r="J1418" i="1"/>
  <c r="I1418" i="1"/>
  <c r="H1418" i="1"/>
  <c r="G1418" i="1"/>
  <c r="F1418" i="1"/>
  <c r="K1418" i="1" s="1"/>
  <c r="E1418" i="1"/>
  <c r="D1418" i="1"/>
  <c r="C1418" i="1"/>
  <c r="B1418" i="1"/>
  <c r="A1418" i="1"/>
  <c r="L1417" i="1"/>
  <c r="J1417" i="1"/>
  <c r="I1417" i="1"/>
  <c r="H1417" i="1"/>
  <c r="G1417" i="1"/>
  <c r="F1417" i="1"/>
  <c r="K1417" i="1" s="1"/>
  <c r="E1417" i="1"/>
  <c r="D1417" i="1"/>
  <c r="C1417" i="1"/>
  <c r="B1417" i="1"/>
  <c r="A1417" i="1"/>
  <c r="L1416" i="1"/>
  <c r="J1416" i="1"/>
  <c r="I1416" i="1"/>
  <c r="H1416" i="1"/>
  <c r="G1416" i="1"/>
  <c r="F1416" i="1"/>
  <c r="K1416" i="1" s="1"/>
  <c r="E1416" i="1"/>
  <c r="D1416" i="1"/>
  <c r="C1416" i="1"/>
  <c r="B1416" i="1"/>
  <c r="A1416" i="1"/>
  <c r="L1415" i="1"/>
  <c r="J1415" i="1"/>
  <c r="I1415" i="1"/>
  <c r="H1415" i="1"/>
  <c r="G1415" i="1"/>
  <c r="F1415" i="1"/>
  <c r="K1415" i="1" s="1"/>
  <c r="E1415" i="1"/>
  <c r="D1415" i="1"/>
  <c r="C1415" i="1"/>
  <c r="B1415" i="1"/>
  <c r="A1415" i="1"/>
  <c r="L1414" i="1"/>
  <c r="J1414" i="1"/>
  <c r="I1414" i="1"/>
  <c r="H1414" i="1"/>
  <c r="G1414" i="1"/>
  <c r="F1414" i="1"/>
  <c r="K1414" i="1" s="1"/>
  <c r="E1414" i="1"/>
  <c r="D1414" i="1"/>
  <c r="C1414" i="1"/>
  <c r="B1414" i="1"/>
  <c r="A1414" i="1"/>
  <c r="L1413" i="1"/>
  <c r="J1413" i="1"/>
  <c r="I1413" i="1"/>
  <c r="H1413" i="1"/>
  <c r="G1413" i="1"/>
  <c r="F1413" i="1"/>
  <c r="K1413" i="1" s="1"/>
  <c r="E1413" i="1"/>
  <c r="D1413" i="1"/>
  <c r="C1413" i="1"/>
  <c r="B1413" i="1"/>
  <c r="A1413" i="1"/>
  <c r="L1412" i="1"/>
  <c r="J1412" i="1"/>
  <c r="I1412" i="1"/>
  <c r="H1412" i="1"/>
  <c r="G1412" i="1"/>
  <c r="F1412" i="1"/>
  <c r="K1412" i="1" s="1"/>
  <c r="E1412" i="1"/>
  <c r="D1412" i="1"/>
  <c r="C1412" i="1"/>
  <c r="B1412" i="1"/>
  <c r="A1412" i="1"/>
  <c r="L1411" i="1"/>
  <c r="J1411" i="1"/>
  <c r="I1411" i="1"/>
  <c r="H1411" i="1"/>
  <c r="G1411" i="1"/>
  <c r="F1411" i="1"/>
  <c r="K1411" i="1" s="1"/>
  <c r="E1411" i="1"/>
  <c r="D1411" i="1"/>
  <c r="C1411" i="1"/>
  <c r="B1411" i="1"/>
  <c r="A1411" i="1"/>
  <c r="L1410" i="1"/>
  <c r="J1410" i="1"/>
  <c r="I1410" i="1"/>
  <c r="H1410" i="1"/>
  <c r="G1410" i="1"/>
  <c r="F1410" i="1"/>
  <c r="K1410" i="1" s="1"/>
  <c r="E1410" i="1"/>
  <c r="D1410" i="1"/>
  <c r="C1410" i="1"/>
  <c r="B1410" i="1"/>
  <c r="A1410" i="1"/>
  <c r="L1409" i="1"/>
  <c r="J1409" i="1"/>
  <c r="I1409" i="1"/>
  <c r="H1409" i="1"/>
  <c r="G1409" i="1"/>
  <c r="F1409" i="1"/>
  <c r="K1409" i="1" s="1"/>
  <c r="E1409" i="1"/>
  <c r="D1409" i="1"/>
  <c r="C1409" i="1"/>
  <c r="B1409" i="1"/>
  <c r="A1409" i="1"/>
  <c r="L1408" i="1"/>
  <c r="J1408" i="1"/>
  <c r="I1408" i="1"/>
  <c r="H1408" i="1"/>
  <c r="G1408" i="1"/>
  <c r="F1408" i="1"/>
  <c r="K1408" i="1" s="1"/>
  <c r="E1408" i="1"/>
  <c r="D1408" i="1"/>
  <c r="C1408" i="1"/>
  <c r="B1408" i="1"/>
  <c r="A1408" i="1"/>
  <c r="L1407" i="1"/>
  <c r="J1407" i="1"/>
  <c r="I1407" i="1"/>
  <c r="H1407" i="1"/>
  <c r="G1407" i="1"/>
  <c r="F1407" i="1"/>
  <c r="K1407" i="1" s="1"/>
  <c r="E1407" i="1"/>
  <c r="D1407" i="1"/>
  <c r="C1407" i="1"/>
  <c r="B1407" i="1"/>
  <c r="A1407" i="1"/>
  <c r="L1406" i="1"/>
  <c r="J1406" i="1"/>
  <c r="I1406" i="1"/>
  <c r="H1406" i="1"/>
  <c r="G1406" i="1"/>
  <c r="F1406" i="1"/>
  <c r="K1406" i="1" s="1"/>
  <c r="E1406" i="1"/>
  <c r="D1406" i="1"/>
  <c r="C1406" i="1"/>
  <c r="B1406" i="1"/>
  <c r="A1406" i="1"/>
  <c r="L1405" i="1"/>
  <c r="J1405" i="1"/>
  <c r="I1405" i="1"/>
  <c r="H1405" i="1"/>
  <c r="G1405" i="1"/>
  <c r="F1405" i="1"/>
  <c r="K1405" i="1" s="1"/>
  <c r="E1405" i="1"/>
  <c r="D1405" i="1"/>
  <c r="C1405" i="1"/>
  <c r="B1405" i="1"/>
  <c r="A1405" i="1"/>
  <c r="L1404" i="1"/>
  <c r="J1404" i="1"/>
  <c r="I1404" i="1"/>
  <c r="H1404" i="1"/>
  <c r="G1404" i="1"/>
  <c r="F1404" i="1"/>
  <c r="K1404" i="1" s="1"/>
  <c r="E1404" i="1"/>
  <c r="D1404" i="1"/>
  <c r="C1404" i="1"/>
  <c r="B1404" i="1"/>
  <c r="A1404" i="1"/>
  <c r="L1403" i="1"/>
  <c r="J1403" i="1"/>
  <c r="I1403" i="1"/>
  <c r="H1403" i="1"/>
  <c r="G1403" i="1"/>
  <c r="F1403" i="1"/>
  <c r="K1403" i="1" s="1"/>
  <c r="E1403" i="1"/>
  <c r="D1403" i="1"/>
  <c r="C1403" i="1"/>
  <c r="B1403" i="1"/>
  <c r="A1403" i="1"/>
  <c r="L1402" i="1"/>
  <c r="J1402" i="1"/>
  <c r="I1402" i="1"/>
  <c r="H1402" i="1"/>
  <c r="G1402" i="1"/>
  <c r="F1402" i="1"/>
  <c r="K1402" i="1" s="1"/>
  <c r="E1402" i="1"/>
  <c r="D1402" i="1"/>
  <c r="C1402" i="1"/>
  <c r="B1402" i="1"/>
  <c r="A1402" i="1"/>
  <c r="L1401" i="1"/>
  <c r="J1401" i="1"/>
  <c r="I1401" i="1"/>
  <c r="H1401" i="1"/>
  <c r="G1401" i="1"/>
  <c r="F1401" i="1"/>
  <c r="K1401" i="1" s="1"/>
  <c r="E1401" i="1"/>
  <c r="D1401" i="1"/>
  <c r="C1401" i="1"/>
  <c r="B1401" i="1"/>
  <c r="A1401" i="1"/>
  <c r="L1400" i="1"/>
  <c r="J1400" i="1"/>
  <c r="I1400" i="1"/>
  <c r="H1400" i="1"/>
  <c r="G1400" i="1"/>
  <c r="F1400" i="1"/>
  <c r="K1400" i="1" s="1"/>
  <c r="E1400" i="1"/>
  <c r="D1400" i="1"/>
  <c r="C1400" i="1"/>
  <c r="B1400" i="1"/>
  <c r="A1400" i="1"/>
  <c r="L1399" i="1"/>
  <c r="J1399" i="1"/>
  <c r="I1399" i="1"/>
  <c r="H1399" i="1"/>
  <c r="G1399" i="1"/>
  <c r="F1399" i="1"/>
  <c r="K1399" i="1" s="1"/>
  <c r="E1399" i="1"/>
  <c r="D1399" i="1"/>
  <c r="C1399" i="1"/>
  <c r="B1399" i="1"/>
  <c r="A1399" i="1"/>
  <c r="L1398" i="1"/>
  <c r="J1398" i="1"/>
  <c r="I1398" i="1"/>
  <c r="H1398" i="1"/>
  <c r="G1398" i="1"/>
  <c r="F1398" i="1"/>
  <c r="K1398" i="1" s="1"/>
  <c r="E1398" i="1"/>
  <c r="D1398" i="1"/>
  <c r="C1398" i="1"/>
  <c r="B1398" i="1"/>
  <c r="A1398" i="1"/>
  <c r="L1397" i="1"/>
  <c r="J1397" i="1"/>
  <c r="I1397" i="1"/>
  <c r="H1397" i="1"/>
  <c r="G1397" i="1"/>
  <c r="F1397" i="1"/>
  <c r="K1397" i="1" s="1"/>
  <c r="E1397" i="1"/>
  <c r="D1397" i="1"/>
  <c r="C1397" i="1"/>
  <c r="B1397" i="1"/>
  <c r="A1397" i="1"/>
  <c r="L1396" i="1"/>
  <c r="J1396" i="1"/>
  <c r="I1396" i="1"/>
  <c r="H1396" i="1"/>
  <c r="G1396" i="1"/>
  <c r="F1396" i="1"/>
  <c r="K1396" i="1" s="1"/>
  <c r="E1396" i="1"/>
  <c r="D1396" i="1"/>
  <c r="C1396" i="1"/>
  <c r="B1396" i="1"/>
  <c r="A1396" i="1"/>
  <c r="L1395" i="1"/>
  <c r="J1395" i="1"/>
  <c r="I1395" i="1"/>
  <c r="H1395" i="1"/>
  <c r="G1395" i="1"/>
  <c r="F1395" i="1"/>
  <c r="K1395" i="1" s="1"/>
  <c r="E1395" i="1"/>
  <c r="D1395" i="1"/>
  <c r="C1395" i="1"/>
  <c r="B1395" i="1"/>
  <c r="A1395" i="1"/>
  <c r="L1394" i="1"/>
  <c r="J1394" i="1"/>
  <c r="I1394" i="1"/>
  <c r="H1394" i="1"/>
  <c r="G1394" i="1"/>
  <c r="F1394" i="1"/>
  <c r="K1394" i="1" s="1"/>
  <c r="E1394" i="1"/>
  <c r="D1394" i="1"/>
  <c r="C1394" i="1"/>
  <c r="B1394" i="1"/>
  <c r="A1394" i="1"/>
  <c r="L1393" i="1"/>
  <c r="J1393" i="1"/>
  <c r="I1393" i="1"/>
  <c r="H1393" i="1"/>
  <c r="G1393" i="1"/>
  <c r="F1393" i="1"/>
  <c r="K1393" i="1" s="1"/>
  <c r="E1393" i="1"/>
  <c r="D1393" i="1"/>
  <c r="C1393" i="1"/>
  <c r="B1393" i="1"/>
  <c r="A1393" i="1"/>
  <c r="L1392" i="1"/>
  <c r="J1392" i="1"/>
  <c r="I1392" i="1"/>
  <c r="H1392" i="1"/>
  <c r="G1392" i="1"/>
  <c r="F1392" i="1"/>
  <c r="K1392" i="1" s="1"/>
  <c r="E1392" i="1"/>
  <c r="D1392" i="1"/>
  <c r="C1392" i="1"/>
  <c r="B1392" i="1"/>
  <c r="A1392" i="1"/>
  <c r="L1391" i="1"/>
  <c r="J1391" i="1"/>
  <c r="I1391" i="1"/>
  <c r="H1391" i="1"/>
  <c r="G1391" i="1"/>
  <c r="F1391" i="1"/>
  <c r="K1391" i="1" s="1"/>
  <c r="E1391" i="1"/>
  <c r="D1391" i="1"/>
  <c r="C1391" i="1"/>
  <c r="B1391" i="1"/>
  <c r="A1391" i="1"/>
  <c r="L1390" i="1"/>
  <c r="J1390" i="1"/>
  <c r="I1390" i="1"/>
  <c r="H1390" i="1"/>
  <c r="G1390" i="1"/>
  <c r="F1390" i="1"/>
  <c r="K1390" i="1" s="1"/>
  <c r="E1390" i="1"/>
  <c r="D1390" i="1"/>
  <c r="C1390" i="1"/>
  <c r="B1390" i="1"/>
  <c r="A1390" i="1"/>
  <c r="L1389" i="1"/>
  <c r="J1389" i="1"/>
  <c r="I1389" i="1"/>
  <c r="H1389" i="1"/>
  <c r="G1389" i="1"/>
  <c r="F1389" i="1"/>
  <c r="K1389" i="1" s="1"/>
  <c r="E1389" i="1"/>
  <c r="D1389" i="1"/>
  <c r="C1389" i="1"/>
  <c r="B1389" i="1"/>
  <c r="A1389" i="1"/>
  <c r="L1388" i="1"/>
  <c r="J1388" i="1"/>
  <c r="I1388" i="1"/>
  <c r="H1388" i="1"/>
  <c r="G1388" i="1"/>
  <c r="F1388" i="1"/>
  <c r="K1388" i="1" s="1"/>
  <c r="E1388" i="1"/>
  <c r="D1388" i="1"/>
  <c r="C1388" i="1"/>
  <c r="B1388" i="1"/>
  <c r="A1388" i="1"/>
  <c r="L1387" i="1"/>
  <c r="J1387" i="1"/>
  <c r="I1387" i="1"/>
  <c r="H1387" i="1"/>
  <c r="G1387" i="1"/>
  <c r="F1387" i="1"/>
  <c r="K1387" i="1" s="1"/>
  <c r="E1387" i="1"/>
  <c r="D1387" i="1"/>
  <c r="C1387" i="1"/>
  <c r="B1387" i="1"/>
  <c r="A1387" i="1"/>
  <c r="L1386" i="1"/>
  <c r="J1386" i="1"/>
  <c r="I1386" i="1"/>
  <c r="H1386" i="1"/>
  <c r="G1386" i="1"/>
  <c r="F1386" i="1"/>
  <c r="K1386" i="1" s="1"/>
  <c r="E1386" i="1"/>
  <c r="D1386" i="1"/>
  <c r="C1386" i="1"/>
  <c r="B1386" i="1"/>
  <c r="A1386" i="1"/>
  <c r="L1385" i="1"/>
  <c r="J1385" i="1"/>
  <c r="I1385" i="1"/>
  <c r="H1385" i="1"/>
  <c r="G1385" i="1"/>
  <c r="F1385" i="1"/>
  <c r="K1385" i="1" s="1"/>
  <c r="E1385" i="1"/>
  <c r="D1385" i="1"/>
  <c r="C1385" i="1"/>
  <c r="B1385" i="1"/>
  <c r="A1385" i="1"/>
  <c r="L1384" i="1"/>
  <c r="J1384" i="1"/>
  <c r="I1384" i="1"/>
  <c r="H1384" i="1"/>
  <c r="G1384" i="1"/>
  <c r="F1384" i="1"/>
  <c r="K1384" i="1" s="1"/>
  <c r="E1384" i="1"/>
  <c r="D1384" i="1"/>
  <c r="C1384" i="1"/>
  <c r="B1384" i="1"/>
  <c r="A1384" i="1"/>
  <c r="L1383" i="1"/>
  <c r="J1383" i="1"/>
  <c r="I1383" i="1"/>
  <c r="H1383" i="1"/>
  <c r="G1383" i="1"/>
  <c r="F1383" i="1"/>
  <c r="K1383" i="1" s="1"/>
  <c r="E1383" i="1"/>
  <c r="D1383" i="1"/>
  <c r="C1383" i="1"/>
  <c r="B1383" i="1"/>
  <c r="A1383" i="1"/>
  <c r="L1382" i="1"/>
  <c r="J1382" i="1"/>
  <c r="I1382" i="1"/>
  <c r="H1382" i="1"/>
  <c r="G1382" i="1"/>
  <c r="F1382" i="1"/>
  <c r="K1382" i="1" s="1"/>
  <c r="E1382" i="1"/>
  <c r="D1382" i="1"/>
  <c r="C1382" i="1"/>
  <c r="B1382" i="1"/>
  <c r="A1382" i="1"/>
  <c r="L1381" i="1"/>
  <c r="J1381" i="1"/>
  <c r="I1381" i="1"/>
  <c r="H1381" i="1"/>
  <c r="G1381" i="1"/>
  <c r="F1381" i="1"/>
  <c r="K1381" i="1" s="1"/>
  <c r="E1381" i="1"/>
  <c r="D1381" i="1"/>
  <c r="C1381" i="1"/>
  <c r="B1381" i="1"/>
  <c r="A1381" i="1"/>
  <c r="L1380" i="1"/>
  <c r="J1380" i="1"/>
  <c r="I1380" i="1"/>
  <c r="H1380" i="1"/>
  <c r="G1380" i="1"/>
  <c r="F1380" i="1"/>
  <c r="K1380" i="1" s="1"/>
  <c r="E1380" i="1"/>
  <c r="D1380" i="1"/>
  <c r="C1380" i="1"/>
  <c r="B1380" i="1"/>
  <c r="A1380" i="1"/>
  <c r="L1379" i="1"/>
  <c r="J1379" i="1"/>
  <c r="I1379" i="1"/>
  <c r="H1379" i="1"/>
  <c r="G1379" i="1"/>
  <c r="F1379" i="1"/>
  <c r="K1379" i="1" s="1"/>
  <c r="E1379" i="1"/>
  <c r="D1379" i="1"/>
  <c r="C1379" i="1"/>
  <c r="B1379" i="1"/>
  <c r="A1379" i="1"/>
  <c r="L1378" i="1"/>
  <c r="J1378" i="1"/>
  <c r="I1378" i="1"/>
  <c r="H1378" i="1"/>
  <c r="G1378" i="1"/>
  <c r="F1378" i="1"/>
  <c r="K1378" i="1" s="1"/>
  <c r="E1378" i="1"/>
  <c r="D1378" i="1"/>
  <c r="C1378" i="1"/>
  <c r="B1378" i="1"/>
  <c r="A1378" i="1"/>
  <c r="L1377" i="1"/>
  <c r="J1377" i="1"/>
  <c r="I1377" i="1"/>
  <c r="H1377" i="1"/>
  <c r="G1377" i="1"/>
  <c r="F1377" i="1"/>
  <c r="K1377" i="1" s="1"/>
  <c r="E1377" i="1"/>
  <c r="D1377" i="1"/>
  <c r="C1377" i="1"/>
  <c r="B1377" i="1"/>
  <c r="A1377" i="1"/>
  <c r="L1376" i="1"/>
  <c r="J1376" i="1"/>
  <c r="I1376" i="1"/>
  <c r="H1376" i="1"/>
  <c r="G1376" i="1"/>
  <c r="F1376" i="1"/>
  <c r="K1376" i="1" s="1"/>
  <c r="E1376" i="1"/>
  <c r="D1376" i="1"/>
  <c r="C1376" i="1"/>
  <c r="B1376" i="1"/>
  <c r="A1376" i="1"/>
  <c r="L1375" i="1"/>
  <c r="J1375" i="1"/>
  <c r="I1375" i="1"/>
  <c r="H1375" i="1"/>
  <c r="G1375" i="1"/>
  <c r="F1375" i="1"/>
  <c r="K1375" i="1" s="1"/>
  <c r="E1375" i="1"/>
  <c r="D1375" i="1"/>
  <c r="C1375" i="1"/>
  <c r="B1375" i="1"/>
  <c r="A1375" i="1"/>
  <c r="L1374" i="1"/>
  <c r="J1374" i="1"/>
  <c r="I1374" i="1"/>
  <c r="H1374" i="1"/>
  <c r="G1374" i="1"/>
  <c r="F1374" i="1"/>
  <c r="K1374" i="1" s="1"/>
  <c r="E1374" i="1"/>
  <c r="D1374" i="1"/>
  <c r="C1374" i="1"/>
  <c r="B1374" i="1"/>
  <c r="A1374" i="1"/>
  <c r="L1373" i="1"/>
  <c r="J1373" i="1"/>
  <c r="I1373" i="1"/>
  <c r="H1373" i="1"/>
  <c r="G1373" i="1"/>
  <c r="F1373" i="1"/>
  <c r="K1373" i="1" s="1"/>
  <c r="E1373" i="1"/>
  <c r="D1373" i="1"/>
  <c r="C1373" i="1"/>
  <c r="B1373" i="1"/>
  <c r="A1373" i="1"/>
  <c r="L1372" i="1"/>
  <c r="J1372" i="1"/>
  <c r="I1372" i="1"/>
  <c r="H1372" i="1"/>
  <c r="G1372" i="1"/>
  <c r="F1372" i="1"/>
  <c r="K1372" i="1" s="1"/>
  <c r="E1372" i="1"/>
  <c r="D1372" i="1"/>
  <c r="C1372" i="1"/>
  <c r="B1372" i="1"/>
  <c r="A1372" i="1"/>
  <c r="L1371" i="1"/>
  <c r="J1371" i="1"/>
  <c r="I1371" i="1"/>
  <c r="H1371" i="1"/>
  <c r="G1371" i="1"/>
  <c r="F1371" i="1"/>
  <c r="K1371" i="1" s="1"/>
  <c r="E1371" i="1"/>
  <c r="D1371" i="1"/>
  <c r="C1371" i="1"/>
  <c r="B1371" i="1"/>
  <c r="A1371" i="1"/>
  <c r="L1370" i="1"/>
  <c r="J1370" i="1"/>
  <c r="I1370" i="1"/>
  <c r="H1370" i="1"/>
  <c r="G1370" i="1"/>
  <c r="F1370" i="1"/>
  <c r="K1370" i="1" s="1"/>
  <c r="E1370" i="1"/>
  <c r="D1370" i="1"/>
  <c r="C1370" i="1"/>
  <c r="B1370" i="1"/>
  <c r="A1370" i="1"/>
  <c r="L1369" i="1"/>
  <c r="J1369" i="1"/>
  <c r="I1369" i="1"/>
  <c r="H1369" i="1"/>
  <c r="G1369" i="1"/>
  <c r="F1369" i="1"/>
  <c r="K1369" i="1" s="1"/>
  <c r="E1369" i="1"/>
  <c r="D1369" i="1"/>
  <c r="C1369" i="1"/>
  <c r="B1369" i="1"/>
  <c r="A1369" i="1"/>
  <c r="L1368" i="1"/>
  <c r="J1368" i="1"/>
  <c r="I1368" i="1"/>
  <c r="H1368" i="1"/>
  <c r="G1368" i="1"/>
  <c r="F1368" i="1"/>
  <c r="K1368" i="1" s="1"/>
  <c r="E1368" i="1"/>
  <c r="D1368" i="1"/>
  <c r="C1368" i="1"/>
  <c r="B1368" i="1"/>
  <c r="A1368" i="1"/>
  <c r="L1367" i="1"/>
  <c r="J1367" i="1"/>
  <c r="I1367" i="1"/>
  <c r="H1367" i="1"/>
  <c r="G1367" i="1"/>
  <c r="F1367" i="1"/>
  <c r="K1367" i="1" s="1"/>
  <c r="E1367" i="1"/>
  <c r="D1367" i="1"/>
  <c r="C1367" i="1"/>
  <c r="B1367" i="1"/>
  <c r="A1367" i="1"/>
  <c r="L1366" i="1"/>
  <c r="J1366" i="1"/>
  <c r="I1366" i="1"/>
  <c r="H1366" i="1"/>
  <c r="G1366" i="1"/>
  <c r="F1366" i="1"/>
  <c r="K1366" i="1" s="1"/>
  <c r="E1366" i="1"/>
  <c r="D1366" i="1"/>
  <c r="C1366" i="1"/>
  <c r="B1366" i="1"/>
  <c r="A1366" i="1"/>
  <c r="L1365" i="1"/>
  <c r="J1365" i="1"/>
  <c r="I1365" i="1"/>
  <c r="H1365" i="1"/>
  <c r="G1365" i="1"/>
  <c r="F1365" i="1"/>
  <c r="K1365" i="1" s="1"/>
  <c r="E1365" i="1"/>
  <c r="D1365" i="1"/>
  <c r="C1365" i="1"/>
  <c r="B1365" i="1"/>
  <c r="A1365" i="1"/>
  <c r="L1364" i="1"/>
  <c r="J1364" i="1"/>
  <c r="I1364" i="1"/>
  <c r="H1364" i="1"/>
  <c r="G1364" i="1"/>
  <c r="F1364" i="1"/>
  <c r="K1364" i="1" s="1"/>
  <c r="E1364" i="1"/>
  <c r="D1364" i="1"/>
  <c r="C1364" i="1"/>
  <c r="B1364" i="1"/>
  <c r="A1364" i="1"/>
  <c r="L1363" i="1"/>
  <c r="J1363" i="1"/>
  <c r="I1363" i="1"/>
  <c r="H1363" i="1"/>
  <c r="G1363" i="1"/>
  <c r="F1363" i="1"/>
  <c r="K1363" i="1" s="1"/>
  <c r="E1363" i="1"/>
  <c r="D1363" i="1"/>
  <c r="C1363" i="1"/>
  <c r="B1363" i="1"/>
  <c r="A1363" i="1"/>
  <c r="L1362" i="1"/>
  <c r="J1362" i="1"/>
  <c r="I1362" i="1"/>
  <c r="H1362" i="1"/>
  <c r="G1362" i="1"/>
  <c r="F1362" i="1"/>
  <c r="K1362" i="1" s="1"/>
  <c r="E1362" i="1"/>
  <c r="D1362" i="1"/>
  <c r="C1362" i="1"/>
  <c r="B1362" i="1"/>
  <c r="A1362" i="1"/>
  <c r="L1361" i="1"/>
  <c r="J1361" i="1"/>
  <c r="I1361" i="1"/>
  <c r="H1361" i="1"/>
  <c r="G1361" i="1"/>
  <c r="F1361" i="1"/>
  <c r="K1361" i="1" s="1"/>
  <c r="E1361" i="1"/>
  <c r="D1361" i="1"/>
  <c r="C1361" i="1"/>
  <c r="B1361" i="1"/>
  <c r="A1361" i="1"/>
  <c r="L1360" i="1"/>
  <c r="J1360" i="1"/>
  <c r="I1360" i="1"/>
  <c r="H1360" i="1"/>
  <c r="G1360" i="1"/>
  <c r="F1360" i="1"/>
  <c r="K1360" i="1" s="1"/>
  <c r="E1360" i="1"/>
  <c r="D1360" i="1"/>
  <c r="C1360" i="1"/>
  <c r="B1360" i="1"/>
  <c r="A1360" i="1"/>
  <c r="L1359" i="1"/>
  <c r="J1359" i="1"/>
  <c r="I1359" i="1"/>
  <c r="H1359" i="1"/>
  <c r="G1359" i="1"/>
  <c r="F1359" i="1"/>
  <c r="K1359" i="1" s="1"/>
  <c r="E1359" i="1"/>
  <c r="D1359" i="1"/>
  <c r="C1359" i="1"/>
  <c r="B1359" i="1"/>
  <c r="A1359" i="1"/>
  <c r="L1358" i="1"/>
  <c r="J1358" i="1"/>
  <c r="I1358" i="1"/>
  <c r="H1358" i="1"/>
  <c r="G1358" i="1"/>
  <c r="F1358" i="1"/>
  <c r="K1358" i="1" s="1"/>
  <c r="E1358" i="1"/>
  <c r="D1358" i="1"/>
  <c r="C1358" i="1"/>
  <c r="B1358" i="1"/>
  <c r="A1358" i="1"/>
  <c r="L1357" i="1"/>
  <c r="J1357" i="1"/>
  <c r="I1357" i="1"/>
  <c r="H1357" i="1"/>
  <c r="G1357" i="1"/>
  <c r="F1357" i="1"/>
  <c r="K1357" i="1" s="1"/>
  <c r="E1357" i="1"/>
  <c r="D1357" i="1"/>
  <c r="C1357" i="1"/>
  <c r="B1357" i="1"/>
  <c r="A1357" i="1"/>
  <c r="L1356" i="1"/>
  <c r="J1356" i="1"/>
  <c r="I1356" i="1"/>
  <c r="H1356" i="1"/>
  <c r="G1356" i="1"/>
  <c r="F1356" i="1"/>
  <c r="K1356" i="1" s="1"/>
  <c r="E1356" i="1"/>
  <c r="D1356" i="1"/>
  <c r="C1356" i="1"/>
  <c r="B1356" i="1"/>
  <c r="A1356" i="1"/>
  <c r="L1355" i="1"/>
  <c r="J1355" i="1"/>
  <c r="I1355" i="1"/>
  <c r="H1355" i="1"/>
  <c r="G1355" i="1"/>
  <c r="F1355" i="1"/>
  <c r="K1355" i="1" s="1"/>
  <c r="E1355" i="1"/>
  <c r="D1355" i="1"/>
  <c r="C1355" i="1"/>
  <c r="B1355" i="1"/>
  <c r="A1355" i="1"/>
  <c r="L1354" i="1"/>
  <c r="J1354" i="1"/>
  <c r="I1354" i="1"/>
  <c r="H1354" i="1"/>
  <c r="G1354" i="1"/>
  <c r="F1354" i="1"/>
  <c r="K1354" i="1" s="1"/>
  <c r="E1354" i="1"/>
  <c r="D1354" i="1"/>
  <c r="C1354" i="1"/>
  <c r="B1354" i="1"/>
  <c r="A1354" i="1"/>
  <c r="L1353" i="1"/>
  <c r="J1353" i="1"/>
  <c r="I1353" i="1"/>
  <c r="H1353" i="1"/>
  <c r="G1353" i="1"/>
  <c r="F1353" i="1"/>
  <c r="K1353" i="1" s="1"/>
  <c r="E1353" i="1"/>
  <c r="D1353" i="1"/>
  <c r="C1353" i="1"/>
  <c r="B1353" i="1"/>
  <c r="A1353" i="1"/>
  <c r="L1352" i="1"/>
  <c r="J1352" i="1"/>
  <c r="I1352" i="1"/>
  <c r="H1352" i="1"/>
  <c r="G1352" i="1"/>
  <c r="F1352" i="1"/>
  <c r="K1352" i="1" s="1"/>
  <c r="E1352" i="1"/>
  <c r="D1352" i="1"/>
  <c r="C1352" i="1"/>
  <c r="B1352" i="1"/>
  <c r="A1352" i="1"/>
  <c r="L1351" i="1"/>
  <c r="J1351" i="1"/>
  <c r="I1351" i="1"/>
  <c r="H1351" i="1"/>
  <c r="G1351" i="1"/>
  <c r="F1351" i="1"/>
  <c r="K1351" i="1" s="1"/>
  <c r="E1351" i="1"/>
  <c r="D1351" i="1"/>
  <c r="C1351" i="1"/>
  <c r="B1351" i="1"/>
  <c r="A1351" i="1"/>
  <c r="L1350" i="1"/>
  <c r="J1350" i="1"/>
  <c r="I1350" i="1"/>
  <c r="H1350" i="1"/>
  <c r="G1350" i="1"/>
  <c r="F1350" i="1"/>
  <c r="K1350" i="1" s="1"/>
  <c r="E1350" i="1"/>
  <c r="D1350" i="1"/>
  <c r="C1350" i="1"/>
  <c r="B1350" i="1"/>
  <c r="A1350" i="1"/>
  <c r="L1349" i="1"/>
  <c r="J1349" i="1"/>
  <c r="I1349" i="1"/>
  <c r="H1349" i="1"/>
  <c r="G1349" i="1"/>
  <c r="F1349" i="1"/>
  <c r="K1349" i="1" s="1"/>
  <c r="E1349" i="1"/>
  <c r="D1349" i="1"/>
  <c r="C1349" i="1"/>
  <c r="B1349" i="1"/>
  <c r="A1349" i="1"/>
  <c r="L1348" i="1"/>
  <c r="J1348" i="1"/>
  <c r="I1348" i="1"/>
  <c r="H1348" i="1"/>
  <c r="G1348" i="1"/>
  <c r="F1348" i="1"/>
  <c r="K1348" i="1" s="1"/>
  <c r="E1348" i="1"/>
  <c r="D1348" i="1"/>
  <c r="C1348" i="1"/>
  <c r="B1348" i="1"/>
  <c r="A1348" i="1"/>
  <c r="L1347" i="1"/>
  <c r="J1347" i="1"/>
  <c r="I1347" i="1"/>
  <c r="H1347" i="1"/>
  <c r="G1347" i="1"/>
  <c r="F1347" i="1"/>
  <c r="K1347" i="1" s="1"/>
  <c r="E1347" i="1"/>
  <c r="D1347" i="1"/>
  <c r="C1347" i="1"/>
  <c r="B1347" i="1"/>
  <c r="A1347" i="1"/>
  <c r="L1346" i="1"/>
  <c r="J1346" i="1"/>
  <c r="I1346" i="1"/>
  <c r="H1346" i="1"/>
  <c r="G1346" i="1"/>
  <c r="F1346" i="1"/>
  <c r="K1346" i="1" s="1"/>
  <c r="E1346" i="1"/>
  <c r="D1346" i="1"/>
  <c r="C1346" i="1"/>
  <c r="B1346" i="1"/>
  <c r="A1346" i="1"/>
  <c r="L1345" i="1"/>
  <c r="J1345" i="1"/>
  <c r="I1345" i="1"/>
  <c r="H1345" i="1"/>
  <c r="G1345" i="1"/>
  <c r="F1345" i="1"/>
  <c r="K1345" i="1" s="1"/>
  <c r="E1345" i="1"/>
  <c r="D1345" i="1"/>
  <c r="C1345" i="1"/>
  <c r="B1345" i="1"/>
  <c r="A1345" i="1"/>
  <c r="L1344" i="1"/>
  <c r="J1344" i="1"/>
  <c r="I1344" i="1"/>
  <c r="H1344" i="1"/>
  <c r="G1344" i="1"/>
  <c r="F1344" i="1"/>
  <c r="K1344" i="1" s="1"/>
  <c r="E1344" i="1"/>
  <c r="D1344" i="1"/>
  <c r="C1344" i="1"/>
  <c r="B1344" i="1"/>
  <c r="A1344" i="1"/>
  <c r="L1343" i="1"/>
  <c r="J1343" i="1"/>
  <c r="I1343" i="1"/>
  <c r="H1343" i="1"/>
  <c r="G1343" i="1"/>
  <c r="F1343" i="1"/>
  <c r="K1343" i="1" s="1"/>
  <c r="E1343" i="1"/>
  <c r="D1343" i="1"/>
  <c r="C1343" i="1"/>
  <c r="B1343" i="1"/>
  <c r="A1343" i="1"/>
  <c r="L1342" i="1"/>
  <c r="J1342" i="1"/>
  <c r="I1342" i="1"/>
  <c r="H1342" i="1"/>
  <c r="G1342" i="1"/>
  <c r="F1342" i="1"/>
  <c r="K1342" i="1" s="1"/>
  <c r="E1342" i="1"/>
  <c r="D1342" i="1"/>
  <c r="C1342" i="1"/>
  <c r="B1342" i="1"/>
  <c r="A1342" i="1"/>
  <c r="L1341" i="1"/>
  <c r="J1341" i="1"/>
  <c r="I1341" i="1"/>
  <c r="H1341" i="1"/>
  <c r="G1341" i="1"/>
  <c r="F1341" i="1"/>
  <c r="K1341" i="1" s="1"/>
  <c r="E1341" i="1"/>
  <c r="D1341" i="1"/>
  <c r="C1341" i="1"/>
  <c r="B1341" i="1"/>
  <c r="A1341" i="1"/>
  <c r="L1340" i="1"/>
  <c r="J1340" i="1"/>
  <c r="I1340" i="1"/>
  <c r="H1340" i="1"/>
  <c r="G1340" i="1"/>
  <c r="F1340" i="1"/>
  <c r="K1340" i="1" s="1"/>
  <c r="E1340" i="1"/>
  <c r="D1340" i="1"/>
  <c r="C1340" i="1"/>
  <c r="B1340" i="1"/>
  <c r="A1340" i="1"/>
  <c r="L1339" i="1"/>
  <c r="J1339" i="1"/>
  <c r="I1339" i="1"/>
  <c r="H1339" i="1"/>
  <c r="G1339" i="1"/>
  <c r="F1339" i="1"/>
  <c r="K1339" i="1" s="1"/>
  <c r="E1339" i="1"/>
  <c r="D1339" i="1"/>
  <c r="C1339" i="1"/>
  <c r="B1339" i="1"/>
  <c r="A1339" i="1"/>
  <c r="L1338" i="1"/>
  <c r="J1338" i="1"/>
  <c r="I1338" i="1"/>
  <c r="H1338" i="1"/>
  <c r="G1338" i="1"/>
  <c r="F1338" i="1"/>
  <c r="K1338" i="1" s="1"/>
  <c r="E1338" i="1"/>
  <c r="D1338" i="1"/>
  <c r="C1338" i="1"/>
  <c r="B1338" i="1"/>
  <c r="A1338" i="1"/>
  <c r="L1337" i="1"/>
  <c r="J1337" i="1"/>
  <c r="I1337" i="1"/>
  <c r="H1337" i="1"/>
  <c r="G1337" i="1"/>
  <c r="F1337" i="1"/>
  <c r="K1337" i="1" s="1"/>
  <c r="E1337" i="1"/>
  <c r="D1337" i="1"/>
  <c r="C1337" i="1"/>
  <c r="B1337" i="1"/>
  <c r="A1337" i="1"/>
  <c r="L1336" i="1"/>
  <c r="J1336" i="1"/>
  <c r="I1336" i="1"/>
  <c r="H1336" i="1"/>
  <c r="G1336" i="1"/>
  <c r="F1336" i="1"/>
  <c r="K1336" i="1" s="1"/>
  <c r="E1336" i="1"/>
  <c r="D1336" i="1"/>
  <c r="C1336" i="1"/>
  <c r="B1336" i="1"/>
  <c r="A1336" i="1"/>
  <c r="L1335" i="1"/>
  <c r="J1335" i="1"/>
  <c r="I1335" i="1"/>
  <c r="H1335" i="1"/>
  <c r="G1335" i="1"/>
  <c r="F1335" i="1"/>
  <c r="K1335" i="1" s="1"/>
  <c r="E1335" i="1"/>
  <c r="D1335" i="1"/>
  <c r="C1335" i="1"/>
  <c r="B1335" i="1"/>
  <c r="A1335" i="1"/>
  <c r="L1334" i="1"/>
  <c r="J1334" i="1"/>
  <c r="I1334" i="1"/>
  <c r="H1334" i="1"/>
  <c r="G1334" i="1"/>
  <c r="F1334" i="1"/>
  <c r="K1334" i="1" s="1"/>
  <c r="E1334" i="1"/>
  <c r="D1334" i="1"/>
  <c r="C1334" i="1"/>
  <c r="B1334" i="1"/>
  <c r="A1334" i="1"/>
  <c r="L1333" i="1"/>
  <c r="J1333" i="1"/>
  <c r="I1333" i="1"/>
  <c r="H1333" i="1"/>
  <c r="G1333" i="1"/>
  <c r="F1333" i="1"/>
  <c r="K1333" i="1" s="1"/>
  <c r="E1333" i="1"/>
  <c r="D1333" i="1"/>
  <c r="C1333" i="1"/>
  <c r="B1333" i="1"/>
  <c r="A1333" i="1"/>
  <c r="L1332" i="1"/>
  <c r="J1332" i="1"/>
  <c r="I1332" i="1"/>
  <c r="H1332" i="1"/>
  <c r="G1332" i="1"/>
  <c r="F1332" i="1"/>
  <c r="K1332" i="1" s="1"/>
  <c r="E1332" i="1"/>
  <c r="D1332" i="1"/>
  <c r="C1332" i="1"/>
  <c r="B1332" i="1"/>
  <c r="A1332" i="1"/>
  <c r="L1331" i="1"/>
  <c r="J1331" i="1"/>
  <c r="I1331" i="1"/>
  <c r="H1331" i="1"/>
  <c r="G1331" i="1"/>
  <c r="F1331" i="1"/>
  <c r="K1331" i="1" s="1"/>
  <c r="E1331" i="1"/>
  <c r="D1331" i="1"/>
  <c r="C1331" i="1"/>
  <c r="B1331" i="1"/>
  <c r="A1331" i="1"/>
  <c r="L1330" i="1"/>
  <c r="J1330" i="1"/>
  <c r="I1330" i="1"/>
  <c r="H1330" i="1"/>
  <c r="G1330" i="1"/>
  <c r="F1330" i="1"/>
  <c r="K1330" i="1" s="1"/>
  <c r="E1330" i="1"/>
  <c r="D1330" i="1"/>
  <c r="C1330" i="1"/>
  <c r="B1330" i="1"/>
  <c r="A1330" i="1"/>
  <c r="L1329" i="1"/>
  <c r="J1329" i="1"/>
  <c r="I1329" i="1"/>
  <c r="H1329" i="1"/>
  <c r="G1329" i="1"/>
  <c r="F1329" i="1"/>
  <c r="K1329" i="1" s="1"/>
  <c r="E1329" i="1"/>
  <c r="D1329" i="1"/>
  <c r="C1329" i="1"/>
  <c r="B1329" i="1"/>
  <c r="A1329" i="1"/>
  <c r="L1328" i="1"/>
  <c r="J1328" i="1"/>
  <c r="I1328" i="1"/>
  <c r="H1328" i="1"/>
  <c r="G1328" i="1"/>
  <c r="F1328" i="1"/>
  <c r="K1328" i="1" s="1"/>
  <c r="E1328" i="1"/>
  <c r="D1328" i="1"/>
  <c r="C1328" i="1"/>
  <c r="B1328" i="1"/>
  <c r="A1328" i="1"/>
  <c r="L1327" i="1"/>
  <c r="J1327" i="1"/>
  <c r="I1327" i="1"/>
  <c r="H1327" i="1"/>
  <c r="G1327" i="1"/>
  <c r="F1327" i="1"/>
  <c r="K1327" i="1" s="1"/>
  <c r="E1327" i="1"/>
  <c r="D1327" i="1"/>
  <c r="C1327" i="1"/>
  <c r="B1327" i="1"/>
  <c r="A1327" i="1"/>
  <c r="L1326" i="1"/>
  <c r="J1326" i="1"/>
  <c r="I1326" i="1"/>
  <c r="H1326" i="1"/>
  <c r="G1326" i="1"/>
  <c r="F1326" i="1"/>
  <c r="K1326" i="1" s="1"/>
  <c r="E1326" i="1"/>
  <c r="D1326" i="1"/>
  <c r="C1326" i="1"/>
  <c r="B1326" i="1"/>
  <c r="A1326" i="1"/>
  <c r="L1325" i="1"/>
  <c r="J1325" i="1"/>
  <c r="I1325" i="1"/>
  <c r="H1325" i="1"/>
  <c r="G1325" i="1"/>
  <c r="F1325" i="1"/>
  <c r="K1325" i="1" s="1"/>
  <c r="E1325" i="1"/>
  <c r="D1325" i="1"/>
  <c r="C1325" i="1"/>
  <c r="B1325" i="1"/>
  <c r="A1325" i="1"/>
  <c r="L1324" i="1"/>
  <c r="J1324" i="1"/>
  <c r="I1324" i="1"/>
  <c r="H1324" i="1"/>
  <c r="G1324" i="1"/>
  <c r="F1324" i="1"/>
  <c r="K1324" i="1" s="1"/>
  <c r="E1324" i="1"/>
  <c r="D1324" i="1"/>
  <c r="C1324" i="1"/>
  <c r="B1324" i="1"/>
  <c r="A1324" i="1"/>
  <c r="L1323" i="1"/>
  <c r="J1323" i="1"/>
  <c r="I1323" i="1"/>
  <c r="H1323" i="1"/>
  <c r="G1323" i="1"/>
  <c r="F1323" i="1"/>
  <c r="K1323" i="1" s="1"/>
  <c r="E1323" i="1"/>
  <c r="D1323" i="1"/>
  <c r="C1323" i="1"/>
  <c r="B1323" i="1"/>
  <c r="A1323" i="1"/>
  <c r="L1322" i="1"/>
  <c r="J1322" i="1"/>
  <c r="I1322" i="1"/>
  <c r="H1322" i="1"/>
  <c r="G1322" i="1"/>
  <c r="F1322" i="1"/>
  <c r="K1322" i="1" s="1"/>
  <c r="E1322" i="1"/>
  <c r="D1322" i="1"/>
  <c r="C1322" i="1"/>
  <c r="B1322" i="1"/>
  <c r="A1322" i="1"/>
  <c r="L1321" i="1"/>
  <c r="J1321" i="1"/>
  <c r="I1321" i="1"/>
  <c r="H1321" i="1"/>
  <c r="G1321" i="1"/>
  <c r="F1321" i="1"/>
  <c r="K1321" i="1" s="1"/>
  <c r="E1321" i="1"/>
  <c r="D1321" i="1"/>
  <c r="C1321" i="1"/>
  <c r="B1321" i="1"/>
  <c r="A1321" i="1"/>
  <c r="L1320" i="1"/>
  <c r="J1320" i="1"/>
  <c r="I1320" i="1"/>
  <c r="H1320" i="1"/>
  <c r="G1320" i="1"/>
  <c r="F1320" i="1"/>
  <c r="K1320" i="1" s="1"/>
  <c r="E1320" i="1"/>
  <c r="D1320" i="1"/>
  <c r="C1320" i="1"/>
  <c r="B1320" i="1"/>
  <c r="A1320" i="1"/>
  <c r="L1319" i="1"/>
  <c r="J1319" i="1"/>
  <c r="I1319" i="1"/>
  <c r="H1319" i="1"/>
  <c r="G1319" i="1"/>
  <c r="F1319" i="1"/>
  <c r="K1319" i="1" s="1"/>
  <c r="E1319" i="1"/>
  <c r="D1319" i="1"/>
  <c r="C1319" i="1"/>
  <c r="B1319" i="1"/>
  <c r="A1319" i="1"/>
  <c r="L1318" i="1"/>
  <c r="J1318" i="1"/>
  <c r="I1318" i="1"/>
  <c r="H1318" i="1"/>
  <c r="G1318" i="1"/>
  <c r="F1318" i="1"/>
  <c r="K1318" i="1" s="1"/>
  <c r="E1318" i="1"/>
  <c r="D1318" i="1"/>
  <c r="C1318" i="1"/>
  <c r="B1318" i="1"/>
  <c r="A1318" i="1"/>
  <c r="L1317" i="1"/>
  <c r="J1317" i="1"/>
  <c r="I1317" i="1"/>
  <c r="H1317" i="1"/>
  <c r="G1317" i="1"/>
  <c r="F1317" i="1"/>
  <c r="K1317" i="1" s="1"/>
  <c r="E1317" i="1"/>
  <c r="D1317" i="1"/>
  <c r="C1317" i="1"/>
  <c r="B1317" i="1"/>
  <c r="A1317" i="1"/>
  <c r="L1316" i="1"/>
  <c r="J1316" i="1"/>
  <c r="I1316" i="1"/>
  <c r="H1316" i="1"/>
  <c r="G1316" i="1"/>
  <c r="F1316" i="1"/>
  <c r="K1316" i="1" s="1"/>
  <c r="E1316" i="1"/>
  <c r="D1316" i="1"/>
  <c r="C1316" i="1"/>
  <c r="B1316" i="1"/>
  <c r="A1316" i="1"/>
  <c r="L1315" i="1"/>
  <c r="J1315" i="1"/>
  <c r="I1315" i="1"/>
  <c r="H1315" i="1"/>
  <c r="G1315" i="1"/>
  <c r="F1315" i="1"/>
  <c r="K1315" i="1" s="1"/>
  <c r="E1315" i="1"/>
  <c r="D1315" i="1"/>
  <c r="C1315" i="1"/>
  <c r="B1315" i="1"/>
  <c r="A1315" i="1"/>
  <c r="L1314" i="1"/>
  <c r="J1314" i="1"/>
  <c r="I1314" i="1"/>
  <c r="H1314" i="1"/>
  <c r="G1314" i="1"/>
  <c r="F1314" i="1"/>
  <c r="K1314" i="1" s="1"/>
  <c r="E1314" i="1"/>
  <c r="D1314" i="1"/>
  <c r="C1314" i="1"/>
  <c r="B1314" i="1"/>
  <c r="A1314" i="1"/>
  <c r="L1313" i="1"/>
  <c r="J1313" i="1"/>
  <c r="I1313" i="1"/>
  <c r="H1313" i="1"/>
  <c r="G1313" i="1"/>
  <c r="F1313" i="1"/>
  <c r="K1313" i="1" s="1"/>
  <c r="E1313" i="1"/>
  <c r="D1313" i="1"/>
  <c r="C1313" i="1"/>
  <c r="B1313" i="1"/>
  <c r="A1313" i="1"/>
  <c r="L1312" i="1"/>
  <c r="J1312" i="1"/>
  <c r="I1312" i="1"/>
  <c r="H1312" i="1"/>
  <c r="G1312" i="1"/>
  <c r="F1312" i="1"/>
  <c r="K1312" i="1" s="1"/>
  <c r="E1312" i="1"/>
  <c r="D1312" i="1"/>
  <c r="C1312" i="1"/>
  <c r="B1312" i="1"/>
  <c r="A1312" i="1"/>
  <c r="L1311" i="1"/>
  <c r="J1311" i="1"/>
  <c r="I1311" i="1"/>
  <c r="H1311" i="1"/>
  <c r="G1311" i="1"/>
  <c r="F1311" i="1"/>
  <c r="K1311" i="1" s="1"/>
  <c r="E1311" i="1"/>
  <c r="D1311" i="1"/>
  <c r="C1311" i="1"/>
  <c r="B1311" i="1"/>
  <c r="A1311" i="1"/>
  <c r="L1310" i="1"/>
  <c r="J1310" i="1"/>
  <c r="I1310" i="1"/>
  <c r="H1310" i="1"/>
  <c r="G1310" i="1"/>
  <c r="F1310" i="1"/>
  <c r="K1310" i="1" s="1"/>
  <c r="E1310" i="1"/>
  <c r="D1310" i="1"/>
  <c r="C1310" i="1"/>
  <c r="B1310" i="1"/>
  <c r="A1310" i="1"/>
  <c r="L1309" i="1"/>
  <c r="J1309" i="1"/>
  <c r="I1309" i="1"/>
  <c r="H1309" i="1"/>
  <c r="G1309" i="1"/>
  <c r="F1309" i="1"/>
  <c r="K1309" i="1" s="1"/>
  <c r="E1309" i="1"/>
  <c r="D1309" i="1"/>
  <c r="C1309" i="1"/>
  <c r="B1309" i="1"/>
  <c r="A1309" i="1"/>
  <c r="L1308" i="1"/>
  <c r="J1308" i="1"/>
  <c r="I1308" i="1"/>
  <c r="H1308" i="1"/>
  <c r="G1308" i="1"/>
  <c r="F1308" i="1"/>
  <c r="K1308" i="1" s="1"/>
  <c r="E1308" i="1"/>
  <c r="D1308" i="1"/>
  <c r="C1308" i="1"/>
  <c r="B1308" i="1"/>
  <c r="A1308" i="1"/>
  <c r="L1307" i="1"/>
  <c r="J1307" i="1"/>
  <c r="I1307" i="1"/>
  <c r="H1307" i="1"/>
  <c r="G1307" i="1"/>
  <c r="F1307" i="1"/>
  <c r="K1307" i="1" s="1"/>
  <c r="E1307" i="1"/>
  <c r="D1307" i="1"/>
  <c r="C1307" i="1"/>
  <c r="B1307" i="1"/>
  <c r="A1307" i="1"/>
  <c r="L1306" i="1"/>
  <c r="J1306" i="1"/>
  <c r="I1306" i="1"/>
  <c r="H1306" i="1"/>
  <c r="G1306" i="1"/>
  <c r="F1306" i="1"/>
  <c r="K1306" i="1" s="1"/>
  <c r="E1306" i="1"/>
  <c r="D1306" i="1"/>
  <c r="C1306" i="1"/>
  <c r="B1306" i="1"/>
  <c r="A1306" i="1"/>
  <c r="L1305" i="1"/>
  <c r="J1305" i="1"/>
  <c r="I1305" i="1"/>
  <c r="H1305" i="1"/>
  <c r="G1305" i="1"/>
  <c r="F1305" i="1"/>
  <c r="K1305" i="1" s="1"/>
  <c r="E1305" i="1"/>
  <c r="D1305" i="1"/>
  <c r="C1305" i="1"/>
  <c r="B1305" i="1"/>
  <c r="A1305" i="1"/>
  <c r="L1304" i="1"/>
  <c r="J1304" i="1"/>
  <c r="I1304" i="1"/>
  <c r="H1304" i="1"/>
  <c r="G1304" i="1"/>
  <c r="F1304" i="1"/>
  <c r="K1304" i="1" s="1"/>
  <c r="E1304" i="1"/>
  <c r="D1304" i="1"/>
  <c r="C1304" i="1"/>
  <c r="B1304" i="1"/>
  <c r="A1304" i="1"/>
  <c r="L1303" i="1"/>
  <c r="J1303" i="1"/>
  <c r="I1303" i="1"/>
  <c r="H1303" i="1"/>
  <c r="G1303" i="1"/>
  <c r="F1303" i="1"/>
  <c r="K1303" i="1" s="1"/>
  <c r="E1303" i="1"/>
  <c r="D1303" i="1"/>
  <c r="C1303" i="1"/>
  <c r="B1303" i="1"/>
  <c r="A1303" i="1"/>
  <c r="L1302" i="1"/>
  <c r="J1302" i="1"/>
  <c r="I1302" i="1"/>
  <c r="H1302" i="1"/>
  <c r="G1302" i="1"/>
  <c r="F1302" i="1"/>
  <c r="K1302" i="1" s="1"/>
  <c r="E1302" i="1"/>
  <c r="D1302" i="1"/>
  <c r="C1302" i="1"/>
  <c r="B1302" i="1"/>
  <c r="A1302" i="1"/>
  <c r="L1301" i="1"/>
  <c r="J1301" i="1"/>
  <c r="I1301" i="1"/>
  <c r="H1301" i="1"/>
  <c r="G1301" i="1"/>
  <c r="F1301" i="1"/>
  <c r="K1301" i="1" s="1"/>
  <c r="E1301" i="1"/>
  <c r="D1301" i="1"/>
  <c r="C1301" i="1"/>
  <c r="B1301" i="1"/>
  <c r="A1301" i="1"/>
  <c r="L1300" i="1"/>
  <c r="J1300" i="1"/>
  <c r="I1300" i="1"/>
  <c r="H1300" i="1"/>
  <c r="G1300" i="1"/>
  <c r="F1300" i="1"/>
  <c r="K1300" i="1" s="1"/>
  <c r="E1300" i="1"/>
  <c r="D1300" i="1"/>
  <c r="C1300" i="1"/>
  <c r="B1300" i="1"/>
  <c r="A1300" i="1"/>
  <c r="L1299" i="1"/>
  <c r="J1299" i="1"/>
  <c r="I1299" i="1"/>
  <c r="H1299" i="1"/>
  <c r="G1299" i="1"/>
  <c r="F1299" i="1"/>
  <c r="K1299" i="1" s="1"/>
  <c r="E1299" i="1"/>
  <c r="D1299" i="1"/>
  <c r="C1299" i="1"/>
  <c r="B1299" i="1"/>
  <c r="A1299" i="1"/>
  <c r="L1298" i="1"/>
  <c r="J1298" i="1"/>
  <c r="I1298" i="1"/>
  <c r="H1298" i="1"/>
  <c r="G1298" i="1"/>
  <c r="F1298" i="1"/>
  <c r="K1298" i="1" s="1"/>
  <c r="E1298" i="1"/>
  <c r="D1298" i="1"/>
  <c r="C1298" i="1"/>
  <c r="B1298" i="1"/>
  <c r="A1298" i="1"/>
  <c r="L1297" i="1"/>
  <c r="J1297" i="1"/>
  <c r="I1297" i="1"/>
  <c r="H1297" i="1"/>
  <c r="G1297" i="1"/>
  <c r="F1297" i="1"/>
  <c r="K1297" i="1" s="1"/>
  <c r="E1297" i="1"/>
  <c r="D1297" i="1"/>
  <c r="C1297" i="1"/>
  <c r="B1297" i="1"/>
  <c r="A1297" i="1"/>
  <c r="L1296" i="1"/>
  <c r="J1296" i="1"/>
  <c r="I1296" i="1"/>
  <c r="H1296" i="1"/>
  <c r="G1296" i="1"/>
  <c r="F1296" i="1"/>
  <c r="K1296" i="1" s="1"/>
  <c r="E1296" i="1"/>
  <c r="D1296" i="1"/>
  <c r="C1296" i="1"/>
  <c r="B1296" i="1"/>
  <c r="A1296" i="1"/>
  <c r="L1295" i="1"/>
  <c r="J1295" i="1"/>
  <c r="I1295" i="1"/>
  <c r="H1295" i="1"/>
  <c r="G1295" i="1"/>
  <c r="F1295" i="1"/>
  <c r="K1295" i="1" s="1"/>
  <c r="E1295" i="1"/>
  <c r="D1295" i="1"/>
  <c r="C1295" i="1"/>
  <c r="B1295" i="1"/>
  <c r="A1295" i="1"/>
  <c r="L1294" i="1"/>
  <c r="J1294" i="1"/>
  <c r="I1294" i="1"/>
  <c r="H1294" i="1"/>
  <c r="G1294" i="1"/>
  <c r="F1294" i="1"/>
  <c r="K1294" i="1" s="1"/>
  <c r="E1294" i="1"/>
  <c r="D1294" i="1"/>
  <c r="C1294" i="1"/>
  <c r="B1294" i="1"/>
  <c r="A1294" i="1"/>
  <c r="L1293" i="1"/>
  <c r="J1293" i="1"/>
  <c r="I1293" i="1"/>
  <c r="H1293" i="1"/>
  <c r="G1293" i="1"/>
  <c r="F1293" i="1"/>
  <c r="K1293" i="1" s="1"/>
  <c r="E1293" i="1"/>
  <c r="D1293" i="1"/>
  <c r="C1293" i="1"/>
  <c r="B1293" i="1"/>
  <c r="A1293" i="1"/>
  <c r="L1292" i="1"/>
  <c r="J1292" i="1"/>
  <c r="I1292" i="1"/>
  <c r="H1292" i="1"/>
  <c r="G1292" i="1"/>
  <c r="F1292" i="1"/>
  <c r="K1292" i="1" s="1"/>
  <c r="E1292" i="1"/>
  <c r="D1292" i="1"/>
  <c r="C1292" i="1"/>
  <c r="B1292" i="1"/>
  <c r="A1292" i="1"/>
  <c r="L1291" i="1"/>
  <c r="J1291" i="1"/>
  <c r="I1291" i="1"/>
  <c r="H1291" i="1"/>
  <c r="G1291" i="1"/>
  <c r="F1291" i="1"/>
  <c r="K1291" i="1" s="1"/>
  <c r="E1291" i="1"/>
  <c r="D1291" i="1"/>
  <c r="C1291" i="1"/>
  <c r="B1291" i="1"/>
  <c r="A1291" i="1"/>
  <c r="L1290" i="1"/>
  <c r="J1290" i="1"/>
  <c r="I1290" i="1"/>
  <c r="H1290" i="1"/>
  <c r="G1290" i="1"/>
  <c r="F1290" i="1"/>
  <c r="K1290" i="1" s="1"/>
  <c r="E1290" i="1"/>
  <c r="D1290" i="1"/>
  <c r="C1290" i="1"/>
  <c r="B1290" i="1"/>
  <c r="A1290" i="1"/>
  <c r="L1289" i="1"/>
  <c r="J1289" i="1"/>
  <c r="I1289" i="1"/>
  <c r="H1289" i="1"/>
  <c r="G1289" i="1"/>
  <c r="F1289" i="1"/>
  <c r="K1289" i="1" s="1"/>
  <c r="E1289" i="1"/>
  <c r="D1289" i="1"/>
  <c r="C1289" i="1"/>
  <c r="B1289" i="1"/>
  <c r="A1289" i="1"/>
  <c r="L1288" i="1"/>
  <c r="J1288" i="1"/>
  <c r="I1288" i="1"/>
  <c r="H1288" i="1"/>
  <c r="G1288" i="1"/>
  <c r="F1288" i="1"/>
  <c r="K1288" i="1" s="1"/>
  <c r="E1288" i="1"/>
  <c r="D1288" i="1"/>
  <c r="C1288" i="1"/>
  <c r="B1288" i="1"/>
  <c r="A1288" i="1"/>
  <c r="L1287" i="1"/>
  <c r="J1287" i="1"/>
  <c r="I1287" i="1"/>
  <c r="H1287" i="1"/>
  <c r="G1287" i="1"/>
  <c r="F1287" i="1"/>
  <c r="K1287" i="1" s="1"/>
  <c r="E1287" i="1"/>
  <c r="D1287" i="1"/>
  <c r="C1287" i="1"/>
  <c r="B1287" i="1"/>
  <c r="A1287" i="1"/>
  <c r="L1286" i="1"/>
  <c r="J1286" i="1"/>
  <c r="I1286" i="1"/>
  <c r="H1286" i="1"/>
  <c r="G1286" i="1"/>
  <c r="F1286" i="1"/>
  <c r="K1286" i="1" s="1"/>
  <c r="E1286" i="1"/>
  <c r="D1286" i="1"/>
  <c r="C1286" i="1"/>
  <c r="B1286" i="1"/>
  <c r="A1286" i="1"/>
  <c r="L1285" i="1"/>
  <c r="J1285" i="1"/>
  <c r="I1285" i="1"/>
  <c r="H1285" i="1"/>
  <c r="G1285" i="1"/>
  <c r="F1285" i="1"/>
  <c r="K1285" i="1" s="1"/>
  <c r="E1285" i="1"/>
  <c r="D1285" i="1"/>
  <c r="C1285" i="1"/>
  <c r="B1285" i="1"/>
  <c r="A1285" i="1"/>
  <c r="L1284" i="1"/>
  <c r="J1284" i="1"/>
  <c r="I1284" i="1"/>
  <c r="H1284" i="1"/>
  <c r="G1284" i="1"/>
  <c r="F1284" i="1"/>
  <c r="K1284" i="1" s="1"/>
  <c r="E1284" i="1"/>
  <c r="D1284" i="1"/>
  <c r="C1284" i="1"/>
  <c r="B1284" i="1"/>
  <c r="A1284" i="1"/>
  <c r="L1283" i="1"/>
  <c r="J1283" i="1"/>
  <c r="I1283" i="1"/>
  <c r="H1283" i="1"/>
  <c r="G1283" i="1"/>
  <c r="F1283" i="1"/>
  <c r="K1283" i="1" s="1"/>
  <c r="E1283" i="1"/>
  <c r="D1283" i="1"/>
  <c r="C1283" i="1"/>
  <c r="B1283" i="1"/>
  <c r="A1283" i="1"/>
  <c r="L1282" i="1"/>
  <c r="J1282" i="1"/>
  <c r="I1282" i="1"/>
  <c r="H1282" i="1"/>
  <c r="G1282" i="1"/>
  <c r="F1282" i="1"/>
  <c r="K1282" i="1" s="1"/>
  <c r="E1282" i="1"/>
  <c r="D1282" i="1"/>
  <c r="C1282" i="1"/>
  <c r="B1282" i="1"/>
  <c r="A1282" i="1"/>
  <c r="L1281" i="1"/>
  <c r="J1281" i="1"/>
  <c r="I1281" i="1"/>
  <c r="H1281" i="1"/>
  <c r="G1281" i="1"/>
  <c r="F1281" i="1"/>
  <c r="K1281" i="1" s="1"/>
  <c r="E1281" i="1"/>
  <c r="D1281" i="1"/>
  <c r="C1281" i="1"/>
  <c r="B1281" i="1"/>
  <c r="A1281" i="1"/>
  <c r="L1280" i="1"/>
  <c r="J1280" i="1"/>
  <c r="I1280" i="1"/>
  <c r="H1280" i="1"/>
  <c r="G1280" i="1"/>
  <c r="F1280" i="1"/>
  <c r="K1280" i="1" s="1"/>
  <c r="E1280" i="1"/>
  <c r="D1280" i="1"/>
  <c r="C1280" i="1"/>
  <c r="B1280" i="1"/>
  <c r="A1280" i="1"/>
  <c r="L1279" i="1"/>
  <c r="J1279" i="1"/>
  <c r="I1279" i="1"/>
  <c r="H1279" i="1"/>
  <c r="G1279" i="1"/>
  <c r="F1279" i="1"/>
  <c r="K1279" i="1" s="1"/>
  <c r="E1279" i="1"/>
  <c r="D1279" i="1"/>
  <c r="C1279" i="1"/>
  <c r="B1279" i="1"/>
  <c r="A1279" i="1"/>
  <c r="L1278" i="1"/>
  <c r="J1278" i="1"/>
  <c r="I1278" i="1"/>
  <c r="H1278" i="1"/>
  <c r="G1278" i="1"/>
  <c r="F1278" i="1"/>
  <c r="K1278" i="1" s="1"/>
  <c r="E1278" i="1"/>
  <c r="D1278" i="1"/>
  <c r="C1278" i="1"/>
  <c r="B1278" i="1"/>
  <c r="A1278" i="1"/>
  <c r="L1277" i="1"/>
  <c r="J1277" i="1"/>
  <c r="I1277" i="1"/>
  <c r="H1277" i="1"/>
  <c r="G1277" i="1"/>
  <c r="F1277" i="1"/>
  <c r="K1277" i="1" s="1"/>
  <c r="E1277" i="1"/>
  <c r="D1277" i="1"/>
  <c r="C1277" i="1"/>
  <c r="B1277" i="1"/>
  <c r="A1277" i="1"/>
  <c r="L1276" i="1"/>
  <c r="J1276" i="1"/>
  <c r="I1276" i="1"/>
  <c r="H1276" i="1"/>
  <c r="G1276" i="1"/>
  <c r="F1276" i="1"/>
  <c r="K1276" i="1" s="1"/>
  <c r="E1276" i="1"/>
  <c r="D1276" i="1"/>
  <c r="C1276" i="1"/>
  <c r="B1276" i="1"/>
  <c r="A1276" i="1"/>
  <c r="L1275" i="1"/>
  <c r="J1275" i="1"/>
  <c r="I1275" i="1"/>
  <c r="H1275" i="1"/>
  <c r="G1275" i="1"/>
  <c r="F1275" i="1"/>
  <c r="K1275" i="1" s="1"/>
  <c r="E1275" i="1"/>
  <c r="D1275" i="1"/>
  <c r="C1275" i="1"/>
  <c r="B1275" i="1"/>
  <c r="A1275" i="1"/>
  <c r="L1274" i="1"/>
  <c r="J1274" i="1"/>
  <c r="I1274" i="1"/>
  <c r="H1274" i="1"/>
  <c r="G1274" i="1"/>
  <c r="F1274" i="1"/>
  <c r="K1274" i="1" s="1"/>
  <c r="E1274" i="1"/>
  <c r="D1274" i="1"/>
  <c r="C1274" i="1"/>
  <c r="B1274" i="1"/>
  <c r="A1274" i="1"/>
  <c r="L1273" i="1"/>
  <c r="J1273" i="1"/>
  <c r="I1273" i="1"/>
  <c r="H1273" i="1"/>
  <c r="G1273" i="1"/>
  <c r="F1273" i="1"/>
  <c r="K1273" i="1" s="1"/>
  <c r="E1273" i="1"/>
  <c r="D1273" i="1"/>
  <c r="C1273" i="1"/>
  <c r="B1273" i="1"/>
  <c r="A1273" i="1"/>
  <c r="L1272" i="1"/>
  <c r="J1272" i="1"/>
  <c r="I1272" i="1"/>
  <c r="H1272" i="1"/>
  <c r="G1272" i="1"/>
  <c r="F1272" i="1"/>
  <c r="K1272" i="1" s="1"/>
  <c r="E1272" i="1"/>
  <c r="D1272" i="1"/>
  <c r="C1272" i="1"/>
  <c r="B1272" i="1"/>
  <c r="A1272" i="1"/>
  <c r="L1271" i="1"/>
  <c r="J1271" i="1"/>
  <c r="I1271" i="1"/>
  <c r="H1271" i="1"/>
  <c r="G1271" i="1"/>
  <c r="F1271" i="1"/>
  <c r="K1271" i="1" s="1"/>
  <c r="E1271" i="1"/>
  <c r="D1271" i="1"/>
  <c r="C1271" i="1"/>
  <c r="B1271" i="1"/>
  <c r="A1271" i="1"/>
  <c r="L1270" i="1"/>
  <c r="J1270" i="1"/>
  <c r="I1270" i="1"/>
  <c r="H1270" i="1"/>
  <c r="G1270" i="1"/>
  <c r="F1270" i="1"/>
  <c r="K1270" i="1" s="1"/>
  <c r="E1270" i="1"/>
  <c r="D1270" i="1"/>
  <c r="C1270" i="1"/>
  <c r="B1270" i="1"/>
  <c r="A1270" i="1"/>
  <c r="L1269" i="1"/>
  <c r="J1269" i="1"/>
  <c r="I1269" i="1"/>
  <c r="H1269" i="1"/>
  <c r="G1269" i="1"/>
  <c r="F1269" i="1"/>
  <c r="K1269" i="1" s="1"/>
  <c r="E1269" i="1"/>
  <c r="D1269" i="1"/>
  <c r="C1269" i="1"/>
  <c r="B1269" i="1"/>
  <c r="A1269" i="1"/>
  <c r="L1268" i="1"/>
  <c r="J1268" i="1"/>
  <c r="I1268" i="1"/>
  <c r="H1268" i="1"/>
  <c r="G1268" i="1"/>
  <c r="F1268" i="1"/>
  <c r="K1268" i="1" s="1"/>
  <c r="E1268" i="1"/>
  <c r="D1268" i="1"/>
  <c r="C1268" i="1"/>
  <c r="B1268" i="1"/>
  <c r="A1268" i="1"/>
  <c r="L1267" i="1"/>
  <c r="J1267" i="1"/>
  <c r="I1267" i="1"/>
  <c r="H1267" i="1"/>
  <c r="G1267" i="1"/>
  <c r="F1267" i="1"/>
  <c r="K1267" i="1" s="1"/>
  <c r="E1267" i="1"/>
  <c r="D1267" i="1"/>
  <c r="C1267" i="1"/>
  <c r="B1267" i="1"/>
  <c r="A1267" i="1"/>
  <c r="L1266" i="1"/>
  <c r="J1266" i="1"/>
  <c r="I1266" i="1"/>
  <c r="H1266" i="1"/>
  <c r="G1266" i="1"/>
  <c r="F1266" i="1"/>
  <c r="K1266" i="1" s="1"/>
  <c r="E1266" i="1"/>
  <c r="D1266" i="1"/>
  <c r="C1266" i="1"/>
  <c r="B1266" i="1"/>
  <c r="A1266" i="1"/>
  <c r="L1265" i="1"/>
  <c r="J1265" i="1"/>
  <c r="I1265" i="1"/>
  <c r="H1265" i="1"/>
  <c r="G1265" i="1"/>
  <c r="F1265" i="1"/>
  <c r="K1265" i="1" s="1"/>
  <c r="E1265" i="1"/>
  <c r="D1265" i="1"/>
  <c r="C1265" i="1"/>
  <c r="B1265" i="1"/>
  <c r="A1265" i="1"/>
  <c r="L1264" i="1"/>
  <c r="J1264" i="1"/>
  <c r="I1264" i="1"/>
  <c r="H1264" i="1"/>
  <c r="G1264" i="1"/>
  <c r="F1264" i="1"/>
  <c r="K1264" i="1" s="1"/>
  <c r="E1264" i="1"/>
  <c r="D1264" i="1"/>
  <c r="C1264" i="1"/>
  <c r="B1264" i="1"/>
  <c r="A1264" i="1"/>
  <c r="L1263" i="1"/>
  <c r="J1263" i="1"/>
  <c r="I1263" i="1"/>
  <c r="H1263" i="1"/>
  <c r="G1263" i="1"/>
  <c r="F1263" i="1"/>
  <c r="K1263" i="1" s="1"/>
  <c r="E1263" i="1"/>
  <c r="D1263" i="1"/>
  <c r="C1263" i="1"/>
  <c r="B1263" i="1"/>
  <c r="A1263" i="1"/>
  <c r="L1262" i="1"/>
  <c r="J1262" i="1"/>
  <c r="I1262" i="1"/>
  <c r="H1262" i="1"/>
  <c r="G1262" i="1"/>
  <c r="F1262" i="1"/>
  <c r="K1262" i="1" s="1"/>
  <c r="E1262" i="1"/>
  <c r="D1262" i="1"/>
  <c r="C1262" i="1"/>
  <c r="B1262" i="1"/>
  <c r="A1262" i="1"/>
  <c r="L1261" i="1"/>
  <c r="J1261" i="1"/>
  <c r="I1261" i="1"/>
  <c r="H1261" i="1"/>
  <c r="G1261" i="1"/>
  <c r="F1261" i="1"/>
  <c r="K1261" i="1" s="1"/>
  <c r="E1261" i="1"/>
  <c r="D1261" i="1"/>
  <c r="C1261" i="1"/>
  <c r="B1261" i="1"/>
  <c r="A1261" i="1"/>
  <c r="L1260" i="1"/>
  <c r="J1260" i="1"/>
  <c r="I1260" i="1"/>
  <c r="H1260" i="1"/>
  <c r="G1260" i="1"/>
  <c r="F1260" i="1"/>
  <c r="K1260" i="1" s="1"/>
  <c r="E1260" i="1"/>
  <c r="D1260" i="1"/>
  <c r="C1260" i="1"/>
  <c r="B1260" i="1"/>
  <c r="A1260" i="1"/>
  <c r="L1259" i="1"/>
  <c r="J1259" i="1"/>
  <c r="I1259" i="1"/>
  <c r="H1259" i="1"/>
  <c r="G1259" i="1"/>
  <c r="F1259" i="1"/>
  <c r="K1259" i="1" s="1"/>
  <c r="E1259" i="1"/>
  <c r="D1259" i="1"/>
  <c r="C1259" i="1"/>
  <c r="B1259" i="1"/>
  <c r="A1259" i="1"/>
  <c r="L1258" i="1"/>
  <c r="J1258" i="1"/>
  <c r="I1258" i="1"/>
  <c r="H1258" i="1"/>
  <c r="G1258" i="1"/>
  <c r="F1258" i="1"/>
  <c r="K1258" i="1" s="1"/>
  <c r="E1258" i="1"/>
  <c r="D1258" i="1"/>
  <c r="C1258" i="1"/>
  <c r="B1258" i="1"/>
  <c r="A1258" i="1"/>
  <c r="L1257" i="1"/>
  <c r="J1257" i="1"/>
  <c r="I1257" i="1"/>
  <c r="H1257" i="1"/>
  <c r="G1257" i="1"/>
  <c r="F1257" i="1"/>
  <c r="K1257" i="1" s="1"/>
  <c r="E1257" i="1"/>
  <c r="D1257" i="1"/>
  <c r="C1257" i="1"/>
  <c r="B1257" i="1"/>
  <c r="A1257" i="1"/>
  <c r="L1256" i="1"/>
  <c r="J1256" i="1"/>
  <c r="I1256" i="1"/>
  <c r="H1256" i="1"/>
  <c r="G1256" i="1"/>
  <c r="F1256" i="1"/>
  <c r="K1256" i="1" s="1"/>
  <c r="E1256" i="1"/>
  <c r="D1256" i="1"/>
  <c r="C1256" i="1"/>
  <c r="B1256" i="1"/>
  <c r="A1256" i="1"/>
  <c r="L1255" i="1"/>
  <c r="J1255" i="1"/>
  <c r="I1255" i="1"/>
  <c r="H1255" i="1"/>
  <c r="G1255" i="1"/>
  <c r="F1255" i="1"/>
  <c r="K1255" i="1" s="1"/>
  <c r="E1255" i="1"/>
  <c r="D1255" i="1"/>
  <c r="C1255" i="1"/>
  <c r="B1255" i="1"/>
  <c r="A1255" i="1"/>
  <c r="L1254" i="1"/>
  <c r="J1254" i="1"/>
  <c r="I1254" i="1"/>
  <c r="H1254" i="1"/>
  <c r="G1254" i="1"/>
  <c r="F1254" i="1"/>
  <c r="K1254" i="1" s="1"/>
  <c r="E1254" i="1"/>
  <c r="D1254" i="1"/>
  <c r="C1254" i="1"/>
  <c r="B1254" i="1"/>
  <c r="A1254" i="1"/>
  <c r="L1253" i="1"/>
  <c r="J1253" i="1"/>
  <c r="I1253" i="1"/>
  <c r="H1253" i="1"/>
  <c r="G1253" i="1"/>
  <c r="F1253" i="1"/>
  <c r="K1253" i="1" s="1"/>
  <c r="E1253" i="1"/>
  <c r="D1253" i="1"/>
  <c r="C1253" i="1"/>
  <c r="B1253" i="1"/>
  <c r="A1253" i="1"/>
  <c r="L1252" i="1"/>
  <c r="J1252" i="1"/>
  <c r="I1252" i="1"/>
  <c r="H1252" i="1"/>
  <c r="G1252" i="1"/>
  <c r="F1252" i="1"/>
  <c r="K1252" i="1" s="1"/>
  <c r="E1252" i="1"/>
  <c r="D1252" i="1"/>
  <c r="C1252" i="1"/>
  <c r="B1252" i="1"/>
  <c r="A1252" i="1"/>
  <c r="L1251" i="1"/>
  <c r="J1251" i="1"/>
  <c r="I1251" i="1"/>
  <c r="H1251" i="1"/>
  <c r="G1251" i="1"/>
  <c r="F1251" i="1"/>
  <c r="K1251" i="1" s="1"/>
  <c r="E1251" i="1"/>
  <c r="D1251" i="1"/>
  <c r="C1251" i="1"/>
  <c r="B1251" i="1"/>
  <c r="A1251" i="1"/>
  <c r="L1250" i="1"/>
  <c r="J1250" i="1"/>
  <c r="I1250" i="1"/>
  <c r="H1250" i="1"/>
  <c r="G1250" i="1"/>
  <c r="F1250" i="1"/>
  <c r="K1250" i="1" s="1"/>
  <c r="E1250" i="1"/>
  <c r="D1250" i="1"/>
  <c r="C1250" i="1"/>
  <c r="B1250" i="1"/>
  <c r="A1250" i="1"/>
  <c r="L1249" i="1"/>
  <c r="J1249" i="1"/>
  <c r="I1249" i="1"/>
  <c r="H1249" i="1"/>
  <c r="G1249" i="1"/>
  <c r="F1249" i="1"/>
  <c r="K1249" i="1" s="1"/>
  <c r="E1249" i="1"/>
  <c r="D1249" i="1"/>
  <c r="C1249" i="1"/>
  <c r="B1249" i="1"/>
  <c r="A1249" i="1"/>
  <c r="L1248" i="1"/>
  <c r="J1248" i="1"/>
  <c r="I1248" i="1"/>
  <c r="H1248" i="1"/>
  <c r="G1248" i="1"/>
  <c r="F1248" i="1"/>
  <c r="K1248" i="1" s="1"/>
  <c r="E1248" i="1"/>
  <c r="D1248" i="1"/>
  <c r="C1248" i="1"/>
  <c r="B1248" i="1"/>
  <c r="A1248" i="1"/>
  <c r="L1247" i="1"/>
  <c r="J1247" i="1"/>
  <c r="I1247" i="1"/>
  <c r="H1247" i="1"/>
  <c r="G1247" i="1"/>
  <c r="F1247" i="1"/>
  <c r="K1247" i="1" s="1"/>
  <c r="E1247" i="1"/>
  <c r="D1247" i="1"/>
  <c r="C1247" i="1"/>
  <c r="B1247" i="1"/>
  <c r="A1247" i="1"/>
  <c r="L1246" i="1"/>
  <c r="J1246" i="1"/>
  <c r="I1246" i="1"/>
  <c r="H1246" i="1"/>
  <c r="G1246" i="1"/>
  <c r="F1246" i="1"/>
  <c r="K1246" i="1" s="1"/>
  <c r="E1246" i="1"/>
  <c r="D1246" i="1"/>
  <c r="C1246" i="1"/>
  <c r="B1246" i="1"/>
  <c r="A1246" i="1"/>
  <c r="L1245" i="1"/>
  <c r="J1245" i="1"/>
  <c r="I1245" i="1"/>
  <c r="H1245" i="1"/>
  <c r="G1245" i="1"/>
  <c r="F1245" i="1"/>
  <c r="K1245" i="1" s="1"/>
  <c r="E1245" i="1"/>
  <c r="D1245" i="1"/>
  <c r="C1245" i="1"/>
  <c r="B1245" i="1"/>
  <c r="A1245" i="1"/>
  <c r="L1244" i="1"/>
  <c r="J1244" i="1"/>
  <c r="I1244" i="1"/>
  <c r="H1244" i="1"/>
  <c r="G1244" i="1"/>
  <c r="F1244" i="1"/>
  <c r="K1244" i="1" s="1"/>
  <c r="E1244" i="1"/>
  <c r="D1244" i="1"/>
  <c r="C1244" i="1"/>
  <c r="B1244" i="1"/>
  <c r="A1244" i="1"/>
  <c r="L1243" i="1"/>
  <c r="J1243" i="1"/>
  <c r="I1243" i="1"/>
  <c r="H1243" i="1"/>
  <c r="G1243" i="1"/>
  <c r="F1243" i="1"/>
  <c r="K1243" i="1" s="1"/>
  <c r="E1243" i="1"/>
  <c r="D1243" i="1"/>
  <c r="C1243" i="1"/>
  <c r="B1243" i="1"/>
  <c r="A1243" i="1"/>
  <c r="L1242" i="1"/>
  <c r="J1242" i="1"/>
  <c r="I1242" i="1"/>
  <c r="H1242" i="1"/>
  <c r="G1242" i="1"/>
  <c r="F1242" i="1"/>
  <c r="K1242" i="1" s="1"/>
  <c r="E1242" i="1"/>
  <c r="D1242" i="1"/>
  <c r="C1242" i="1"/>
  <c r="B1242" i="1"/>
  <c r="A1242" i="1"/>
  <c r="L1241" i="1"/>
  <c r="J1241" i="1"/>
  <c r="I1241" i="1"/>
  <c r="H1241" i="1"/>
  <c r="G1241" i="1"/>
  <c r="F1241" i="1"/>
  <c r="K1241" i="1" s="1"/>
  <c r="E1241" i="1"/>
  <c r="D1241" i="1"/>
  <c r="C1241" i="1"/>
  <c r="B1241" i="1"/>
  <c r="A1241" i="1"/>
  <c r="L1240" i="1"/>
  <c r="J1240" i="1"/>
  <c r="I1240" i="1"/>
  <c r="H1240" i="1"/>
  <c r="G1240" i="1"/>
  <c r="F1240" i="1"/>
  <c r="K1240" i="1" s="1"/>
  <c r="E1240" i="1"/>
  <c r="D1240" i="1"/>
  <c r="C1240" i="1"/>
  <c r="B1240" i="1"/>
  <c r="A1240" i="1"/>
  <c r="L1239" i="1"/>
  <c r="J1239" i="1"/>
  <c r="I1239" i="1"/>
  <c r="H1239" i="1"/>
  <c r="G1239" i="1"/>
  <c r="F1239" i="1"/>
  <c r="K1239" i="1" s="1"/>
  <c r="E1239" i="1"/>
  <c r="D1239" i="1"/>
  <c r="C1239" i="1"/>
  <c r="B1239" i="1"/>
  <c r="A1239" i="1"/>
  <c r="L1238" i="1"/>
  <c r="J1238" i="1"/>
  <c r="I1238" i="1"/>
  <c r="H1238" i="1"/>
  <c r="G1238" i="1"/>
  <c r="F1238" i="1"/>
  <c r="K1238" i="1" s="1"/>
  <c r="E1238" i="1"/>
  <c r="D1238" i="1"/>
  <c r="C1238" i="1"/>
  <c r="B1238" i="1"/>
  <c r="A1238" i="1"/>
  <c r="L1237" i="1"/>
  <c r="J1237" i="1"/>
  <c r="I1237" i="1"/>
  <c r="H1237" i="1"/>
  <c r="G1237" i="1"/>
  <c r="F1237" i="1"/>
  <c r="K1237" i="1" s="1"/>
  <c r="E1237" i="1"/>
  <c r="D1237" i="1"/>
  <c r="C1237" i="1"/>
  <c r="B1237" i="1"/>
  <c r="A1237" i="1"/>
  <c r="L1236" i="1"/>
  <c r="J1236" i="1"/>
  <c r="I1236" i="1"/>
  <c r="H1236" i="1"/>
  <c r="G1236" i="1"/>
  <c r="F1236" i="1"/>
  <c r="K1236" i="1" s="1"/>
  <c r="E1236" i="1"/>
  <c r="D1236" i="1"/>
  <c r="C1236" i="1"/>
  <c r="B1236" i="1"/>
  <c r="A1236" i="1"/>
  <c r="L1235" i="1"/>
  <c r="J1235" i="1"/>
  <c r="I1235" i="1"/>
  <c r="H1235" i="1"/>
  <c r="G1235" i="1"/>
  <c r="F1235" i="1"/>
  <c r="K1235" i="1" s="1"/>
  <c r="E1235" i="1"/>
  <c r="D1235" i="1"/>
  <c r="C1235" i="1"/>
  <c r="B1235" i="1"/>
  <c r="A1235" i="1"/>
  <c r="L1234" i="1"/>
  <c r="J1234" i="1"/>
  <c r="I1234" i="1"/>
  <c r="H1234" i="1"/>
  <c r="G1234" i="1"/>
  <c r="F1234" i="1"/>
  <c r="K1234" i="1" s="1"/>
  <c r="E1234" i="1"/>
  <c r="D1234" i="1"/>
  <c r="C1234" i="1"/>
  <c r="B1234" i="1"/>
  <c r="A1234" i="1"/>
  <c r="L1233" i="1"/>
  <c r="J1233" i="1"/>
  <c r="I1233" i="1"/>
  <c r="H1233" i="1"/>
  <c r="G1233" i="1"/>
  <c r="F1233" i="1"/>
  <c r="K1233" i="1" s="1"/>
  <c r="E1233" i="1"/>
  <c r="D1233" i="1"/>
  <c r="C1233" i="1"/>
  <c r="B1233" i="1"/>
  <c r="A1233" i="1"/>
  <c r="L1232" i="1"/>
  <c r="J1232" i="1"/>
  <c r="I1232" i="1"/>
  <c r="H1232" i="1"/>
  <c r="G1232" i="1"/>
  <c r="F1232" i="1"/>
  <c r="K1232" i="1" s="1"/>
  <c r="E1232" i="1"/>
  <c r="D1232" i="1"/>
  <c r="C1232" i="1"/>
  <c r="B1232" i="1"/>
  <c r="A1232" i="1"/>
  <c r="L1231" i="1"/>
  <c r="J1231" i="1"/>
  <c r="I1231" i="1"/>
  <c r="H1231" i="1"/>
  <c r="G1231" i="1"/>
  <c r="F1231" i="1"/>
  <c r="K1231" i="1" s="1"/>
  <c r="E1231" i="1"/>
  <c r="D1231" i="1"/>
  <c r="C1231" i="1"/>
  <c r="B1231" i="1"/>
  <c r="A1231" i="1"/>
  <c r="L1230" i="1"/>
  <c r="J1230" i="1"/>
  <c r="I1230" i="1"/>
  <c r="H1230" i="1"/>
  <c r="G1230" i="1"/>
  <c r="F1230" i="1"/>
  <c r="K1230" i="1" s="1"/>
  <c r="E1230" i="1"/>
  <c r="D1230" i="1"/>
  <c r="C1230" i="1"/>
  <c r="B1230" i="1"/>
  <c r="A1230" i="1"/>
  <c r="L1229" i="1"/>
  <c r="J1229" i="1"/>
  <c r="I1229" i="1"/>
  <c r="H1229" i="1"/>
  <c r="G1229" i="1"/>
  <c r="F1229" i="1"/>
  <c r="K1229" i="1" s="1"/>
  <c r="E1229" i="1"/>
  <c r="D1229" i="1"/>
  <c r="C1229" i="1"/>
  <c r="B1229" i="1"/>
  <c r="A1229" i="1"/>
  <c r="L1228" i="1"/>
  <c r="J1228" i="1"/>
  <c r="I1228" i="1"/>
  <c r="H1228" i="1"/>
  <c r="G1228" i="1"/>
  <c r="F1228" i="1"/>
  <c r="K1228" i="1" s="1"/>
  <c r="E1228" i="1"/>
  <c r="D1228" i="1"/>
  <c r="C1228" i="1"/>
  <c r="B1228" i="1"/>
  <c r="A1228" i="1"/>
  <c r="L1227" i="1"/>
  <c r="J1227" i="1"/>
  <c r="I1227" i="1"/>
  <c r="H1227" i="1"/>
  <c r="G1227" i="1"/>
  <c r="F1227" i="1"/>
  <c r="K1227" i="1" s="1"/>
  <c r="E1227" i="1"/>
  <c r="D1227" i="1"/>
  <c r="C1227" i="1"/>
  <c r="B1227" i="1"/>
  <c r="A1227" i="1"/>
  <c r="L1226" i="1"/>
  <c r="J1226" i="1"/>
  <c r="I1226" i="1"/>
  <c r="H1226" i="1"/>
  <c r="G1226" i="1"/>
  <c r="F1226" i="1"/>
  <c r="K1226" i="1" s="1"/>
  <c r="E1226" i="1"/>
  <c r="D1226" i="1"/>
  <c r="C1226" i="1"/>
  <c r="B1226" i="1"/>
  <c r="A1226" i="1"/>
  <c r="L1225" i="1"/>
  <c r="J1225" i="1"/>
  <c r="I1225" i="1"/>
  <c r="H1225" i="1"/>
  <c r="G1225" i="1"/>
  <c r="F1225" i="1"/>
  <c r="K1225" i="1" s="1"/>
  <c r="E1225" i="1"/>
  <c r="D1225" i="1"/>
  <c r="C1225" i="1"/>
  <c r="B1225" i="1"/>
  <c r="A1225" i="1"/>
  <c r="L1224" i="1"/>
  <c r="J1224" i="1"/>
  <c r="I1224" i="1"/>
  <c r="H1224" i="1"/>
  <c r="G1224" i="1"/>
  <c r="F1224" i="1"/>
  <c r="K1224" i="1" s="1"/>
  <c r="E1224" i="1"/>
  <c r="D1224" i="1"/>
  <c r="C1224" i="1"/>
  <c r="B1224" i="1"/>
  <c r="A1224" i="1"/>
  <c r="L1223" i="1"/>
  <c r="J1223" i="1"/>
  <c r="I1223" i="1"/>
  <c r="H1223" i="1"/>
  <c r="G1223" i="1"/>
  <c r="F1223" i="1"/>
  <c r="K1223" i="1" s="1"/>
  <c r="E1223" i="1"/>
  <c r="D1223" i="1"/>
  <c r="C1223" i="1"/>
  <c r="B1223" i="1"/>
  <c r="A1223" i="1"/>
  <c r="L1222" i="1"/>
  <c r="J1222" i="1"/>
  <c r="I1222" i="1"/>
  <c r="H1222" i="1"/>
  <c r="G1222" i="1"/>
  <c r="F1222" i="1"/>
  <c r="K1222" i="1" s="1"/>
  <c r="E1222" i="1"/>
  <c r="D1222" i="1"/>
  <c r="C1222" i="1"/>
  <c r="B1222" i="1"/>
  <c r="A1222" i="1"/>
  <c r="L1221" i="1"/>
  <c r="J1221" i="1"/>
  <c r="I1221" i="1"/>
  <c r="H1221" i="1"/>
  <c r="G1221" i="1"/>
  <c r="F1221" i="1"/>
  <c r="K1221" i="1" s="1"/>
  <c r="E1221" i="1"/>
  <c r="D1221" i="1"/>
  <c r="C1221" i="1"/>
  <c r="B1221" i="1"/>
  <c r="A1221" i="1"/>
  <c r="L1220" i="1"/>
  <c r="J1220" i="1"/>
  <c r="I1220" i="1"/>
  <c r="H1220" i="1"/>
  <c r="G1220" i="1"/>
  <c r="F1220" i="1"/>
  <c r="K1220" i="1" s="1"/>
  <c r="E1220" i="1"/>
  <c r="D1220" i="1"/>
  <c r="C1220" i="1"/>
  <c r="B1220" i="1"/>
  <c r="A1220" i="1"/>
  <c r="L1219" i="1"/>
  <c r="J1219" i="1"/>
  <c r="I1219" i="1"/>
  <c r="H1219" i="1"/>
  <c r="G1219" i="1"/>
  <c r="F1219" i="1"/>
  <c r="K1219" i="1" s="1"/>
  <c r="E1219" i="1"/>
  <c r="D1219" i="1"/>
  <c r="C1219" i="1"/>
  <c r="B1219" i="1"/>
  <c r="A1219" i="1"/>
  <c r="L1218" i="1"/>
  <c r="J1218" i="1"/>
  <c r="I1218" i="1"/>
  <c r="H1218" i="1"/>
  <c r="G1218" i="1"/>
  <c r="F1218" i="1"/>
  <c r="K1218" i="1" s="1"/>
  <c r="E1218" i="1"/>
  <c r="D1218" i="1"/>
  <c r="C1218" i="1"/>
  <c r="B1218" i="1"/>
  <c r="A1218" i="1"/>
  <c r="L1217" i="1"/>
  <c r="J1217" i="1"/>
  <c r="I1217" i="1"/>
  <c r="H1217" i="1"/>
  <c r="G1217" i="1"/>
  <c r="F1217" i="1"/>
  <c r="K1217" i="1" s="1"/>
  <c r="E1217" i="1"/>
  <c r="D1217" i="1"/>
  <c r="C1217" i="1"/>
  <c r="B1217" i="1"/>
  <c r="A1217" i="1"/>
  <c r="L1216" i="1"/>
  <c r="J1216" i="1"/>
  <c r="I1216" i="1"/>
  <c r="H1216" i="1"/>
  <c r="G1216" i="1"/>
  <c r="F1216" i="1"/>
  <c r="K1216" i="1" s="1"/>
  <c r="E1216" i="1"/>
  <c r="D1216" i="1"/>
  <c r="C1216" i="1"/>
  <c r="B1216" i="1"/>
  <c r="A1216" i="1"/>
  <c r="L1215" i="1"/>
  <c r="J1215" i="1"/>
  <c r="I1215" i="1"/>
  <c r="H1215" i="1"/>
  <c r="G1215" i="1"/>
  <c r="F1215" i="1"/>
  <c r="K1215" i="1" s="1"/>
  <c r="E1215" i="1"/>
  <c r="D1215" i="1"/>
  <c r="C1215" i="1"/>
  <c r="B1215" i="1"/>
  <c r="A1215" i="1"/>
  <c r="L1214" i="1"/>
  <c r="J1214" i="1"/>
  <c r="I1214" i="1"/>
  <c r="H1214" i="1"/>
  <c r="G1214" i="1"/>
  <c r="F1214" i="1"/>
  <c r="K1214" i="1" s="1"/>
  <c r="E1214" i="1"/>
  <c r="D1214" i="1"/>
  <c r="C1214" i="1"/>
  <c r="B1214" i="1"/>
  <c r="A1214" i="1"/>
  <c r="L1213" i="1"/>
  <c r="J1213" i="1"/>
  <c r="I1213" i="1"/>
  <c r="H1213" i="1"/>
  <c r="G1213" i="1"/>
  <c r="F1213" i="1"/>
  <c r="K1213" i="1" s="1"/>
  <c r="E1213" i="1"/>
  <c r="D1213" i="1"/>
  <c r="C1213" i="1"/>
  <c r="B1213" i="1"/>
  <c r="A1213" i="1"/>
  <c r="L1212" i="1"/>
  <c r="J1212" i="1"/>
  <c r="I1212" i="1"/>
  <c r="H1212" i="1"/>
  <c r="G1212" i="1"/>
  <c r="F1212" i="1"/>
  <c r="K1212" i="1" s="1"/>
  <c r="E1212" i="1"/>
  <c r="D1212" i="1"/>
  <c r="C1212" i="1"/>
  <c r="B1212" i="1"/>
  <c r="A1212" i="1"/>
  <c r="L1211" i="1"/>
  <c r="J1211" i="1"/>
  <c r="I1211" i="1"/>
  <c r="H1211" i="1"/>
  <c r="G1211" i="1"/>
  <c r="F1211" i="1"/>
  <c r="K1211" i="1" s="1"/>
  <c r="E1211" i="1"/>
  <c r="D1211" i="1"/>
  <c r="C1211" i="1"/>
  <c r="B1211" i="1"/>
  <c r="A1211" i="1"/>
  <c r="L1210" i="1"/>
  <c r="J1210" i="1"/>
  <c r="I1210" i="1"/>
  <c r="H1210" i="1"/>
  <c r="G1210" i="1"/>
  <c r="F1210" i="1"/>
  <c r="K1210" i="1" s="1"/>
  <c r="E1210" i="1"/>
  <c r="D1210" i="1"/>
  <c r="C1210" i="1"/>
  <c r="B1210" i="1"/>
  <c r="A1210" i="1"/>
  <c r="L1209" i="1"/>
  <c r="J1209" i="1"/>
  <c r="I1209" i="1"/>
  <c r="H1209" i="1"/>
  <c r="G1209" i="1"/>
  <c r="F1209" i="1"/>
  <c r="K1209" i="1" s="1"/>
  <c r="E1209" i="1"/>
  <c r="D1209" i="1"/>
  <c r="C1209" i="1"/>
  <c r="B1209" i="1"/>
  <c r="A1209" i="1"/>
  <c r="L1208" i="1"/>
  <c r="J1208" i="1"/>
  <c r="I1208" i="1"/>
  <c r="H1208" i="1"/>
  <c r="G1208" i="1"/>
  <c r="F1208" i="1"/>
  <c r="K1208" i="1" s="1"/>
  <c r="E1208" i="1"/>
  <c r="D1208" i="1"/>
  <c r="C1208" i="1"/>
  <c r="B1208" i="1"/>
  <c r="A1208" i="1"/>
  <c r="L1207" i="1"/>
  <c r="J1207" i="1"/>
  <c r="I1207" i="1"/>
  <c r="H1207" i="1"/>
  <c r="G1207" i="1"/>
  <c r="F1207" i="1"/>
  <c r="K1207" i="1" s="1"/>
  <c r="E1207" i="1"/>
  <c r="D1207" i="1"/>
  <c r="C1207" i="1"/>
  <c r="B1207" i="1"/>
  <c r="A1207" i="1"/>
  <c r="L1206" i="1"/>
  <c r="J1206" i="1"/>
  <c r="I1206" i="1"/>
  <c r="H1206" i="1"/>
  <c r="G1206" i="1"/>
  <c r="F1206" i="1"/>
  <c r="K1206" i="1" s="1"/>
  <c r="E1206" i="1"/>
  <c r="D1206" i="1"/>
  <c r="C1206" i="1"/>
  <c r="B1206" i="1"/>
  <c r="A1206" i="1"/>
  <c r="L1205" i="1"/>
  <c r="J1205" i="1"/>
  <c r="I1205" i="1"/>
  <c r="H1205" i="1"/>
  <c r="G1205" i="1"/>
  <c r="F1205" i="1"/>
  <c r="K1205" i="1" s="1"/>
  <c r="E1205" i="1"/>
  <c r="D1205" i="1"/>
  <c r="C1205" i="1"/>
  <c r="B1205" i="1"/>
  <c r="A1205" i="1"/>
  <c r="L1204" i="1"/>
  <c r="J1204" i="1"/>
  <c r="I1204" i="1"/>
  <c r="H1204" i="1"/>
  <c r="G1204" i="1"/>
  <c r="F1204" i="1"/>
  <c r="K1204" i="1" s="1"/>
  <c r="E1204" i="1"/>
  <c r="D1204" i="1"/>
  <c r="C1204" i="1"/>
  <c r="B1204" i="1"/>
  <c r="A1204" i="1"/>
  <c r="L1203" i="1"/>
  <c r="J1203" i="1"/>
  <c r="I1203" i="1"/>
  <c r="H1203" i="1"/>
  <c r="G1203" i="1"/>
  <c r="F1203" i="1"/>
  <c r="K1203" i="1" s="1"/>
  <c r="E1203" i="1"/>
  <c r="D1203" i="1"/>
  <c r="C1203" i="1"/>
  <c r="B1203" i="1"/>
  <c r="A1203" i="1"/>
  <c r="L1202" i="1"/>
  <c r="J1202" i="1"/>
  <c r="I1202" i="1"/>
  <c r="H1202" i="1"/>
  <c r="G1202" i="1"/>
  <c r="F1202" i="1"/>
  <c r="K1202" i="1" s="1"/>
  <c r="E1202" i="1"/>
  <c r="D1202" i="1"/>
  <c r="C1202" i="1"/>
  <c r="B1202" i="1"/>
  <c r="A1202" i="1"/>
  <c r="L1201" i="1"/>
  <c r="J1201" i="1"/>
  <c r="I1201" i="1"/>
  <c r="H1201" i="1"/>
  <c r="G1201" i="1"/>
  <c r="F1201" i="1"/>
  <c r="K1201" i="1" s="1"/>
  <c r="E1201" i="1"/>
  <c r="D1201" i="1"/>
  <c r="C1201" i="1"/>
  <c r="B1201" i="1"/>
  <c r="A1201" i="1"/>
  <c r="L1200" i="1"/>
  <c r="J1200" i="1"/>
  <c r="I1200" i="1"/>
  <c r="H1200" i="1"/>
  <c r="G1200" i="1"/>
  <c r="F1200" i="1"/>
  <c r="K1200" i="1" s="1"/>
  <c r="E1200" i="1"/>
  <c r="D1200" i="1"/>
  <c r="C1200" i="1"/>
  <c r="B1200" i="1"/>
  <c r="A1200" i="1"/>
  <c r="L1199" i="1"/>
  <c r="J1199" i="1"/>
  <c r="I1199" i="1"/>
  <c r="H1199" i="1"/>
  <c r="G1199" i="1"/>
  <c r="F1199" i="1"/>
  <c r="K1199" i="1" s="1"/>
  <c r="E1199" i="1"/>
  <c r="D1199" i="1"/>
  <c r="C1199" i="1"/>
  <c r="B1199" i="1"/>
  <c r="A1199" i="1"/>
  <c r="L1198" i="1"/>
  <c r="J1198" i="1"/>
  <c r="I1198" i="1"/>
  <c r="H1198" i="1"/>
  <c r="G1198" i="1"/>
  <c r="F1198" i="1"/>
  <c r="K1198" i="1" s="1"/>
  <c r="E1198" i="1"/>
  <c r="D1198" i="1"/>
  <c r="C1198" i="1"/>
  <c r="B1198" i="1"/>
  <c r="A1198" i="1"/>
  <c r="L1197" i="1"/>
  <c r="J1197" i="1"/>
  <c r="I1197" i="1"/>
  <c r="H1197" i="1"/>
  <c r="G1197" i="1"/>
  <c r="F1197" i="1"/>
  <c r="K1197" i="1" s="1"/>
  <c r="E1197" i="1"/>
  <c r="D1197" i="1"/>
  <c r="C1197" i="1"/>
  <c r="B1197" i="1"/>
  <c r="A1197" i="1"/>
  <c r="L1196" i="1"/>
  <c r="J1196" i="1"/>
  <c r="I1196" i="1"/>
  <c r="H1196" i="1"/>
  <c r="G1196" i="1"/>
  <c r="F1196" i="1"/>
  <c r="K1196" i="1" s="1"/>
  <c r="E1196" i="1"/>
  <c r="D1196" i="1"/>
  <c r="C1196" i="1"/>
  <c r="B1196" i="1"/>
  <c r="A1196" i="1"/>
  <c r="L1195" i="1"/>
  <c r="J1195" i="1"/>
  <c r="I1195" i="1"/>
  <c r="H1195" i="1"/>
  <c r="G1195" i="1"/>
  <c r="F1195" i="1"/>
  <c r="K1195" i="1" s="1"/>
  <c r="E1195" i="1"/>
  <c r="D1195" i="1"/>
  <c r="C1195" i="1"/>
  <c r="B1195" i="1"/>
  <c r="A1195" i="1"/>
  <c r="L1194" i="1"/>
  <c r="J1194" i="1"/>
  <c r="I1194" i="1"/>
  <c r="H1194" i="1"/>
  <c r="G1194" i="1"/>
  <c r="F1194" i="1"/>
  <c r="K1194" i="1" s="1"/>
  <c r="E1194" i="1"/>
  <c r="D1194" i="1"/>
  <c r="C1194" i="1"/>
  <c r="B1194" i="1"/>
  <c r="A1194" i="1"/>
  <c r="L1193" i="1"/>
  <c r="J1193" i="1"/>
  <c r="I1193" i="1"/>
  <c r="H1193" i="1"/>
  <c r="G1193" i="1"/>
  <c r="F1193" i="1"/>
  <c r="K1193" i="1" s="1"/>
  <c r="E1193" i="1"/>
  <c r="D1193" i="1"/>
  <c r="C1193" i="1"/>
  <c r="B1193" i="1"/>
  <c r="A1193" i="1"/>
  <c r="L1192" i="1"/>
  <c r="J1192" i="1"/>
  <c r="I1192" i="1"/>
  <c r="H1192" i="1"/>
  <c r="G1192" i="1"/>
  <c r="F1192" i="1"/>
  <c r="K1192" i="1" s="1"/>
  <c r="E1192" i="1"/>
  <c r="D1192" i="1"/>
  <c r="C1192" i="1"/>
  <c r="B1192" i="1"/>
  <c r="A1192" i="1"/>
  <c r="L1191" i="1"/>
  <c r="J1191" i="1"/>
  <c r="I1191" i="1"/>
  <c r="H1191" i="1"/>
  <c r="G1191" i="1"/>
  <c r="F1191" i="1"/>
  <c r="K1191" i="1" s="1"/>
  <c r="E1191" i="1"/>
  <c r="D1191" i="1"/>
  <c r="C1191" i="1"/>
  <c r="B1191" i="1"/>
  <c r="A1191" i="1"/>
  <c r="L1190" i="1"/>
  <c r="J1190" i="1"/>
  <c r="I1190" i="1"/>
  <c r="H1190" i="1"/>
  <c r="G1190" i="1"/>
  <c r="F1190" i="1"/>
  <c r="K1190" i="1" s="1"/>
  <c r="E1190" i="1"/>
  <c r="D1190" i="1"/>
  <c r="C1190" i="1"/>
  <c r="B1190" i="1"/>
  <c r="A1190" i="1"/>
  <c r="L1189" i="1"/>
  <c r="J1189" i="1"/>
  <c r="I1189" i="1"/>
  <c r="H1189" i="1"/>
  <c r="G1189" i="1"/>
  <c r="F1189" i="1"/>
  <c r="K1189" i="1" s="1"/>
  <c r="E1189" i="1"/>
  <c r="D1189" i="1"/>
  <c r="C1189" i="1"/>
  <c r="B1189" i="1"/>
  <c r="A1189" i="1"/>
  <c r="L1188" i="1"/>
  <c r="J1188" i="1"/>
  <c r="I1188" i="1"/>
  <c r="H1188" i="1"/>
  <c r="G1188" i="1"/>
  <c r="F1188" i="1"/>
  <c r="K1188" i="1" s="1"/>
  <c r="E1188" i="1"/>
  <c r="D1188" i="1"/>
  <c r="C1188" i="1"/>
  <c r="B1188" i="1"/>
  <c r="A1188" i="1"/>
  <c r="L1187" i="1"/>
  <c r="J1187" i="1"/>
  <c r="I1187" i="1"/>
  <c r="H1187" i="1"/>
  <c r="G1187" i="1"/>
  <c r="F1187" i="1"/>
  <c r="K1187" i="1" s="1"/>
  <c r="E1187" i="1"/>
  <c r="D1187" i="1"/>
  <c r="C1187" i="1"/>
  <c r="B1187" i="1"/>
  <c r="A1187" i="1"/>
  <c r="L1186" i="1"/>
  <c r="J1186" i="1"/>
  <c r="I1186" i="1"/>
  <c r="H1186" i="1"/>
  <c r="G1186" i="1"/>
  <c r="F1186" i="1"/>
  <c r="K1186" i="1" s="1"/>
  <c r="E1186" i="1"/>
  <c r="D1186" i="1"/>
  <c r="C1186" i="1"/>
  <c r="B1186" i="1"/>
  <c r="A1186" i="1"/>
  <c r="L1185" i="1"/>
  <c r="J1185" i="1"/>
  <c r="I1185" i="1"/>
  <c r="H1185" i="1"/>
  <c r="G1185" i="1"/>
  <c r="F1185" i="1"/>
  <c r="K1185" i="1" s="1"/>
  <c r="E1185" i="1"/>
  <c r="D1185" i="1"/>
  <c r="C1185" i="1"/>
  <c r="B1185" i="1"/>
  <c r="A1185" i="1"/>
  <c r="L1184" i="1"/>
  <c r="J1184" i="1"/>
  <c r="I1184" i="1"/>
  <c r="H1184" i="1"/>
  <c r="G1184" i="1"/>
  <c r="F1184" i="1"/>
  <c r="K1184" i="1" s="1"/>
  <c r="E1184" i="1"/>
  <c r="D1184" i="1"/>
  <c r="C1184" i="1"/>
  <c r="B1184" i="1"/>
  <c r="A1184" i="1"/>
  <c r="L1183" i="1"/>
  <c r="J1183" i="1"/>
  <c r="I1183" i="1"/>
  <c r="H1183" i="1"/>
  <c r="G1183" i="1"/>
  <c r="F1183" i="1"/>
  <c r="K1183" i="1" s="1"/>
  <c r="E1183" i="1"/>
  <c r="D1183" i="1"/>
  <c r="C1183" i="1"/>
  <c r="B1183" i="1"/>
  <c r="A1183" i="1"/>
  <c r="L1182" i="1"/>
  <c r="J1182" i="1"/>
  <c r="I1182" i="1"/>
  <c r="H1182" i="1"/>
  <c r="G1182" i="1"/>
  <c r="F1182" i="1"/>
  <c r="K1182" i="1" s="1"/>
  <c r="E1182" i="1"/>
  <c r="D1182" i="1"/>
  <c r="C1182" i="1"/>
  <c r="B1182" i="1"/>
  <c r="A1182" i="1"/>
  <c r="L1181" i="1"/>
  <c r="J1181" i="1"/>
  <c r="I1181" i="1"/>
  <c r="H1181" i="1"/>
  <c r="G1181" i="1"/>
  <c r="F1181" i="1"/>
  <c r="K1181" i="1" s="1"/>
  <c r="E1181" i="1"/>
  <c r="D1181" i="1"/>
  <c r="C1181" i="1"/>
  <c r="B1181" i="1"/>
  <c r="A1181" i="1"/>
  <c r="L1180" i="1"/>
  <c r="J1180" i="1"/>
  <c r="I1180" i="1"/>
  <c r="H1180" i="1"/>
  <c r="G1180" i="1"/>
  <c r="F1180" i="1"/>
  <c r="K1180" i="1" s="1"/>
  <c r="E1180" i="1"/>
  <c r="D1180" i="1"/>
  <c r="C1180" i="1"/>
  <c r="B1180" i="1"/>
  <c r="A1180" i="1"/>
  <c r="L1179" i="1"/>
  <c r="J1179" i="1"/>
  <c r="I1179" i="1"/>
  <c r="H1179" i="1"/>
  <c r="G1179" i="1"/>
  <c r="F1179" i="1"/>
  <c r="K1179" i="1" s="1"/>
  <c r="E1179" i="1"/>
  <c r="D1179" i="1"/>
  <c r="C1179" i="1"/>
  <c r="B1179" i="1"/>
  <c r="A1179" i="1"/>
  <c r="L1178" i="1"/>
  <c r="J1178" i="1"/>
  <c r="I1178" i="1"/>
  <c r="H1178" i="1"/>
  <c r="G1178" i="1"/>
  <c r="F1178" i="1"/>
  <c r="K1178" i="1" s="1"/>
  <c r="E1178" i="1"/>
  <c r="D1178" i="1"/>
  <c r="C1178" i="1"/>
  <c r="B1178" i="1"/>
  <c r="A1178" i="1"/>
  <c r="L1177" i="1"/>
  <c r="J1177" i="1"/>
  <c r="I1177" i="1"/>
  <c r="H1177" i="1"/>
  <c r="G1177" i="1"/>
  <c r="F1177" i="1"/>
  <c r="K1177" i="1" s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<sst xmlns="http://schemas.openxmlformats.org/spreadsheetml/2006/main" count="12" uniqueCount="12">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</sst>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10.%20OUTUBRO/1.%20PCF%20UPAE%20CARPINA%20OUTUBRO%202025%20-%20SEI/13.2%20PCF%20em%20Excel%20-%20UPAE%20Carpina%20-%2010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CARPINA - CG Nº 022/2022</v>
          </cell>
          <cell r="E11" t="str">
            <v>1.99 - Outras Despesas com Pessoal</v>
          </cell>
          <cell r="F11">
            <v>33608308000173</v>
          </cell>
          <cell r="G11" t="str">
            <v>MONGERAL SEGUROS E PREVIDÊNCIA</v>
          </cell>
          <cell r="H11" t="str">
            <v>S</v>
          </cell>
          <cell r="I11" t="str">
            <v>N</v>
          </cell>
          <cell r="M11" t="str">
            <v>26 -  Pernambuco</v>
          </cell>
          <cell r="N11">
            <v>165.05</v>
          </cell>
        </row>
        <row r="12">
          <cell r="C12" t="str">
            <v>UPAE CARPINA - CG Nº 022/2022</v>
          </cell>
          <cell r="E12" t="str">
            <v>1.99 - Outras Despesas com Pessoal</v>
          </cell>
          <cell r="F12">
            <v>4740876000125</v>
          </cell>
          <cell r="G12" t="str">
            <v>ALELO INSTITUIÇÃO DE PAGAMENTO AS</v>
          </cell>
          <cell r="H12" t="str">
            <v>S</v>
          </cell>
          <cell r="I12" t="str">
            <v>N</v>
          </cell>
          <cell r="J12" t="str">
            <v>58407035</v>
          </cell>
          <cell r="K12">
            <v>45924</v>
          </cell>
          <cell r="M12" t="str">
            <v>26 -  Pernambuco</v>
          </cell>
          <cell r="N12">
            <v>25007.5</v>
          </cell>
        </row>
        <row r="13">
          <cell r="C13" t="str">
            <v>UPAE CARPINA - CG Nº 022/2022</v>
          </cell>
          <cell r="E13" t="str">
            <v>1.99 - Outras Despesas com Pessoal</v>
          </cell>
          <cell r="F13">
            <v>10844611000170</v>
          </cell>
          <cell r="G13" t="str">
            <v>ELSON SOUTO &amp; CIA LTDA</v>
          </cell>
          <cell r="H13" t="str">
            <v>S</v>
          </cell>
          <cell r="I13" t="str">
            <v>N</v>
          </cell>
          <cell r="J13" t="str">
            <v>27791</v>
          </cell>
          <cell r="K13">
            <v>45925</v>
          </cell>
          <cell r="M13" t="str">
            <v>2607901 - Jaboatão dos Guararapes - PE</v>
          </cell>
          <cell r="N13">
            <v>4424</v>
          </cell>
        </row>
        <row r="14">
          <cell r="C14" t="str">
            <v>UPAE CARPINA - CG Nº 022/2022</v>
          </cell>
          <cell r="E14" t="str">
            <v>3.12 - Material Hospitalar</v>
          </cell>
          <cell r="F14" t="str">
            <v>09.441.460/0001-20</v>
          </cell>
          <cell r="G14" t="str">
            <v>PADRAO DIST DE PRODUTOS E EQUIP HOSP PADRE CALLOU LTDA</v>
          </cell>
          <cell r="H14" t="str">
            <v>B</v>
          </cell>
          <cell r="I14" t="str">
            <v>S</v>
          </cell>
          <cell r="J14" t="str">
            <v>000010122</v>
          </cell>
          <cell r="K14" t="str">
            <v>07/10/2025</v>
          </cell>
          <cell r="L14" t="str">
            <v>26251054232811000147550010000101221649733467</v>
          </cell>
          <cell r="M14" t="str">
            <v>26 - Pernambuco</v>
          </cell>
          <cell r="N14">
            <v>187</v>
          </cell>
        </row>
        <row r="15">
          <cell r="C15" t="str">
            <v>UPAE CARPINA - CG Nº 022/2022</v>
          </cell>
          <cell r="E15" t="str">
            <v>3.12 - Material Hospitalar</v>
          </cell>
          <cell r="F15" t="str">
            <v>19.442.465/0001-20</v>
          </cell>
          <cell r="G15" t="str">
            <v>IMPERIO MANGUEIRAS LTDA</v>
          </cell>
          <cell r="H15" t="str">
            <v>B</v>
          </cell>
          <cell r="I15" t="str">
            <v>S</v>
          </cell>
          <cell r="J15" t="str">
            <v>000034114</v>
          </cell>
          <cell r="K15" t="str">
            <v>09/10/2025</v>
          </cell>
          <cell r="L15" t="str">
            <v>31251019442465000120550010000341141891875493</v>
          </cell>
          <cell r="M15" t="str">
            <v>31 - Minas Gerais</v>
          </cell>
          <cell r="N15">
            <v>383.85</v>
          </cell>
        </row>
        <row r="16">
          <cell r="C16" t="str">
            <v>UPAE CARPINA - CG Nº 022/2022</v>
          </cell>
          <cell r="E16" t="str">
            <v>3.12 - Material Hospitalar</v>
          </cell>
          <cell r="F16" t="str">
            <v>82.431.784/0001-77</v>
          </cell>
          <cell r="G16" t="str">
            <v>GASTRO COM E REPRES COMERCIAIS DE EQUIP</v>
          </cell>
          <cell r="H16" t="str">
            <v>S</v>
          </cell>
          <cell r="I16" t="str">
            <v>S</v>
          </cell>
          <cell r="J16" t="str">
            <v>000081661</v>
          </cell>
          <cell r="K16" t="str">
            <v>24/10/2025</v>
          </cell>
          <cell r="L16" t="str">
            <v>41251082431784000177550010000816611314719812</v>
          </cell>
          <cell r="M16" t="str">
            <v>27 - Alagoas</v>
          </cell>
          <cell r="N16">
            <v>2990</v>
          </cell>
        </row>
        <row r="17">
          <cell r="C17" t="str">
            <v>UPAE CARPINA - CG Nº 022/2022</v>
          </cell>
          <cell r="E17" t="str">
            <v>3.12 - Material Hospitalar</v>
          </cell>
          <cell r="F17" t="str">
            <v>01.884.446/0001-99</v>
          </cell>
          <cell r="G17" t="str">
            <v>TECNOVIDA COMERCIAL LTDA</v>
          </cell>
          <cell r="H17" t="str">
            <v>B</v>
          </cell>
          <cell r="I17" t="str">
            <v>S</v>
          </cell>
          <cell r="J17" t="str">
            <v>000145835</v>
          </cell>
          <cell r="K17" t="str">
            <v>24/10/2025</v>
          </cell>
          <cell r="L17" t="str">
            <v>26251001884446000199550010001458351147860002</v>
          </cell>
          <cell r="M17" t="str">
            <v>26 - Pernambuco</v>
          </cell>
          <cell r="N17">
            <v>4730.3999999999996</v>
          </cell>
        </row>
        <row r="18">
          <cell r="C18" t="str">
            <v>UPAE CARPINA - CG Nº 022/2022</v>
          </cell>
          <cell r="E18" t="str">
            <v>3.12 - Material Hospitalar</v>
          </cell>
          <cell r="F18" t="str">
            <v>11.449.180/0002-90</v>
          </cell>
          <cell r="G18" t="str">
            <v>DPROSMED DISTRIBUIDORA DE PRODUTOS MEDICO-HOSPITALARES LTDA</v>
          </cell>
          <cell r="H18" t="str">
            <v>B</v>
          </cell>
          <cell r="I18" t="str">
            <v>S</v>
          </cell>
          <cell r="J18" t="str">
            <v>00028518</v>
          </cell>
          <cell r="K18" t="str">
            <v>13/10/2025</v>
          </cell>
          <cell r="L18" t="str">
            <v>26251011449180000290550010000285181000664398</v>
          </cell>
          <cell r="M18" t="str">
            <v>26 - Pernambuco</v>
          </cell>
          <cell r="N18">
            <v>219.6</v>
          </cell>
        </row>
        <row r="19">
          <cell r="C19" t="str">
            <v>UPAE CARPINA - CG Nº 022/2022</v>
          </cell>
          <cell r="E19" t="str">
            <v>3.12 - Material Hospitalar</v>
          </cell>
          <cell r="F19" t="str">
            <v>11.449.180/0002-90</v>
          </cell>
          <cell r="G19" t="str">
            <v>DPROSMED DISTRIBUIDORA DE PRODUTOS MEDICO-HOSPITALARES LTDA</v>
          </cell>
          <cell r="H19" t="str">
            <v>B</v>
          </cell>
          <cell r="I19" t="str">
            <v>S</v>
          </cell>
          <cell r="J19" t="str">
            <v>00028542</v>
          </cell>
          <cell r="K19" t="str">
            <v>14/10/2025</v>
          </cell>
          <cell r="L19" t="str">
            <v>26251011449180000290550010000285421000665330</v>
          </cell>
          <cell r="M19" t="str">
            <v>26 - Pernambuco</v>
          </cell>
          <cell r="N19">
            <v>194.4</v>
          </cell>
        </row>
        <row r="20">
          <cell r="C20" t="str">
            <v>UPAE CARPINA - CG Nº 022/2022</v>
          </cell>
          <cell r="E20" t="str">
            <v>3.12 - Material Hospitalar</v>
          </cell>
          <cell r="F20" t="str">
            <v>11.449.180/0001-00</v>
          </cell>
          <cell r="G20" t="str">
            <v>DPROSMED DISTRIB. DE PRODUTOS MEDICOS HOSPITALARES EIRELI</v>
          </cell>
          <cell r="H20" t="str">
            <v>B</v>
          </cell>
          <cell r="I20" t="str">
            <v>S</v>
          </cell>
          <cell r="J20" t="str">
            <v>00028760</v>
          </cell>
          <cell r="K20" t="str">
            <v>22/10/2025</v>
          </cell>
          <cell r="L20" t="str">
            <v>26251011449180000290550010000287601000671070</v>
          </cell>
          <cell r="M20" t="str">
            <v>26 - Pernambuco</v>
          </cell>
          <cell r="N20">
            <v>3476.5</v>
          </cell>
        </row>
        <row r="21">
          <cell r="C21" t="str">
            <v>UPAE CARPINA - CG Nº 022/2022</v>
          </cell>
          <cell r="E21" t="str">
            <v>3.12 - Material Hospitalar</v>
          </cell>
          <cell r="F21" t="str">
            <v>10.779.833/0001-56</v>
          </cell>
          <cell r="G21" t="str">
            <v>MEDICAL MERCANTIL DE APAR MEDICA LTDA</v>
          </cell>
          <cell r="H21" t="str">
            <v>B</v>
          </cell>
          <cell r="I21" t="str">
            <v>S</v>
          </cell>
          <cell r="J21" t="str">
            <v>000654872</v>
          </cell>
          <cell r="K21" t="str">
            <v>22/10/2025</v>
          </cell>
          <cell r="L21" t="str">
            <v>26251010779833000156550010006548721656897000</v>
          </cell>
          <cell r="M21" t="str">
            <v>26 - Pernambuco</v>
          </cell>
          <cell r="N21">
            <v>838.45</v>
          </cell>
        </row>
        <row r="22">
          <cell r="C22" t="str">
            <v>UPAE CARPINA - CG Nº 022/2022</v>
          </cell>
          <cell r="E22" t="str">
            <v>3.12 - Material Hospitalar</v>
          </cell>
          <cell r="F22" t="str">
            <v>10.779.833/0001-56</v>
          </cell>
          <cell r="G22" t="str">
            <v>MEDICAL MERCANTIL DE APAR MEDICA LTDA</v>
          </cell>
          <cell r="H22" t="str">
            <v>B</v>
          </cell>
          <cell r="I22" t="str">
            <v>S</v>
          </cell>
          <cell r="J22" t="str">
            <v>000654915</v>
          </cell>
          <cell r="K22" t="str">
            <v>22/10/2025</v>
          </cell>
          <cell r="L22" t="str">
            <v>26251010779833000156550010006549151656940001</v>
          </cell>
          <cell r="M22" t="str">
            <v>26 - Pernambuco</v>
          </cell>
          <cell r="N22">
            <v>198</v>
          </cell>
        </row>
        <row r="23">
          <cell r="C23" t="str">
            <v>UPAE CARPINA - CG Nº 022/2022</v>
          </cell>
          <cell r="E23" t="str">
            <v>3.12 - Material Hospitalar</v>
          </cell>
          <cell r="F23" t="str">
            <v>48.495.866/0001-47</v>
          </cell>
          <cell r="G23" t="str">
            <v>BEMED COMERCIO ATACADISTA DE MEDICAMENTOS LTDA</v>
          </cell>
          <cell r="H23" t="str">
            <v>B</v>
          </cell>
          <cell r="I23" t="str">
            <v>S</v>
          </cell>
          <cell r="J23" t="str">
            <v>5032</v>
          </cell>
          <cell r="K23" t="str">
            <v>22/10/2025</v>
          </cell>
          <cell r="L23" t="str">
            <v>26251048495866000147550010000050321186370403</v>
          </cell>
          <cell r="M23" t="str">
            <v>26 - Pernambuco</v>
          </cell>
          <cell r="N23">
            <v>619</v>
          </cell>
        </row>
        <row r="24">
          <cell r="C24" t="str">
            <v>UPAE CARPINA - CG Nº 022/2022</v>
          </cell>
          <cell r="E24" t="str">
            <v>3.12 - Material Hospitalar</v>
          </cell>
          <cell r="F24" t="str">
            <v>03.817.043/0001-52</v>
          </cell>
          <cell r="G24" t="str">
            <v>PHARMAPLUS LTDA</v>
          </cell>
          <cell r="H24" t="str">
            <v>B</v>
          </cell>
          <cell r="I24" t="str">
            <v>S</v>
          </cell>
          <cell r="J24" t="str">
            <v>87108</v>
          </cell>
          <cell r="K24" t="str">
            <v>24/10/2025</v>
          </cell>
          <cell r="L24" t="str">
            <v>26251003817043000152550010000871081393723276</v>
          </cell>
          <cell r="M24" t="str">
            <v>26 - Pernambuco</v>
          </cell>
          <cell r="N24">
            <v>1070</v>
          </cell>
        </row>
        <row r="25">
          <cell r="C25" t="str">
            <v>UPAE CARPINA - CG Nº 022/2022</v>
          </cell>
          <cell r="E25" t="str">
            <v>3.4 - Material Farmacológico</v>
          </cell>
          <cell r="F25" t="str">
            <v>17.010.735/0001-07</v>
          </cell>
          <cell r="G25" t="str">
            <v>DERMATOFLORA LTDA ME</v>
          </cell>
          <cell r="H25" t="str">
            <v>B</v>
          </cell>
          <cell r="I25" t="str">
            <v>S</v>
          </cell>
          <cell r="J25" t="str">
            <v>000007693</v>
          </cell>
          <cell r="K25" t="str">
            <v>08/10/2025</v>
          </cell>
          <cell r="L25" t="str">
            <v>26251017010735000107550010000076931100114753</v>
          </cell>
          <cell r="M25" t="str">
            <v>26 - Pernambuco</v>
          </cell>
          <cell r="N25">
            <v>95</v>
          </cell>
        </row>
        <row r="26">
          <cell r="C26" t="str">
            <v>UPAE CARPINA - CG Nº 022/2022</v>
          </cell>
          <cell r="E26" t="str">
            <v>3.4 - Material Farmacológico</v>
          </cell>
          <cell r="F26" t="str">
            <v>08.778.201/0001-26</v>
          </cell>
          <cell r="G26" t="str">
            <v>DROGAFONTE LTDA</v>
          </cell>
          <cell r="H26" t="str">
            <v>B</v>
          </cell>
          <cell r="I26" t="str">
            <v>S</v>
          </cell>
          <cell r="J26" t="str">
            <v>000516406</v>
          </cell>
          <cell r="K26" t="str">
            <v>20/10/2025</v>
          </cell>
          <cell r="L26" t="str">
            <v>26251008778201000126550010005164061735459468</v>
          </cell>
          <cell r="M26" t="str">
            <v>26 - Pernambuco</v>
          </cell>
          <cell r="N26">
            <v>539.5</v>
          </cell>
        </row>
        <row r="27">
          <cell r="C27" t="str">
            <v>UPAE CARPINA - CG Nº 022/2022</v>
          </cell>
          <cell r="E27" t="str">
            <v>3.11 - Material Laboratorial</v>
          </cell>
          <cell r="F27" t="str">
            <v>17.010.735/0001-07</v>
          </cell>
          <cell r="G27" t="str">
            <v>DERMATOFLORA LTDA ME</v>
          </cell>
          <cell r="H27" t="str">
            <v>B</v>
          </cell>
          <cell r="I27" t="str">
            <v>S</v>
          </cell>
          <cell r="J27" t="str">
            <v>000007639</v>
          </cell>
          <cell r="K27" t="str">
            <v>29/09/2025</v>
          </cell>
          <cell r="L27" t="str">
            <v>26250917010735000107550010000076391990848425</v>
          </cell>
          <cell r="M27" t="str">
            <v>26 - Pernambuco</v>
          </cell>
          <cell r="N27">
            <v>72</v>
          </cell>
        </row>
        <row r="28">
          <cell r="C28" t="str">
            <v>UPAE CARPINA - CG Nº 022/2022</v>
          </cell>
          <cell r="E28" t="str">
            <v>3.11 - Material Laboratorial</v>
          </cell>
          <cell r="F28" t="str">
            <v>10.779.833/0001-56</v>
          </cell>
          <cell r="G28" t="str">
            <v>MEDICAL MERCANTIL DE APAR MEDICA LTDA</v>
          </cell>
          <cell r="H28" t="str">
            <v>B</v>
          </cell>
          <cell r="I28" t="str">
            <v>S</v>
          </cell>
          <cell r="J28" t="str">
            <v>000653280</v>
          </cell>
          <cell r="K28" t="str">
            <v>07/10/2025</v>
          </cell>
          <cell r="L28" t="str">
            <v>26251010779833000156550010006532801655305006</v>
          </cell>
          <cell r="M28" t="str">
            <v>26 - Pernambuco</v>
          </cell>
          <cell r="N28">
            <v>420</v>
          </cell>
        </row>
        <row r="29">
          <cell r="C29" t="str">
            <v>UPAE CARPINA - CG Nº 022/2022</v>
          </cell>
          <cell r="E29" t="str">
            <v>3.7 - Material de Limpeza e Produtos de Hgienização</v>
          </cell>
          <cell r="F29" t="str">
            <v>18.577.850/0001-12</v>
          </cell>
          <cell r="G29" t="str">
            <v>MATTOS DISTRIBUIDORA DE PRODUTOS DE LIMPEZA LTDA</v>
          </cell>
          <cell r="H29" t="str">
            <v>B</v>
          </cell>
          <cell r="I29" t="str">
            <v>S</v>
          </cell>
          <cell r="J29" t="str">
            <v>000011736</v>
          </cell>
          <cell r="K29" t="str">
            <v>02/10/2025</v>
          </cell>
          <cell r="L29" t="str">
            <v>26251018577850000112550010000117361000117370</v>
          </cell>
          <cell r="M29" t="str">
            <v>26 - Pernambuco</v>
          </cell>
          <cell r="N29">
            <v>533.70000000000005</v>
          </cell>
        </row>
        <row r="30">
          <cell r="C30" t="str">
            <v>UPAE CARPINA - CG Nº 022/2022</v>
          </cell>
          <cell r="E30" t="str">
            <v>3.7 - Material de Limpeza e Produtos de Hgienização</v>
          </cell>
          <cell r="F30" t="str">
            <v>18.577.850/0001-12</v>
          </cell>
          <cell r="G30" t="str">
            <v>MATTOS DISTRIBUIDORA DE PRODUTOS DE LIMPEZA LTDA</v>
          </cell>
          <cell r="H30" t="str">
            <v>B</v>
          </cell>
          <cell r="I30" t="str">
            <v>S</v>
          </cell>
          <cell r="J30" t="str">
            <v>000011777</v>
          </cell>
          <cell r="K30" t="str">
            <v>22/10/2025</v>
          </cell>
          <cell r="L30" t="str">
            <v>26251018577850000112550010000117771000117780</v>
          </cell>
          <cell r="M30" t="str">
            <v>26 - Pernambuco</v>
          </cell>
          <cell r="N30">
            <v>604</v>
          </cell>
        </row>
        <row r="31">
          <cell r="C31" t="str">
            <v>UPAE CARPINA - CG Nº 022/2022</v>
          </cell>
          <cell r="E31" t="str">
            <v>3.7 - Material de Limpeza e Produtos de Hgienização</v>
          </cell>
          <cell r="F31" t="str">
            <v>11.101.202/0001-46</v>
          </cell>
          <cell r="G31" t="str">
            <v>VGC ALVES COMERCIO E SERVIÇOS</v>
          </cell>
          <cell r="H31" t="str">
            <v>B</v>
          </cell>
          <cell r="I31" t="str">
            <v>S</v>
          </cell>
          <cell r="J31" t="str">
            <v>000024864</v>
          </cell>
          <cell r="K31" t="str">
            <v>30/10/2025</v>
          </cell>
          <cell r="L31" t="str">
            <v>26251011101202000146550010000248641821022397</v>
          </cell>
          <cell r="M31" t="str">
            <v>26 - Pernambuco</v>
          </cell>
          <cell r="N31">
            <v>589.4</v>
          </cell>
        </row>
        <row r="32">
          <cell r="C32" t="str">
            <v>UPAE CARPINA - CG Nº 022/2022</v>
          </cell>
          <cell r="E32" t="str">
            <v>3.7 - Material de Limpeza e Produtos de Hgienização</v>
          </cell>
          <cell r="F32" t="str">
            <v>11.449.180/0001-00</v>
          </cell>
          <cell r="G32" t="str">
            <v>DPROSMED DISTRIB. DE PRODUTOS MEDICOS HOSPITALARES EIRELI</v>
          </cell>
          <cell r="H32" t="str">
            <v>B</v>
          </cell>
          <cell r="I32" t="str">
            <v>S</v>
          </cell>
          <cell r="J32" t="str">
            <v>00028751</v>
          </cell>
          <cell r="K32" t="str">
            <v>22/10/2025</v>
          </cell>
          <cell r="L32" t="str">
            <v>26251011449180000290550010000287511000670903</v>
          </cell>
          <cell r="M32" t="str">
            <v>26 - Pernambuco</v>
          </cell>
          <cell r="N32">
            <v>40.200000000000003</v>
          </cell>
        </row>
        <row r="33">
          <cell r="C33" t="str">
            <v>UPAE CARPINA - CG Nº 022/2022</v>
          </cell>
          <cell r="E33" t="str">
            <v>3.7 - Material de Limpeza e Produtos de Hgienização</v>
          </cell>
          <cell r="F33" t="str">
            <v>11.449.180/0001-00</v>
          </cell>
          <cell r="G33" t="str">
            <v>DPROSMED DISTRIB. DE PRODUTOS MEDICOS HOSPITALARES EIRELI</v>
          </cell>
          <cell r="H33" t="str">
            <v>B</v>
          </cell>
          <cell r="I33" t="str">
            <v>S</v>
          </cell>
          <cell r="J33" t="str">
            <v>00028760</v>
          </cell>
          <cell r="K33" t="str">
            <v>22/10/2025</v>
          </cell>
          <cell r="L33" t="str">
            <v>26251011449180000290550010000287601000671070</v>
          </cell>
          <cell r="M33" t="str">
            <v>26 - Pernambuco</v>
          </cell>
          <cell r="N33">
            <v>272</v>
          </cell>
        </row>
        <row r="34">
          <cell r="C34" t="str">
            <v>UPAE CARPINA - CG Nº 022/2022</v>
          </cell>
          <cell r="E34" t="str">
            <v>3.7 - Material de Limpeza e Produtos de Hgienização</v>
          </cell>
          <cell r="F34" t="str">
            <v>10.779.833/0001-56</v>
          </cell>
          <cell r="G34" t="str">
            <v>MEDICAL MERCANTIL DE APAR MEDICA LTDA</v>
          </cell>
          <cell r="H34" t="str">
            <v>B</v>
          </cell>
          <cell r="I34" t="str">
            <v>S</v>
          </cell>
          <cell r="J34" t="str">
            <v>000654915</v>
          </cell>
          <cell r="K34" t="str">
            <v>22/10/2025</v>
          </cell>
          <cell r="L34" t="str">
            <v>26251010779833000156550010006549151656940001</v>
          </cell>
          <cell r="M34" t="str">
            <v>26 - Pernambuco</v>
          </cell>
          <cell r="N34">
            <v>108.24</v>
          </cell>
        </row>
        <row r="35">
          <cell r="C35" t="str">
            <v>UPAE CARPINA - CG Nº 022/2022</v>
          </cell>
          <cell r="E35" t="str">
            <v>3.7 - Material de Limpeza e Produtos de Hgienização</v>
          </cell>
          <cell r="F35" t="str">
            <v>48.583.460/0001-16</v>
          </cell>
          <cell r="G35" t="str">
            <v>OMEGA DISTRIBUIDORA &amp; CONSULTORIA LTDA</v>
          </cell>
          <cell r="H35" t="str">
            <v>B</v>
          </cell>
          <cell r="I35" t="str">
            <v>S</v>
          </cell>
          <cell r="J35" t="str">
            <v>001328</v>
          </cell>
          <cell r="K35" t="str">
            <v>23/10/2025</v>
          </cell>
          <cell r="L35" t="str">
            <v>26251048583460000116550010000013281423922105</v>
          </cell>
          <cell r="M35" t="str">
            <v>26 - Pernambuco</v>
          </cell>
          <cell r="N35">
            <v>740</v>
          </cell>
        </row>
        <row r="36">
          <cell r="C36" t="str">
            <v>UPAE CARPINA - CG Nº 022/2022</v>
          </cell>
          <cell r="E36" t="str">
            <v>3.7 - Material de Limpeza e Produtos de Hgienização</v>
          </cell>
          <cell r="F36" t="str">
            <v>22.006.201/0001-39</v>
          </cell>
          <cell r="G36" t="str">
            <v>FORTPEL COMERCIO DE DESCARTAVEIS LTDA</v>
          </cell>
          <cell r="H36" t="str">
            <v>B</v>
          </cell>
          <cell r="I36" t="str">
            <v>S</v>
          </cell>
          <cell r="J36" t="str">
            <v>342668</v>
          </cell>
          <cell r="K36" t="str">
            <v>17/10/2025</v>
          </cell>
          <cell r="L36" t="str">
            <v>26251022006201000139550000003426681103426680</v>
          </cell>
          <cell r="M36" t="str">
            <v>26 - Pernambuco</v>
          </cell>
          <cell r="N36">
            <v>199.9</v>
          </cell>
        </row>
        <row r="37">
          <cell r="C37" t="str">
            <v>UPAE CARPINA - CG Nº 022/2022</v>
          </cell>
          <cell r="E37" t="str">
            <v>3.7 - Material de Limpeza e Produtos de Hgienização</v>
          </cell>
          <cell r="F37" t="str">
            <v>31.329.180/0001-83</v>
          </cell>
          <cell r="G37" t="str">
            <v>MAXXISUPRI COMERCIO DE SANEANTES EIRELI</v>
          </cell>
          <cell r="H37" t="str">
            <v>B</v>
          </cell>
          <cell r="I37" t="str">
            <v>S</v>
          </cell>
          <cell r="J37" t="str">
            <v>78067</v>
          </cell>
          <cell r="K37" t="str">
            <v>28/10/2025</v>
          </cell>
          <cell r="L37" t="str">
            <v>26251031329180000183550070000780671235226163</v>
          </cell>
          <cell r="M37" t="str">
            <v>26 - Pernambuco</v>
          </cell>
          <cell r="N37">
            <v>409.2</v>
          </cell>
        </row>
        <row r="38">
          <cell r="C38" t="str">
            <v>UPAE CARPINA - CG Nº 022/2022</v>
          </cell>
          <cell r="E38" t="str">
            <v>3.14 - Alimentação Preparada</v>
          </cell>
          <cell r="F38" t="str">
            <v>04.608.482/0001-18</v>
          </cell>
          <cell r="G38" t="str">
            <v>MARIA OCELIA MARQUES DA SILVA</v>
          </cell>
          <cell r="H38" t="str">
            <v>B</v>
          </cell>
          <cell r="I38" t="str">
            <v>S</v>
          </cell>
          <cell r="J38">
            <v>10539</v>
          </cell>
          <cell r="K38" t="str">
            <v>28/10/2025</v>
          </cell>
          <cell r="L38" t="str">
            <v>26251004608482000118550010000105391000930308</v>
          </cell>
          <cell r="M38" t="str">
            <v>26 - Pernambuco</v>
          </cell>
          <cell r="N38">
            <v>366</v>
          </cell>
        </row>
        <row r="39">
          <cell r="C39" t="str">
            <v>UPAE CARPINA - CG Nº 022/2022</v>
          </cell>
          <cell r="E39" t="str">
            <v>3.14 - Alimentação Preparada</v>
          </cell>
          <cell r="F39" t="str">
            <v>35.361.251/0001-86</v>
          </cell>
          <cell r="G39" t="str">
            <v>B D L COMERCIO DE ALIMENTOS LTDA</v>
          </cell>
          <cell r="H39" t="str">
            <v>B</v>
          </cell>
          <cell r="I39" t="str">
            <v>S</v>
          </cell>
          <cell r="J39" t="str">
            <v>3515</v>
          </cell>
          <cell r="K39" t="str">
            <v>29/10/2025</v>
          </cell>
          <cell r="L39" t="str">
            <v>26251035361251000186550010000035151975454570</v>
          </cell>
          <cell r="M39" t="str">
            <v>26 - Pernambuco</v>
          </cell>
          <cell r="N39">
            <v>276.2</v>
          </cell>
        </row>
        <row r="40">
          <cell r="C40" t="str">
            <v>UPAE CARPINA - CG Nº 022/2022</v>
          </cell>
          <cell r="E40" t="str">
            <v>3.6 - Material de Expediente</v>
          </cell>
          <cell r="F40" t="str">
            <v>24.348.443/0001-36</v>
          </cell>
          <cell r="G40" t="str">
            <v>FRANCRIS LIVARIA E PAPELARIA LTDA</v>
          </cell>
          <cell r="H40" t="str">
            <v>B</v>
          </cell>
          <cell r="I40" t="str">
            <v>S</v>
          </cell>
          <cell r="J40" t="str">
            <v>000022419</v>
          </cell>
          <cell r="K40" t="str">
            <v>23/10/2025</v>
          </cell>
          <cell r="L40" t="str">
            <v>26251024348443000136550010000224191743677886</v>
          </cell>
          <cell r="M40" t="str">
            <v>26 - Pernambuco</v>
          </cell>
          <cell r="N40">
            <v>360</v>
          </cell>
        </row>
        <row r="41">
          <cell r="C41" t="str">
            <v>UPAE CARPINA - CG Nº 022/2022</v>
          </cell>
          <cell r="E41" t="str">
            <v>3.6 - Material de Expediente</v>
          </cell>
          <cell r="F41" t="str">
            <v>11.101.202/0001-46</v>
          </cell>
          <cell r="G41" t="str">
            <v>VGC ALVES COMERCIO E SERVIÇOS</v>
          </cell>
          <cell r="H41" t="str">
            <v>B</v>
          </cell>
          <cell r="I41" t="str">
            <v>S</v>
          </cell>
          <cell r="J41" t="str">
            <v>000024864</v>
          </cell>
          <cell r="K41" t="str">
            <v>30/10/2025</v>
          </cell>
          <cell r="L41" t="str">
            <v>26251011101202000146550010000248641821022397</v>
          </cell>
          <cell r="M41" t="str">
            <v>26 - Pernambuco</v>
          </cell>
          <cell r="N41">
            <v>26.4</v>
          </cell>
        </row>
        <row r="42">
          <cell r="C42" t="str">
            <v>UPAE CARPINA - CG Nº 022/2022</v>
          </cell>
          <cell r="E42" t="str">
            <v>3.6 - Material de Expediente</v>
          </cell>
          <cell r="F42" t="str">
            <v>30.743.270/0001-53</v>
          </cell>
          <cell r="G42" t="str">
            <v>TRIUNFO COMERC. DE ALIMENTOS PAPEIS E MAT. DE LIMP. EIRELI</v>
          </cell>
          <cell r="H42" t="str">
            <v>B</v>
          </cell>
          <cell r="I42" t="str">
            <v>S</v>
          </cell>
          <cell r="J42" t="str">
            <v>000034034</v>
          </cell>
          <cell r="K42" t="str">
            <v>24/10/2025</v>
          </cell>
          <cell r="L42" t="str">
            <v>26251030743270000153550010000340341604851266</v>
          </cell>
          <cell r="M42" t="str">
            <v>26 - Pernambuco</v>
          </cell>
          <cell r="N42">
            <v>2896.5</v>
          </cell>
        </row>
        <row r="43">
          <cell r="C43" t="str">
            <v>UPAE CARPINA - CG Nº 022/2022</v>
          </cell>
          <cell r="E43" t="str">
            <v>3.6 - Material de Expediente</v>
          </cell>
          <cell r="F43" t="str">
            <v>15.610.582/0001-03</v>
          </cell>
          <cell r="G43" t="str">
            <v>M DE F M FRAGOSO ETIQUETAS</v>
          </cell>
          <cell r="H43" t="str">
            <v>B</v>
          </cell>
          <cell r="I43" t="str">
            <v>S</v>
          </cell>
          <cell r="J43" t="str">
            <v>001533</v>
          </cell>
          <cell r="K43" t="str">
            <v>27/10/2025</v>
          </cell>
          <cell r="L43" t="str">
            <v>26251015610582000103550010000015331720437484</v>
          </cell>
          <cell r="M43" t="str">
            <v>26 - Pernambuco</v>
          </cell>
          <cell r="N43">
            <v>1600</v>
          </cell>
        </row>
        <row r="44">
          <cell r="C44" t="str">
            <v>UPAE CARPINA - CG Nº 022/2022</v>
          </cell>
          <cell r="E44" t="str">
            <v>3.6 - Material de Expediente</v>
          </cell>
          <cell r="F44" t="str">
            <v>19.075.573/0001-02</v>
          </cell>
          <cell r="G44" t="str">
            <v>LAERTHY OLIVEIRA DO NASCIMENTO</v>
          </cell>
          <cell r="H44" t="str">
            <v>B</v>
          </cell>
          <cell r="I44" t="str">
            <v>S</v>
          </cell>
          <cell r="J44" t="str">
            <v>200</v>
          </cell>
          <cell r="K44" t="str">
            <v>08/10/2025</v>
          </cell>
          <cell r="L44" t="str">
            <v>26116062219075573000102000000000020025195621</v>
          </cell>
          <cell r="M44" t="str">
            <v>26 - Pernambuco</v>
          </cell>
          <cell r="N44">
            <v>4835</v>
          </cell>
        </row>
        <row r="45">
          <cell r="C45" t="str">
            <v>UPAE CARPINA - CG Nº 022/2022</v>
          </cell>
          <cell r="E45" t="str">
            <v xml:space="preserve">3.9 - Material para Manutenção de Bens Imóveis </v>
          </cell>
          <cell r="F45" t="str">
            <v>05.967.738/0001-46</v>
          </cell>
          <cell r="G45" t="str">
            <v>JUNIOR BATERIAS COMERCIO E SERVICOS EIRELI</v>
          </cell>
          <cell r="H45" t="str">
            <v>B</v>
          </cell>
          <cell r="I45" t="str">
            <v>S</v>
          </cell>
          <cell r="J45" t="str">
            <v>000000323</v>
          </cell>
          <cell r="K45" t="str">
            <v>23/10/2025</v>
          </cell>
          <cell r="L45" t="str">
            <v>26251005967738000146550010000003231480900009</v>
          </cell>
          <cell r="M45" t="str">
            <v>26 - Pernambuco</v>
          </cell>
          <cell r="N45">
            <v>599</v>
          </cell>
        </row>
        <row r="46">
          <cell r="C46" t="str">
            <v>UPAE CARPINA - CG Nº 022/2022</v>
          </cell>
          <cell r="E46" t="str">
            <v xml:space="preserve">3.9 - Material para Manutenção de Bens Imóveis </v>
          </cell>
          <cell r="F46" t="str">
            <v>58.430.551/0001-75</v>
          </cell>
          <cell r="G46" t="str">
            <v>COELT COMERCIO DE PRODUTOS ELETRICOS LTDA</v>
          </cell>
          <cell r="H46" t="str">
            <v>B</v>
          </cell>
          <cell r="I46" t="str">
            <v>S</v>
          </cell>
          <cell r="J46" t="str">
            <v>000000352</v>
          </cell>
          <cell r="K46" t="str">
            <v>09/10/2025</v>
          </cell>
          <cell r="L46" t="str">
            <v>26251058430551000175550010000003521412806395</v>
          </cell>
          <cell r="M46" t="str">
            <v>26 - Pernambuco</v>
          </cell>
          <cell r="N46">
            <v>130</v>
          </cell>
        </row>
        <row r="47">
          <cell r="C47" t="str">
            <v>UPAE CARPINA - CG Nº 022/2022</v>
          </cell>
          <cell r="E47" t="str">
            <v xml:space="preserve">3.9 - Material para Manutenção de Bens Imóveis </v>
          </cell>
          <cell r="F47" t="str">
            <v>46.012.702/0001-96</v>
          </cell>
          <cell r="G47" t="str">
            <v>TEC EQUIPAMENTOS E SERVIÇOS LTDA</v>
          </cell>
          <cell r="H47" t="str">
            <v>B</v>
          </cell>
          <cell r="I47" t="str">
            <v>S</v>
          </cell>
          <cell r="J47" t="str">
            <v>000002730</v>
          </cell>
          <cell r="K47" t="str">
            <v>08/10/2025</v>
          </cell>
          <cell r="L47" t="str">
            <v>35251046012702000196550010000027301737572380</v>
          </cell>
          <cell r="M47" t="str">
            <v>35 - São Paulo</v>
          </cell>
          <cell r="N47">
            <v>185</v>
          </cell>
        </row>
        <row r="48">
          <cell r="C48" t="str">
            <v>UPAE CARPINA - CG Nº 022/2022</v>
          </cell>
          <cell r="E48" t="str">
            <v xml:space="preserve">3.9 - Material para Manutenção de Bens Imóveis </v>
          </cell>
          <cell r="F48" t="str">
            <v>24.560.896/0001-21</v>
          </cell>
          <cell r="G48" t="str">
            <v>ROBERTA M OLIVEIRA DE LIRA COMERCIO E SERVICOS</v>
          </cell>
          <cell r="H48" t="str">
            <v>B</v>
          </cell>
          <cell r="I48" t="str">
            <v>S</v>
          </cell>
          <cell r="J48" t="str">
            <v>000003745</v>
          </cell>
          <cell r="K48" t="str">
            <v>23/10/2025</v>
          </cell>
          <cell r="L48" t="str">
            <v>26251024560896000121550010000037451447150666</v>
          </cell>
          <cell r="M48" t="str">
            <v>26 - Pernambuco</v>
          </cell>
          <cell r="N48">
            <v>48.9</v>
          </cell>
        </row>
        <row r="49">
          <cell r="C49" t="str">
            <v>UPAE CARPINA - CG Nº 022/2022</v>
          </cell>
          <cell r="E49" t="str">
            <v xml:space="preserve">3.9 - Material para Manutenção de Bens Imóveis </v>
          </cell>
          <cell r="F49" t="str">
            <v>24.425.720/0001-67</v>
          </cell>
          <cell r="G49" t="str">
            <v>ORIGINAL SUPRIMENTOS E EQUIPAMENTOS LTDA</v>
          </cell>
          <cell r="H49" t="str">
            <v>B</v>
          </cell>
          <cell r="I49" t="str">
            <v>S</v>
          </cell>
          <cell r="J49" t="str">
            <v>010043</v>
          </cell>
          <cell r="K49" t="str">
            <v>21/10/2025</v>
          </cell>
          <cell r="L49" t="str">
            <v>26251024425720000167550010000100431500104256</v>
          </cell>
          <cell r="M49" t="str">
            <v>26 - Pernambuco</v>
          </cell>
          <cell r="N49">
            <v>105</v>
          </cell>
        </row>
        <row r="50">
          <cell r="C50" t="str">
            <v>UPAE CARPINA - CG Nº 022/2022</v>
          </cell>
          <cell r="E50" t="str">
            <v xml:space="preserve">3.9 - Material para Manutenção de Bens Imóveis </v>
          </cell>
          <cell r="F50" t="str">
            <v>34.351.431/0001-14</v>
          </cell>
          <cell r="G50" t="str">
            <v>MIL COMERCIO DE MATERIA DE CONSTR EIRELI</v>
          </cell>
          <cell r="H50" t="str">
            <v>B</v>
          </cell>
          <cell r="I50" t="str">
            <v>S</v>
          </cell>
          <cell r="J50" t="str">
            <v>3564</v>
          </cell>
          <cell r="K50" t="str">
            <v>06/10/2025</v>
          </cell>
          <cell r="L50" t="str">
            <v>26251034351431000114550010000035641133710394</v>
          </cell>
          <cell r="M50" t="str">
            <v>26 - Pernambuco</v>
          </cell>
          <cell r="N50">
            <v>194.4</v>
          </cell>
        </row>
        <row r="51">
          <cell r="C51" t="str">
            <v>UPAE CARPINA - CG Nº 022/2022</v>
          </cell>
          <cell r="E51" t="str">
            <v xml:space="preserve">3.9 - Material para Manutenção de Bens Imóveis </v>
          </cell>
          <cell r="F51" t="str">
            <v>70.220.389/0001-66</v>
          </cell>
          <cell r="G51" t="str">
            <v>COMERCIAL DE CONSTRUCAO 2001 LTDA</v>
          </cell>
          <cell r="H51" t="str">
            <v>B</v>
          </cell>
          <cell r="I51" t="str">
            <v>S</v>
          </cell>
          <cell r="J51" t="str">
            <v>826458</v>
          </cell>
          <cell r="K51" t="str">
            <v>09/09/2025</v>
          </cell>
          <cell r="L51" t="str">
            <v>26250970220389000166550010008264581189387128</v>
          </cell>
          <cell r="M51" t="str">
            <v>26 - Pernambuco</v>
          </cell>
          <cell r="N51">
            <v>49.75</v>
          </cell>
        </row>
        <row r="52">
          <cell r="C52" t="str">
            <v>UPAE CARPINA - CG Nº 022/2022</v>
          </cell>
          <cell r="E52" t="str">
            <v xml:space="preserve">3.10 - Material para Manutenção de Bens Móveis </v>
          </cell>
          <cell r="F52" t="str">
            <v>05.991.790/0001-38</v>
          </cell>
          <cell r="G52" t="str">
            <v>CR MEDICAL PRODUTOS E SERVIÇOS LTDA ME</v>
          </cell>
          <cell r="H52" t="str">
            <v>B</v>
          </cell>
          <cell r="I52" t="str">
            <v>S</v>
          </cell>
          <cell r="J52" t="str">
            <v>9076</v>
          </cell>
          <cell r="K52" t="str">
            <v>16/10/2025</v>
          </cell>
          <cell r="L52" t="str">
            <v>26251005991790000138550010000090761631133420</v>
          </cell>
          <cell r="M52" t="str">
            <v>26 - Pernambuco</v>
          </cell>
          <cell r="N52">
            <v>3950</v>
          </cell>
        </row>
        <row r="53">
          <cell r="C53" t="str">
            <v>UPAE CARPINA - CG Nº 022/2022</v>
          </cell>
          <cell r="E53" t="str">
            <v xml:space="preserve">3.8 - Uniformes, Tecidos e Aviamentos </v>
          </cell>
          <cell r="F53" t="str">
            <v>36.484.212/0001-39</v>
          </cell>
          <cell r="G53" t="str">
            <v>MANUEL LOPES PESSOA DE ARAUJO FILHO</v>
          </cell>
          <cell r="H53" t="str">
            <v>B</v>
          </cell>
          <cell r="I53" t="str">
            <v>S</v>
          </cell>
          <cell r="J53" t="str">
            <v>000001774</v>
          </cell>
          <cell r="K53" t="str">
            <v>30/10/2025</v>
          </cell>
          <cell r="L53" t="str">
            <v>26251036484212000139550020000017741164709639</v>
          </cell>
          <cell r="M53" t="str">
            <v>26 - Pernambuco</v>
          </cell>
          <cell r="N53">
            <v>60</v>
          </cell>
        </row>
        <row r="54">
          <cell r="C54" t="str">
            <v>UPAE CARPINA - CG Nº 022/2022</v>
          </cell>
          <cell r="E54" t="str">
            <v xml:space="preserve">3.8 - Uniformes, Tecidos e Aviamentos </v>
          </cell>
          <cell r="F54" t="str">
            <v>11.101.202/0001-46</v>
          </cell>
          <cell r="G54" t="str">
            <v>VGC ALVES COMERCIO E SERVIÇOS</v>
          </cell>
          <cell r="H54" t="str">
            <v>B</v>
          </cell>
          <cell r="I54" t="str">
            <v>S</v>
          </cell>
          <cell r="J54" t="str">
            <v>000024864</v>
          </cell>
          <cell r="K54" t="str">
            <v>30/10/2025</v>
          </cell>
          <cell r="L54" t="str">
            <v>26251011101202000146550010000248641821022397</v>
          </cell>
          <cell r="M54" t="str">
            <v>26 - Pernambuco</v>
          </cell>
          <cell r="N54">
            <v>87</v>
          </cell>
        </row>
        <row r="55">
          <cell r="C55" t="str">
            <v>UPAE CARPINA - CG Nº 022/2022</v>
          </cell>
          <cell r="E55" t="str">
            <v xml:space="preserve">3.8 - Uniformes, Tecidos e Aviamentos </v>
          </cell>
          <cell r="F55" t="str">
            <v>24.425.720/0001-67</v>
          </cell>
          <cell r="G55" t="str">
            <v>ORIGINAL SUPRIMENTOS E EQUIPAMENTOS LTDA</v>
          </cell>
          <cell r="H55" t="str">
            <v>B</v>
          </cell>
          <cell r="I55" t="str">
            <v>S</v>
          </cell>
          <cell r="J55" t="str">
            <v>010042</v>
          </cell>
          <cell r="K55" t="str">
            <v>21/10/2025</v>
          </cell>
          <cell r="L55" t="str">
            <v>26251024425720000167550010000100421500104259</v>
          </cell>
          <cell r="M55" t="str">
            <v>26 - Pernambuco</v>
          </cell>
          <cell r="N55">
            <v>150</v>
          </cell>
        </row>
        <row r="56">
          <cell r="C56" t="str">
            <v>UPAE CARPINA - CG Nº 022/2022</v>
          </cell>
          <cell r="E56" t="str">
            <v xml:space="preserve">3.8 - Uniformes, Tecidos e Aviamentos </v>
          </cell>
          <cell r="F56" t="str">
            <v>31.329.180/0001-83</v>
          </cell>
          <cell r="G56" t="str">
            <v>MAXXISUPRI COMERCIO DE SANEANTES EIRELI</v>
          </cell>
          <cell r="H56" t="str">
            <v>B</v>
          </cell>
          <cell r="I56" t="str">
            <v>S</v>
          </cell>
          <cell r="J56" t="str">
            <v>78067</v>
          </cell>
          <cell r="K56" t="str">
            <v>28/10/2025</v>
          </cell>
          <cell r="L56" t="str">
            <v>26251031329180000183550070000780671235226163</v>
          </cell>
          <cell r="M56" t="str">
            <v>26 - Pernambuco</v>
          </cell>
          <cell r="N56">
            <v>24.4</v>
          </cell>
        </row>
        <row r="57">
          <cell r="C57" t="str">
            <v>UPAE CARPINA - CG Nº 022/2022</v>
          </cell>
          <cell r="E57" t="str">
            <v xml:space="preserve">5.25 - Serviços Bancários </v>
          </cell>
          <cell r="G57" t="str">
            <v>DOC/TED INTERNET TED INTERNET</v>
          </cell>
          <cell r="H57" t="str">
            <v>S</v>
          </cell>
          <cell r="I57" t="str">
            <v>N</v>
          </cell>
          <cell r="M57" t="str">
            <v>26 -  Pernambuco</v>
          </cell>
          <cell r="N57">
            <v>2.31</v>
          </cell>
        </row>
        <row r="58">
          <cell r="C58" t="str">
            <v>UPAE CARPINA - CG Nº 022/2022</v>
          </cell>
          <cell r="E58" t="str">
            <v xml:space="preserve">5.25 - Serviços Bancários </v>
          </cell>
          <cell r="G58" t="str">
            <v>DOC/TED INTERNET TED INTERNET</v>
          </cell>
          <cell r="H58" t="str">
            <v>S</v>
          </cell>
          <cell r="I58" t="str">
            <v>N</v>
          </cell>
          <cell r="M58" t="str">
            <v>26 -  Pernambuco</v>
          </cell>
          <cell r="N58">
            <v>2.31</v>
          </cell>
        </row>
        <row r="59">
          <cell r="C59" t="str">
            <v>UPAE CARPINA - CG Nº 022/2022</v>
          </cell>
          <cell r="E59" t="str">
            <v xml:space="preserve">5.25 - Serviços Bancários </v>
          </cell>
          <cell r="G59" t="str">
            <v>DOC/TED INTERNET TED INTERNET</v>
          </cell>
          <cell r="H59" t="str">
            <v>S</v>
          </cell>
          <cell r="I59" t="str">
            <v>N</v>
          </cell>
          <cell r="M59" t="str">
            <v>26 -  Pernambuco</v>
          </cell>
          <cell r="N59">
            <v>2.31</v>
          </cell>
        </row>
        <row r="60">
          <cell r="C60" t="str">
            <v>UPAE CARPINA - CG Nº 022/2022</v>
          </cell>
          <cell r="E60" t="str">
            <v xml:space="preserve">5.25 - Serviços Bancários </v>
          </cell>
          <cell r="G60" t="str">
            <v>DOC/TED INTERNET TED INTERNET</v>
          </cell>
          <cell r="H60" t="str">
            <v>S</v>
          </cell>
          <cell r="I60" t="str">
            <v>N</v>
          </cell>
          <cell r="M60" t="str">
            <v>26 -  Pernambuco</v>
          </cell>
          <cell r="N60">
            <v>2.31</v>
          </cell>
        </row>
        <row r="61">
          <cell r="C61" t="str">
            <v>UPAE CARPINA - CG Nº 022/2022</v>
          </cell>
          <cell r="E61" t="str">
            <v xml:space="preserve">5.25 - Serviços Bancários </v>
          </cell>
          <cell r="G61" t="str">
            <v>DOC/TED INTERNET TED INTERNET</v>
          </cell>
          <cell r="H61" t="str">
            <v>S</v>
          </cell>
          <cell r="I61" t="str">
            <v>N</v>
          </cell>
          <cell r="M61" t="str">
            <v>26 -  Pernambuco</v>
          </cell>
          <cell r="N61">
            <v>2.31</v>
          </cell>
        </row>
        <row r="62">
          <cell r="C62" t="str">
            <v>UPAE CARPINA - CG Nº 022/2022</v>
          </cell>
          <cell r="E62" t="str">
            <v xml:space="preserve">5.25 - Serviços Bancários </v>
          </cell>
          <cell r="G62" t="str">
            <v>DOC/TED INTERNET TED INTERNET</v>
          </cell>
          <cell r="H62" t="str">
            <v>S</v>
          </cell>
          <cell r="I62" t="str">
            <v>N</v>
          </cell>
          <cell r="M62" t="str">
            <v>26 -  Pernambuco</v>
          </cell>
          <cell r="N62">
            <v>2.31</v>
          </cell>
        </row>
        <row r="63">
          <cell r="C63" t="str">
            <v>UPAE CARPINA - CG Nº 022/2022</v>
          </cell>
          <cell r="E63" t="str">
            <v xml:space="preserve">5.25 - Serviços Bancários </v>
          </cell>
          <cell r="G63" t="str">
            <v>DOC/TED INTERNET TED INTERNET</v>
          </cell>
          <cell r="H63" t="str">
            <v>S</v>
          </cell>
          <cell r="I63" t="str">
            <v>N</v>
          </cell>
          <cell r="M63" t="str">
            <v>26 -  Pernambuco</v>
          </cell>
          <cell r="N63">
            <v>2.31</v>
          </cell>
        </row>
        <row r="64">
          <cell r="C64" t="str">
            <v>UPAE CARPINA - CG Nº 022/2022</v>
          </cell>
          <cell r="E64" t="str">
            <v xml:space="preserve">5.25 - Serviços Bancários </v>
          </cell>
          <cell r="G64" t="str">
            <v>DOC/TED INTERNET TED INTERNET</v>
          </cell>
          <cell r="H64" t="str">
            <v>S</v>
          </cell>
          <cell r="I64" t="str">
            <v>N</v>
          </cell>
          <cell r="M64" t="str">
            <v>26 -  Pernambuco</v>
          </cell>
          <cell r="N64">
            <v>2.31</v>
          </cell>
        </row>
        <row r="65">
          <cell r="C65" t="str">
            <v>UPAE CARPINA - CG Nº 022/2022</v>
          </cell>
          <cell r="E65" t="str">
            <v xml:space="preserve">5.25 - Serviços Bancários </v>
          </cell>
          <cell r="G65" t="str">
            <v>DOC/TED INTERNET TED INTERNET</v>
          </cell>
          <cell r="H65" t="str">
            <v>S</v>
          </cell>
          <cell r="I65" t="str">
            <v>N</v>
          </cell>
          <cell r="M65" t="str">
            <v>26 -  Pernambuco</v>
          </cell>
          <cell r="N65">
            <v>2.31</v>
          </cell>
        </row>
        <row r="66">
          <cell r="C66" t="str">
            <v>UPAE CARPINA - CG Nº 022/2022</v>
          </cell>
          <cell r="E66" t="str">
            <v xml:space="preserve">5.25 - Serviços Bancários </v>
          </cell>
          <cell r="G66" t="str">
            <v>DOC/TED INTERNET TED INTERNET</v>
          </cell>
          <cell r="H66" t="str">
            <v>S</v>
          </cell>
          <cell r="I66" t="str">
            <v>N</v>
          </cell>
          <cell r="M66" t="str">
            <v>26 -  Pernambuco</v>
          </cell>
          <cell r="N66">
            <v>2.31</v>
          </cell>
        </row>
        <row r="67">
          <cell r="C67" t="str">
            <v>UPAE CARPINA - CG Nº 022/2022</v>
          </cell>
          <cell r="E67" t="str">
            <v xml:space="preserve">5.25 - Serviços Bancários </v>
          </cell>
          <cell r="G67" t="str">
            <v>DOC/TED INTERNET TED INTERNET</v>
          </cell>
          <cell r="H67" t="str">
            <v>S</v>
          </cell>
          <cell r="I67" t="str">
            <v>N</v>
          </cell>
          <cell r="M67" t="str">
            <v>26 -  Pernambuco</v>
          </cell>
          <cell r="N67">
            <v>2.31</v>
          </cell>
        </row>
        <row r="68">
          <cell r="C68" t="str">
            <v>UPAE CARPINA - CG Nº 022/2022</v>
          </cell>
          <cell r="E68" t="str">
            <v xml:space="preserve">5.25 - Serviços Bancários </v>
          </cell>
          <cell r="G68" t="str">
            <v>DOC/TED INTERNET TED INTERNET</v>
          </cell>
          <cell r="H68" t="str">
            <v>S</v>
          </cell>
          <cell r="I68" t="str">
            <v>N</v>
          </cell>
          <cell r="M68" t="str">
            <v>26 -  Pernambuco</v>
          </cell>
          <cell r="N68">
            <v>2.31</v>
          </cell>
        </row>
        <row r="69">
          <cell r="C69" t="str">
            <v>UPAE CARPINA - CG Nº 022/2022</v>
          </cell>
          <cell r="E69" t="str">
            <v xml:space="preserve">5.25 - Serviços Bancários </v>
          </cell>
          <cell r="G69" t="str">
            <v>DOC/TED INTERNET TED INTERNET</v>
          </cell>
          <cell r="H69" t="str">
            <v>S</v>
          </cell>
          <cell r="I69" t="str">
            <v>N</v>
          </cell>
          <cell r="M69" t="str">
            <v>26 -  Pernambuco</v>
          </cell>
          <cell r="N69">
            <v>2.31</v>
          </cell>
        </row>
        <row r="70">
          <cell r="C70" t="str">
            <v>UPAE CARPINA - CG Nº 022/2022</v>
          </cell>
          <cell r="E70" t="str">
            <v xml:space="preserve">5.25 - Serviços Bancários </v>
          </cell>
          <cell r="G70" t="str">
            <v>DOC/TED INTERNET TED INTERNET</v>
          </cell>
          <cell r="H70" t="str">
            <v>S</v>
          </cell>
          <cell r="I70" t="str">
            <v>N</v>
          </cell>
          <cell r="M70" t="str">
            <v>26 -  Pernambuco</v>
          </cell>
          <cell r="N70">
            <v>2.31</v>
          </cell>
        </row>
        <row r="71">
          <cell r="C71" t="str">
            <v>UPAE CARPINA - CG Nº 022/2022</v>
          </cell>
          <cell r="E71" t="str">
            <v xml:space="preserve">5.25 - Serviços Bancários </v>
          </cell>
          <cell r="G71" t="str">
            <v>DOC/TED INTERNET TED INTERNET</v>
          </cell>
          <cell r="H71" t="str">
            <v>S</v>
          </cell>
          <cell r="I71" t="str">
            <v>N</v>
          </cell>
          <cell r="M71" t="str">
            <v>26 -  Pernambuco</v>
          </cell>
          <cell r="N71">
            <v>2.31</v>
          </cell>
        </row>
        <row r="72">
          <cell r="C72" t="str">
            <v>UPAE CARPINA - CG Nº 022/2022</v>
          </cell>
          <cell r="E72" t="str">
            <v xml:space="preserve">5.25 - Serviços Bancários </v>
          </cell>
          <cell r="G72" t="str">
            <v>DOC/TED INTERNET TED INTERNET</v>
          </cell>
          <cell r="H72" t="str">
            <v>S</v>
          </cell>
          <cell r="I72" t="str">
            <v>N</v>
          </cell>
          <cell r="M72" t="str">
            <v>26 -  Pernambuco</v>
          </cell>
          <cell r="N72">
            <v>2.31</v>
          </cell>
        </row>
        <row r="73">
          <cell r="C73" t="str">
            <v>UPAE CARPINA - CG Nº 022/2022</v>
          </cell>
          <cell r="E73" t="str">
            <v xml:space="preserve">5.25 - Serviços Bancários </v>
          </cell>
          <cell r="G73" t="str">
            <v>DOC/TED INTERNET TED INTERNET</v>
          </cell>
          <cell r="H73" t="str">
            <v>S</v>
          </cell>
          <cell r="I73" t="str">
            <v>N</v>
          </cell>
          <cell r="M73" t="str">
            <v>26 -  Pernambuco</v>
          </cell>
          <cell r="N73">
            <v>2.31</v>
          </cell>
        </row>
        <row r="74">
          <cell r="C74" t="str">
            <v>UPAE CARPINA - CG Nº 022/2022</v>
          </cell>
          <cell r="E74" t="str">
            <v xml:space="preserve">5.25 - Serviços Bancários </v>
          </cell>
          <cell r="G74" t="str">
            <v>DOC/TED INTERNET TED INTERNET</v>
          </cell>
          <cell r="H74" t="str">
            <v>S</v>
          </cell>
          <cell r="I74" t="str">
            <v>N</v>
          </cell>
          <cell r="M74" t="str">
            <v>26 -  Pernambuco</v>
          </cell>
          <cell r="N74">
            <v>2.31</v>
          </cell>
        </row>
        <row r="75">
          <cell r="C75" t="str">
            <v>UPAE CARPINA - CG Nº 022/2022</v>
          </cell>
          <cell r="E75" t="str">
            <v xml:space="preserve">5.25 - Serviços Bancários </v>
          </cell>
          <cell r="G75" t="str">
            <v>DOC/TED INTERNET TED INTERNET</v>
          </cell>
          <cell r="H75" t="str">
            <v>S</v>
          </cell>
          <cell r="I75" t="str">
            <v>N</v>
          </cell>
          <cell r="M75" t="str">
            <v>26 -  Pernambuco</v>
          </cell>
          <cell r="N75">
            <v>2.31</v>
          </cell>
        </row>
        <row r="76">
          <cell r="C76" t="str">
            <v>UPAE CARPINA - CG Nº 022/2022</v>
          </cell>
          <cell r="E76" t="str">
            <v xml:space="preserve">5.25 - Serviços Bancários </v>
          </cell>
          <cell r="G76" t="str">
            <v>DOC/TED INTERNET TED INTERNET</v>
          </cell>
          <cell r="H76" t="str">
            <v>S</v>
          </cell>
          <cell r="I76" t="str">
            <v>N</v>
          </cell>
          <cell r="M76" t="str">
            <v>26 -  Pernambuco</v>
          </cell>
          <cell r="N76">
            <v>2.31</v>
          </cell>
        </row>
        <row r="77">
          <cell r="C77" t="str">
            <v>UPAE CARPINA - CG Nº 022/2022</v>
          </cell>
          <cell r="E77" t="str">
            <v xml:space="preserve">5.25 - Serviços Bancários </v>
          </cell>
          <cell r="G77" t="str">
            <v>DOC/TED INTERNET TED INTERNET</v>
          </cell>
          <cell r="H77" t="str">
            <v>S</v>
          </cell>
          <cell r="I77" t="str">
            <v>N</v>
          </cell>
          <cell r="M77" t="str">
            <v>26 -  Pernambuco</v>
          </cell>
          <cell r="N77">
            <v>2.31</v>
          </cell>
        </row>
        <row r="78">
          <cell r="C78" t="str">
            <v>UPAE CARPINA - CG Nº 022/2022</v>
          </cell>
          <cell r="E78" t="str">
            <v xml:space="preserve">5.25 - Serviços Bancários </v>
          </cell>
          <cell r="G78" t="str">
            <v>DOC/TED INTERNET TED INTERNET</v>
          </cell>
          <cell r="H78" t="str">
            <v>S</v>
          </cell>
          <cell r="I78" t="str">
            <v>N</v>
          </cell>
          <cell r="M78" t="str">
            <v>26 -  Pernambuco</v>
          </cell>
          <cell r="N78">
            <v>2.31</v>
          </cell>
        </row>
        <row r="79">
          <cell r="C79" t="str">
            <v>UPAE CARPINA - CG Nº 022/2022</v>
          </cell>
          <cell r="E79" t="str">
            <v xml:space="preserve">5.25 - Serviços Bancários </v>
          </cell>
          <cell r="G79" t="str">
            <v>DOC/TED INTERNET TED INTERNET</v>
          </cell>
          <cell r="H79" t="str">
            <v>S</v>
          </cell>
          <cell r="I79" t="str">
            <v>N</v>
          </cell>
          <cell r="M79" t="str">
            <v>26 -  Pernambuco</v>
          </cell>
          <cell r="N79">
            <v>2.31</v>
          </cell>
        </row>
        <row r="80">
          <cell r="C80" t="str">
            <v>UPAE CARPINA - CG Nº 022/2022</v>
          </cell>
          <cell r="E80" t="str">
            <v xml:space="preserve">5.25 - Serviços Bancários </v>
          </cell>
          <cell r="G80" t="str">
            <v>DOC/TED INTERNET TED INTERNET</v>
          </cell>
          <cell r="H80" t="str">
            <v>S</v>
          </cell>
          <cell r="I80" t="str">
            <v>N</v>
          </cell>
          <cell r="M80" t="str">
            <v>26 -  Pernambuco</v>
          </cell>
          <cell r="N80">
            <v>2.31</v>
          </cell>
        </row>
        <row r="81">
          <cell r="C81" t="str">
            <v>UPAE CARPINA - CG Nº 022/2022</v>
          </cell>
          <cell r="E81" t="str">
            <v xml:space="preserve">5.25 - Serviços Bancários </v>
          </cell>
          <cell r="G81" t="str">
            <v>DOC/TED INTERNET TED INTERNET</v>
          </cell>
          <cell r="H81" t="str">
            <v>S</v>
          </cell>
          <cell r="I81" t="str">
            <v>N</v>
          </cell>
          <cell r="M81" t="str">
            <v>26 -  Pernambuco</v>
          </cell>
          <cell r="N81">
            <v>2.31</v>
          </cell>
        </row>
        <row r="82">
          <cell r="C82" t="str">
            <v>UPAE CARPINA - CG Nº 022/2022</v>
          </cell>
          <cell r="E82" t="str">
            <v xml:space="preserve">5.25 - Serviços Bancários </v>
          </cell>
          <cell r="G82" t="str">
            <v>DOC/TED INTERNET TED INTERNET</v>
          </cell>
          <cell r="H82" t="str">
            <v>S</v>
          </cell>
          <cell r="I82" t="str">
            <v>N</v>
          </cell>
          <cell r="M82" t="str">
            <v>26 -  Pernambuco</v>
          </cell>
          <cell r="N82">
            <v>2.31</v>
          </cell>
        </row>
        <row r="83">
          <cell r="C83" t="str">
            <v>UPAE CARPINA - CG Nº 022/2022</v>
          </cell>
          <cell r="E83" t="str">
            <v xml:space="preserve">5.25 - Serviços Bancários </v>
          </cell>
          <cell r="G83" t="str">
            <v>DOC/TED INTERNET TED INTERNET</v>
          </cell>
          <cell r="H83" t="str">
            <v>S</v>
          </cell>
          <cell r="I83" t="str">
            <v>N</v>
          </cell>
          <cell r="M83" t="str">
            <v>26 -  Pernambuco</v>
          </cell>
          <cell r="N83">
            <v>2.31</v>
          </cell>
        </row>
        <row r="84">
          <cell r="C84" t="str">
            <v>UPAE CARPINA - CG Nº 022/2022</v>
          </cell>
          <cell r="E84" t="str">
            <v xml:space="preserve">5.25 - Serviços Bancários </v>
          </cell>
          <cell r="G84" t="str">
            <v>DOC/TED INTERNET TED INTERNET</v>
          </cell>
          <cell r="H84" t="str">
            <v>S</v>
          </cell>
          <cell r="I84" t="str">
            <v>N</v>
          </cell>
          <cell r="M84" t="str">
            <v>26 -  Pernambuco</v>
          </cell>
          <cell r="N84">
            <v>2.31</v>
          </cell>
        </row>
        <row r="85">
          <cell r="C85" t="str">
            <v>UPAE CARPINA - CG Nº 022/2022</v>
          </cell>
          <cell r="E85" t="str">
            <v xml:space="preserve">5.25 - Serviços Bancários </v>
          </cell>
          <cell r="G85" t="str">
            <v>DOC/TED INTERNET TED INTERNET</v>
          </cell>
          <cell r="H85" t="str">
            <v>S</v>
          </cell>
          <cell r="I85" t="str">
            <v>N</v>
          </cell>
          <cell r="M85" t="str">
            <v>26 -  Pernambuco</v>
          </cell>
          <cell r="N85">
            <v>2.31</v>
          </cell>
        </row>
        <row r="86">
          <cell r="C86" t="str">
            <v>UPAE CARPINA - CG Nº 022/2022</v>
          </cell>
          <cell r="E86" t="str">
            <v xml:space="preserve">5.25 - Serviços Bancários </v>
          </cell>
          <cell r="G86" t="str">
            <v>DOC/TED INTERNET TED INTERNET</v>
          </cell>
          <cell r="H86" t="str">
            <v>S</v>
          </cell>
          <cell r="I86" t="str">
            <v>N</v>
          </cell>
          <cell r="M86" t="str">
            <v>26 -  Pernambuco</v>
          </cell>
          <cell r="N86">
            <v>2.31</v>
          </cell>
        </row>
        <row r="87">
          <cell r="C87" t="str">
            <v>UPAE CARPINA - CG Nº 022/2022</v>
          </cell>
          <cell r="E87" t="str">
            <v xml:space="preserve">5.25 - Serviços Bancários </v>
          </cell>
          <cell r="G87" t="str">
            <v>DOC/TED INTERNET TED INTERNET</v>
          </cell>
          <cell r="H87" t="str">
            <v>S</v>
          </cell>
          <cell r="I87" t="str">
            <v>N</v>
          </cell>
          <cell r="M87" t="str">
            <v>26 -  Pernambuco</v>
          </cell>
          <cell r="N87">
            <v>2.31</v>
          </cell>
        </row>
        <row r="88">
          <cell r="C88" t="str">
            <v>UPAE CARPINA - CG Nº 022/2022</v>
          </cell>
          <cell r="E88" t="str">
            <v xml:space="preserve">5.25 - Serviços Bancários </v>
          </cell>
          <cell r="G88" t="str">
            <v>DOC/TED INTERNET TED INTERNET</v>
          </cell>
          <cell r="H88" t="str">
            <v>S</v>
          </cell>
          <cell r="I88" t="str">
            <v>N</v>
          </cell>
          <cell r="M88" t="str">
            <v>26 -  Pernambuco</v>
          </cell>
          <cell r="N88">
            <v>2.31</v>
          </cell>
        </row>
        <row r="89">
          <cell r="C89" t="str">
            <v>UPAE CARPINA - CG Nº 022/2022</v>
          </cell>
          <cell r="E89" t="str">
            <v xml:space="preserve">5.25 - Serviços Bancários </v>
          </cell>
          <cell r="G89" t="str">
            <v>DOC/TED INTERNET TED INTERNET</v>
          </cell>
          <cell r="H89" t="str">
            <v>S</v>
          </cell>
          <cell r="I89" t="str">
            <v>N</v>
          </cell>
          <cell r="M89" t="str">
            <v>26 -  Pernambuco</v>
          </cell>
          <cell r="N89">
            <v>2.31</v>
          </cell>
        </row>
        <row r="90">
          <cell r="C90" t="str">
            <v>UPAE CARPINA - CG Nº 022/2022</v>
          </cell>
          <cell r="E90" t="str">
            <v xml:space="preserve">5.25 - Serviços Bancários </v>
          </cell>
          <cell r="G90" t="str">
            <v>DOC/TED INTERNET TED INTERNET</v>
          </cell>
          <cell r="H90" t="str">
            <v>S</v>
          </cell>
          <cell r="I90" t="str">
            <v>N</v>
          </cell>
          <cell r="M90" t="str">
            <v>26 -  Pernambuco</v>
          </cell>
          <cell r="N90">
            <v>2.31</v>
          </cell>
        </row>
        <row r="91">
          <cell r="C91" t="str">
            <v>UPAE CARPINA - CG Nº 022/2022</v>
          </cell>
          <cell r="E91" t="str">
            <v xml:space="preserve">5.25 - Serviços Bancários </v>
          </cell>
          <cell r="G91" t="str">
            <v>DOC/TED INTERNET TED INTERNET</v>
          </cell>
          <cell r="H91" t="str">
            <v>S</v>
          </cell>
          <cell r="I91" t="str">
            <v>N</v>
          </cell>
          <cell r="M91" t="str">
            <v>26 -  Pernambuco</v>
          </cell>
          <cell r="N91">
            <v>2.31</v>
          </cell>
        </row>
        <row r="92">
          <cell r="C92" t="str">
            <v>UPAE CARPINA - CG Nº 022/2022</v>
          </cell>
          <cell r="E92" t="str">
            <v xml:space="preserve">5.25 - Serviços Bancários </v>
          </cell>
          <cell r="G92" t="str">
            <v>DOC/TED INTERNET TED INTERNET</v>
          </cell>
          <cell r="H92" t="str">
            <v>S</v>
          </cell>
          <cell r="I92" t="str">
            <v>N</v>
          </cell>
          <cell r="M92" t="str">
            <v>26 -  Pernambuco</v>
          </cell>
          <cell r="N92">
            <v>2.31</v>
          </cell>
        </row>
        <row r="93">
          <cell r="C93" t="str">
            <v>UPAE CARPINA - CG Nº 022/2022</v>
          </cell>
          <cell r="E93" t="str">
            <v xml:space="preserve">5.25 - Serviços Bancários </v>
          </cell>
          <cell r="G93" t="str">
            <v>DOC/TED INTERNET TED INTERNET</v>
          </cell>
          <cell r="H93" t="str">
            <v>S</v>
          </cell>
          <cell r="I93" t="str">
            <v>N</v>
          </cell>
          <cell r="M93" t="str">
            <v>26 -  Pernambuco</v>
          </cell>
          <cell r="N93">
            <v>2.31</v>
          </cell>
        </row>
        <row r="94">
          <cell r="C94" t="str">
            <v>UPAE CARPINA - CG Nº 022/2022</v>
          </cell>
          <cell r="E94" t="str">
            <v xml:space="preserve">5.25 - Serviços Bancários </v>
          </cell>
          <cell r="G94" t="str">
            <v>DOC/TED INTERNET TED INTERNET</v>
          </cell>
          <cell r="H94" t="str">
            <v>S</v>
          </cell>
          <cell r="I94" t="str">
            <v>N</v>
          </cell>
          <cell r="M94" t="str">
            <v>26 -  Pernambuco</v>
          </cell>
          <cell r="N94">
            <v>2.31</v>
          </cell>
        </row>
        <row r="95">
          <cell r="C95" t="str">
            <v>UPAE CARPINA - CG Nº 022/2022</v>
          </cell>
          <cell r="E95" t="str">
            <v xml:space="preserve">5.25 - Serviços Bancários </v>
          </cell>
          <cell r="G95" t="str">
            <v>DOC/TED INTERNET TED INTERNET</v>
          </cell>
          <cell r="H95" t="str">
            <v>S</v>
          </cell>
          <cell r="I95" t="str">
            <v>N</v>
          </cell>
          <cell r="M95" t="str">
            <v>26 -  Pernambuco</v>
          </cell>
          <cell r="N95">
            <v>2.31</v>
          </cell>
        </row>
        <row r="96">
          <cell r="C96" t="str">
            <v>UPAE CARPINA - CG Nº 022/2022</v>
          </cell>
          <cell r="E96" t="str">
            <v xml:space="preserve">5.25 - Serviços Bancários </v>
          </cell>
          <cell r="G96" t="str">
            <v>DOC/TED INTERNET TED INTERNET</v>
          </cell>
          <cell r="H96" t="str">
            <v>S</v>
          </cell>
          <cell r="I96" t="str">
            <v>N</v>
          </cell>
          <cell r="M96" t="str">
            <v>26 -  Pernambuco</v>
          </cell>
          <cell r="N96">
            <v>2.31</v>
          </cell>
        </row>
        <row r="97">
          <cell r="C97" t="str">
            <v>UPAE CARPINA - CG Nº 022/2022</v>
          </cell>
          <cell r="E97" t="str">
            <v xml:space="preserve">5.25 - Serviços Bancários </v>
          </cell>
          <cell r="G97" t="str">
            <v>DOC/TED INTERNET TED INTERNET</v>
          </cell>
          <cell r="H97" t="str">
            <v>S</v>
          </cell>
          <cell r="I97" t="str">
            <v>N</v>
          </cell>
          <cell r="M97" t="str">
            <v>26 -  Pernambuco</v>
          </cell>
          <cell r="N97">
            <v>2.31</v>
          </cell>
        </row>
        <row r="98">
          <cell r="C98" t="str">
            <v>UPAE CARPINA - CG Nº 022/2022</v>
          </cell>
          <cell r="E98" t="str">
            <v xml:space="preserve">5.25 - Serviços Bancários </v>
          </cell>
          <cell r="G98" t="str">
            <v>DOC/TED INTERNET TED INTERNET</v>
          </cell>
          <cell r="H98" t="str">
            <v>S</v>
          </cell>
          <cell r="I98" t="str">
            <v>N</v>
          </cell>
          <cell r="M98" t="str">
            <v>26 -  Pernambuco</v>
          </cell>
          <cell r="N98">
            <v>2.31</v>
          </cell>
        </row>
        <row r="99">
          <cell r="C99" t="str">
            <v>UPAE CARPINA - CG Nº 022/2022</v>
          </cell>
          <cell r="E99" t="str">
            <v xml:space="preserve">5.25 - Serviços Bancários </v>
          </cell>
          <cell r="G99" t="str">
            <v>DOC/TED INTERNET TED INTERNET</v>
          </cell>
          <cell r="H99" t="str">
            <v>S</v>
          </cell>
          <cell r="I99" t="str">
            <v>N</v>
          </cell>
          <cell r="M99" t="str">
            <v>26 -  Pernambuco</v>
          </cell>
          <cell r="N99">
            <v>2.31</v>
          </cell>
        </row>
        <row r="100">
          <cell r="C100" t="str">
            <v>UPAE CARPINA - CG Nº 022/2022</v>
          </cell>
          <cell r="E100" t="str">
            <v xml:space="preserve">5.25 - Serviços Bancários </v>
          </cell>
          <cell r="G100" t="str">
            <v>DOC/TED INTERNET TED INTERNET</v>
          </cell>
          <cell r="H100" t="str">
            <v>S</v>
          </cell>
          <cell r="I100" t="str">
            <v>N</v>
          </cell>
          <cell r="M100" t="str">
            <v>26 -  Pernambuco</v>
          </cell>
          <cell r="N100">
            <v>2.31</v>
          </cell>
        </row>
        <row r="101">
          <cell r="C101" t="str">
            <v>UPAE CARPINA - CG Nº 022/2022</v>
          </cell>
          <cell r="E101" t="str">
            <v xml:space="preserve">5.25 - Serviços Bancários </v>
          </cell>
          <cell r="G101" t="str">
            <v>DOC/TED INTERNET TED INTERNET</v>
          </cell>
          <cell r="H101" t="str">
            <v>S</v>
          </cell>
          <cell r="I101" t="str">
            <v>N</v>
          </cell>
          <cell r="M101" t="str">
            <v>26 -  Pernambuco</v>
          </cell>
          <cell r="N101">
            <v>2.31</v>
          </cell>
        </row>
        <row r="102">
          <cell r="C102" t="str">
            <v>UPAE CARPINA - CG Nº 022/2022</v>
          </cell>
          <cell r="E102" t="str">
            <v xml:space="preserve">5.25 - Serviços Bancários </v>
          </cell>
          <cell r="G102" t="str">
            <v>DOC/TED INTERNET TED INTERNET</v>
          </cell>
          <cell r="H102" t="str">
            <v>S</v>
          </cell>
          <cell r="I102" t="str">
            <v>N</v>
          </cell>
          <cell r="M102" t="str">
            <v>26 -  Pernambuco</v>
          </cell>
          <cell r="N102">
            <v>2.31</v>
          </cell>
        </row>
        <row r="103">
          <cell r="C103" t="str">
            <v>UPAE CARPINA - CG Nº 022/2022</v>
          </cell>
          <cell r="E103" t="str">
            <v xml:space="preserve">5.25 - Serviços Bancários </v>
          </cell>
          <cell r="G103" t="str">
            <v>DOC/TED INTERNET TED INTERNET</v>
          </cell>
          <cell r="H103" t="str">
            <v>S</v>
          </cell>
          <cell r="I103" t="str">
            <v>N</v>
          </cell>
          <cell r="M103" t="str">
            <v>26 -  Pernambuco</v>
          </cell>
          <cell r="N103">
            <v>2.31</v>
          </cell>
        </row>
        <row r="104">
          <cell r="C104" t="str">
            <v>UPAE CARPINA - CG Nº 022/2022</v>
          </cell>
          <cell r="E104" t="str">
            <v xml:space="preserve">5.25 - Serviços Bancários </v>
          </cell>
          <cell r="G104" t="str">
            <v>DOC/TED INTERNET TED INTERNET</v>
          </cell>
          <cell r="H104" t="str">
            <v>S</v>
          </cell>
          <cell r="I104" t="str">
            <v>N</v>
          </cell>
          <cell r="M104" t="str">
            <v>26 -  Pernambuco</v>
          </cell>
          <cell r="N104">
            <v>2.31</v>
          </cell>
        </row>
        <row r="105">
          <cell r="C105" t="str">
            <v>UPAE CARPINA - CG Nº 022/2022</v>
          </cell>
          <cell r="E105" t="str">
            <v xml:space="preserve">5.25 - Serviços Bancários </v>
          </cell>
          <cell r="G105" t="str">
            <v>DOC/TED INTERNET TED INTERNET</v>
          </cell>
          <cell r="H105" t="str">
            <v>S</v>
          </cell>
          <cell r="I105" t="str">
            <v>N</v>
          </cell>
          <cell r="M105" t="str">
            <v>26 -  Pernambuco</v>
          </cell>
          <cell r="N105">
            <v>2.31</v>
          </cell>
        </row>
        <row r="106">
          <cell r="C106" t="str">
            <v>UPAE CARPINA - CG Nº 022/2022</v>
          </cell>
          <cell r="E106" t="str">
            <v xml:space="preserve">5.25 - Serviços Bancários </v>
          </cell>
          <cell r="G106" t="str">
            <v>DOC/TED INTERNET TED INTERNET</v>
          </cell>
          <cell r="H106" t="str">
            <v>S</v>
          </cell>
          <cell r="I106" t="str">
            <v>N</v>
          </cell>
          <cell r="M106" t="str">
            <v>26 -  Pernambuco</v>
          </cell>
          <cell r="N106">
            <v>2.31</v>
          </cell>
        </row>
        <row r="107">
          <cell r="C107" t="str">
            <v>UPAE CARPINA - CG Nº 022/2022</v>
          </cell>
          <cell r="E107" t="str">
            <v xml:space="preserve">5.25 - Serviços Bancários </v>
          </cell>
          <cell r="G107" t="str">
            <v>DOC/TED INTERNET TED INTERNET</v>
          </cell>
          <cell r="H107" t="str">
            <v>S</v>
          </cell>
          <cell r="I107" t="str">
            <v>N</v>
          </cell>
          <cell r="M107" t="str">
            <v>26 -  Pernambuco</v>
          </cell>
          <cell r="N107">
            <v>2.31</v>
          </cell>
        </row>
        <row r="108">
          <cell r="C108" t="str">
            <v>UPAE CARPINA - CG Nº 022/2022</v>
          </cell>
          <cell r="E108" t="str">
            <v xml:space="preserve">5.25 - Serviços Bancários </v>
          </cell>
          <cell r="G108" t="str">
            <v>DOC/TED INTERNET TED INTERNET</v>
          </cell>
          <cell r="H108" t="str">
            <v>S</v>
          </cell>
          <cell r="I108" t="str">
            <v>N</v>
          </cell>
          <cell r="M108" t="str">
            <v>26 -  Pernambuco</v>
          </cell>
          <cell r="N108">
            <v>2.31</v>
          </cell>
        </row>
        <row r="109">
          <cell r="C109" t="str">
            <v>UPAE CARPINA - CG Nº 022/2022</v>
          </cell>
          <cell r="E109" t="str">
            <v xml:space="preserve">5.25 - Serviços Bancários </v>
          </cell>
          <cell r="G109" t="str">
            <v>DOC/TED INTERNET TED INTERNET</v>
          </cell>
          <cell r="H109" t="str">
            <v>S</v>
          </cell>
          <cell r="I109" t="str">
            <v>N</v>
          </cell>
          <cell r="M109" t="str">
            <v>26 -  Pernambuco</v>
          </cell>
          <cell r="N109">
            <v>2.31</v>
          </cell>
        </row>
        <row r="110">
          <cell r="C110" t="str">
            <v>UPAE CARPINA - CG Nº 022/2022</v>
          </cell>
          <cell r="E110" t="str">
            <v xml:space="preserve">5.25 - Serviços Bancários </v>
          </cell>
          <cell r="G110" t="str">
            <v>DOC/TED INTERNET TED INTERNET</v>
          </cell>
          <cell r="H110" t="str">
            <v>S</v>
          </cell>
          <cell r="I110" t="str">
            <v>N</v>
          </cell>
          <cell r="M110" t="str">
            <v>26 -  Pernambuco</v>
          </cell>
          <cell r="N110">
            <v>2.31</v>
          </cell>
        </row>
        <row r="111">
          <cell r="C111" t="str">
            <v>UPAE CARPINA - CG Nº 022/2022</v>
          </cell>
          <cell r="E111" t="str">
            <v xml:space="preserve">5.25 - Serviços Bancários </v>
          </cell>
          <cell r="G111" t="str">
            <v>DOC/TED INTERNET TED INTERNET</v>
          </cell>
          <cell r="H111" t="str">
            <v>S</v>
          </cell>
          <cell r="I111" t="str">
            <v>N</v>
          </cell>
          <cell r="M111" t="str">
            <v>26 -  Pernambuco</v>
          </cell>
          <cell r="N111">
            <v>2.31</v>
          </cell>
        </row>
        <row r="112">
          <cell r="C112" t="str">
            <v>UPAE CARPINA - CG Nº 022/2022</v>
          </cell>
          <cell r="E112" t="str">
            <v xml:space="preserve">5.25 - Serviços Bancários </v>
          </cell>
          <cell r="G112" t="str">
            <v>DOC/TED INTERNET TED INTERNET</v>
          </cell>
          <cell r="H112" t="str">
            <v>S</v>
          </cell>
          <cell r="I112" t="str">
            <v>N</v>
          </cell>
          <cell r="M112" t="str">
            <v>26 -  Pernambuco</v>
          </cell>
          <cell r="N112">
            <v>2.31</v>
          </cell>
        </row>
        <row r="113">
          <cell r="C113" t="str">
            <v>UPAE CARPINA - CG Nº 022/2022</v>
          </cell>
          <cell r="E113" t="str">
            <v xml:space="preserve">5.25 - Serviços Bancários </v>
          </cell>
          <cell r="G113" t="str">
            <v>DOC/TED INTERNET TED INTERNET</v>
          </cell>
          <cell r="H113" t="str">
            <v>S</v>
          </cell>
          <cell r="I113" t="str">
            <v>N</v>
          </cell>
          <cell r="M113" t="str">
            <v>26 -  Pernambuco</v>
          </cell>
          <cell r="N113">
            <v>2.31</v>
          </cell>
        </row>
        <row r="114">
          <cell r="C114" t="str">
            <v>UPAE CARPINA - CG Nº 022/2022</v>
          </cell>
          <cell r="E114" t="str">
            <v xml:space="preserve">5.25 - Serviços Bancários </v>
          </cell>
          <cell r="G114" t="str">
            <v>DOC/TED INTERNET TED INTERNET</v>
          </cell>
          <cell r="H114" t="str">
            <v>S</v>
          </cell>
          <cell r="I114" t="str">
            <v>N</v>
          </cell>
          <cell r="M114" t="str">
            <v>26 -  Pernambuco</v>
          </cell>
          <cell r="N114">
            <v>2.31</v>
          </cell>
        </row>
        <row r="115">
          <cell r="C115" t="str">
            <v>UPAE CARPINA - CG Nº 022/2022</v>
          </cell>
          <cell r="E115" t="str">
            <v xml:space="preserve">5.25 - Serviços Bancários </v>
          </cell>
          <cell r="G115" t="str">
            <v>DOC/TED INTERNET TED INTERNET</v>
          </cell>
          <cell r="H115" t="str">
            <v>S</v>
          </cell>
          <cell r="I115" t="str">
            <v>N</v>
          </cell>
          <cell r="M115" t="str">
            <v>26 -  Pernambuco</v>
          </cell>
          <cell r="N115">
            <v>2.31</v>
          </cell>
        </row>
        <row r="116">
          <cell r="C116" t="str">
            <v>UPAE CARPINA - CG Nº 022/2022</v>
          </cell>
          <cell r="E116" t="str">
            <v xml:space="preserve">5.25 - Serviços Bancários </v>
          </cell>
          <cell r="G116" t="str">
            <v>DOC/TED INTERNET TED INTERNET</v>
          </cell>
          <cell r="H116" t="str">
            <v>S</v>
          </cell>
          <cell r="I116" t="str">
            <v>N</v>
          </cell>
          <cell r="M116" t="str">
            <v>26 -  Pernambuco</v>
          </cell>
          <cell r="N116">
            <v>2.31</v>
          </cell>
        </row>
        <row r="117">
          <cell r="C117" t="str">
            <v>UPAE CARPINA - CG Nº 022/2022</v>
          </cell>
          <cell r="E117" t="str">
            <v xml:space="preserve">5.25 - Serviços Bancários </v>
          </cell>
          <cell r="G117" t="str">
            <v>DOC/TED INTERNET TED INTERNET</v>
          </cell>
          <cell r="H117" t="str">
            <v>S</v>
          </cell>
          <cell r="I117" t="str">
            <v>N</v>
          </cell>
          <cell r="M117" t="str">
            <v>26 -  Pernambuco</v>
          </cell>
          <cell r="N117">
            <v>2.31</v>
          </cell>
        </row>
        <row r="118">
          <cell r="C118" t="str">
            <v>UPAE CARPINA - CG Nº 022/2022</v>
          </cell>
          <cell r="E118" t="str">
            <v xml:space="preserve">5.25 - Serviços Bancários </v>
          </cell>
          <cell r="G118" t="str">
            <v>DOC/TED INTERNET TED INTERNET</v>
          </cell>
          <cell r="H118" t="str">
            <v>S</v>
          </cell>
          <cell r="I118" t="str">
            <v>N</v>
          </cell>
          <cell r="M118" t="str">
            <v>26 -  Pernambuco</v>
          </cell>
          <cell r="N118">
            <v>2.31</v>
          </cell>
        </row>
        <row r="119">
          <cell r="C119" t="str">
            <v>UPAE CARPINA - CG Nº 022/2022</v>
          </cell>
          <cell r="E119" t="str">
            <v xml:space="preserve">5.25 - Serviços Bancários </v>
          </cell>
          <cell r="G119" t="str">
            <v>DOC/TED INTERNET TED INTERNET</v>
          </cell>
          <cell r="H119" t="str">
            <v>S</v>
          </cell>
          <cell r="I119" t="str">
            <v>N</v>
          </cell>
          <cell r="M119" t="str">
            <v>26 -  Pernambuco</v>
          </cell>
          <cell r="N119">
            <v>165.15</v>
          </cell>
        </row>
        <row r="120">
          <cell r="C120" t="str">
            <v>UPAE CARPINA - CG Nº 022/2022</v>
          </cell>
          <cell r="E120" t="str">
            <v xml:space="preserve">5.25 - Serviços Bancários </v>
          </cell>
          <cell r="G120" t="str">
            <v>DOC/TED INTERNET TED INTERNET</v>
          </cell>
          <cell r="H120" t="str">
            <v>S</v>
          </cell>
          <cell r="I120" t="str">
            <v>N</v>
          </cell>
          <cell r="M120" t="str">
            <v>26 -  Pernambuco</v>
          </cell>
          <cell r="N120">
            <v>165.15</v>
          </cell>
        </row>
        <row r="121">
          <cell r="C121" t="str">
            <v>UPAE CARPINA - CG Nº 022/2022</v>
          </cell>
          <cell r="E121" t="str">
            <v>5.9 - Telefonia Móvel</v>
          </cell>
          <cell r="F121">
            <v>2558157000839</v>
          </cell>
          <cell r="G121" t="str">
            <v>TELEFONICA BRASIL S.A.</v>
          </cell>
          <cell r="H121" t="str">
            <v>S</v>
          </cell>
          <cell r="I121" t="str">
            <v>N</v>
          </cell>
          <cell r="J121" t="str">
            <v>10/2025</v>
          </cell>
          <cell r="K121">
            <v>45961</v>
          </cell>
          <cell r="M121" t="str">
            <v>26 - Pernambuco</v>
          </cell>
          <cell r="N121">
            <v>352.24</v>
          </cell>
        </row>
        <row r="122">
          <cell r="C122" t="str">
            <v>UPAE CARPINA - CG Nº 022/2022</v>
          </cell>
          <cell r="E122" t="str">
            <v>5.18 - Teledonia Fixa</v>
          </cell>
          <cell r="F122" t="str">
            <v>41.644.220/0001-35</v>
          </cell>
          <cell r="G122" t="str">
            <v>DB3 SERVIÇOS CE</v>
          </cell>
          <cell r="H122" t="str">
            <v>S</v>
          </cell>
          <cell r="I122" t="str">
            <v>N</v>
          </cell>
          <cell r="J122" t="str">
            <v>47</v>
          </cell>
          <cell r="K122">
            <v>45966</v>
          </cell>
          <cell r="M122" t="str">
            <v>26 - Pernambuco</v>
          </cell>
          <cell r="N122">
            <v>950</v>
          </cell>
        </row>
        <row r="123">
          <cell r="C123" t="str">
            <v>UPAE CARPINA - CG Nº 022/2022</v>
          </cell>
          <cell r="E123" t="str">
            <v>5.13 - Água e Esgoto</v>
          </cell>
          <cell r="F123">
            <v>9769035000164</v>
          </cell>
          <cell r="G123" t="str">
            <v>COMPESA/ PE</v>
          </cell>
          <cell r="H123" t="str">
            <v>S</v>
          </cell>
          <cell r="I123" t="str">
            <v>N</v>
          </cell>
          <cell r="J123" t="str">
            <v>202510109528379</v>
          </cell>
          <cell r="K123">
            <v>45953</v>
          </cell>
          <cell r="M123" t="str">
            <v>26 -  Pernambuco</v>
          </cell>
          <cell r="N123">
            <v>1779.48</v>
          </cell>
        </row>
        <row r="124">
          <cell r="C124" t="str">
            <v>UPAE CARPINA - CG Nº 022/2022</v>
          </cell>
          <cell r="E124" t="str">
            <v>5.12 - Energia Elétrica</v>
          </cell>
          <cell r="F124">
            <v>10835932000108</v>
          </cell>
          <cell r="G124" t="str">
            <v>COMPANHIA ENERGETICA DE PERNAMBUCO</v>
          </cell>
          <cell r="H124" t="str">
            <v>S</v>
          </cell>
          <cell r="I124" t="str">
            <v>S</v>
          </cell>
          <cell r="J124" t="str">
            <v>383018391</v>
          </cell>
          <cell r="K124">
            <v>45962</v>
          </cell>
          <cell r="L124" t="str">
            <v>26251110835932000108660003830183911024066257</v>
          </cell>
          <cell r="M124" t="str">
            <v>26 -  Pernambuco</v>
          </cell>
          <cell r="N124">
            <v>15421.36</v>
          </cell>
        </row>
        <row r="125">
          <cell r="C125" t="str">
            <v>UPAE CARPINA - CG Nº 022/2022</v>
          </cell>
          <cell r="E125" t="str">
            <v>5.3 - Locação de Máquinas e Equipamentos</v>
          </cell>
          <cell r="F125">
            <v>24801362000140</v>
          </cell>
          <cell r="G125" t="str">
            <v>AMD TECNOLOGIA DA INFORMAÇÃO E SISTEMAS - COMPUTADORES</v>
          </cell>
          <cell r="H125" t="str">
            <v>S</v>
          </cell>
          <cell r="I125" t="str">
            <v>N</v>
          </cell>
          <cell r="J125" t="str">
            <v>2053</v>
          </cell>
          <cell r="K125">
            <v>45962</v>
          </cell>
          <cell r="M125" t="str">
            <v>26 -  Pernambuco</v>
          </cell>
          <cell r="N125">
            <v>10931</v>
          </cell>
        </row>
        <row r="126">
          <cell r="C126" t="str">
            <v>UPAE CARPINA - CG Nº 022/2022</v>
          </cell>
          <cell r="E126" t="str">
            <v>5.3 - Locação de Máquinas e Equipamentos</v>
          </cell>
          <cell r="F126">
            <v>24801362000140</v>
          </cell>
          <cell r="G126" t="str">
            <v>AMD TECNOLOGIA DA INFORMAÇÃO E SISTEMAS - NOTEBOOK</v>
          </cell>
          <cell r="H126" t="str">
            <v>S</v>
          </cell>
          <cell r="I126" t="str">
            <v>N</v>
          </cell>
          <cell r="J126" t="str">
            <v>2067</v>
          </cell>
          <cell r="K126">
            <v>45962</v>
          </cell>
          <cell r="M126" t="str">
            <v>26 -  Pernambuco</v>
          </cell>
          <cell r="N126">
            <v>1314</v>
          </cell>
        </row>
        <row r="127">
          <cell r="C127" t="str">
            <v>UPAE CARPINA - CG Nº 022/2022</v>
          </cell>
          <cell r="E127" t="str">
            <v>5.3 - Locação de Máquinas e Equipamentos</v>
          </cell>
          <cell r="F127">
            <v>24801362000140</v>
          </cell>
          <cell r="G127" t="str">
            <v>AMD TECNOLOGIA DA INFORMAÇÃO E SISTEMAS - COLETOR</v>
          </cell>
          <cell r="H127" t="str">
            <v>S</v>
          </cell>
          <cell r="I127" t="str">
            <v>N</v>
          </cell>
          <cell r="J127" t="str">
            <v>2068</v>
          </cell>
          <cell r="K127">
            <v>45962</v>
          </cell>
          <cell r="M127" t="str">
            <v>26 -  Pernambuco</v>
          </cell>
          <cell r="N127">
            <v>249</v>
          </cell>
        </row>
        <row r="128">
          <cell r="C128" t="str">
            <v>UPAE CARPINA - CG Nº 022/2022</v>
          </cell>
          <cell r="E128" t="str">
            <v>5.3 - Locação de Máquinas e Equipamentos</v>
          </cell>
          <cell r="F128">
            <v>24801362000140</v>
          </cell>
          <cell r="G128" t="str">
            <v>AMD TECNOLOGIA DA INFORMAÇÃO E SISTEMAS - PAINEL</v>
          </cell>
          <cell r="H128" t="str">
            <v>S</v>
          </cell>
          <cell r="I128" t="str">
            <v>N</v>
          </cell>
          <cell r="J128" t="str">
            <v>2086</v>
          </cell>
          <cell r="K128">
            <v>45962</v>
          </cell>
          <cell r="M128" t="str">
            <v>26 -  Pernambuco</v>
          </cell>
          <cell r="N128">
            <v>1045</v>
          </cell>
        </row>
        <row r="129">
          <cell r="C129" t="str">
            <v>UPAE CARPINA - CG Nº 022/2022</v>
          </cell>
          <cell r="E129" t="str">
            <v>5.3 - Locação de Máquinas e Equipamentos</v>
          </cell>
          <cell r="F129">
            <v>24801362000140</v>
          </cell>
          <cell r="G129" t="str">
            <v>AMD TECNOLOGIA DA INFORMAÇÃO E SISTEMAS - SCANNER</v>
          </cell>
          <cell r="H129" t="str">
            <v>S</v>
          </cell>
          <cell r="I129" t="str">
            <v>N</v>
          </cell>
          <cell r="J129" t="str">
            <v>2107</v>
          </cell>
          <cell r="K129">
            <v>45962</v>
          </cell>
          <cell r="M129" t="str">
            <v>26 -  Pernambuco</v>
          </cell>
          <cell r="N129">
            <v>414</v>
          </cell>
        </row>
        <row r="130">
          <cell r="C130" t="str">
            <v>UPAE CARPINA - CG Nº 022/2022</v>
          </cell>
          <cell r="E130" t="str">
            <v>5.3 - Locação de Máquinas e Equipamentos</v>
          </cell>
          <cell r="F130">
            <v>20265080000114</v>
          </cell>
          <cell r="G130" t="str">
            <v>J M SILVA MAQUINAS E EQUIPAMENTOS LTDA</v>
          </cell>
          <cell r="H130" t="str">
            <v>S</v>
          </cell>
          <cell r="I130" t="str">
            <v>N</v>
          </cell>
          <cell r="J130" t="str">
            <v>6797</v>
          </cell>
          <cell r="K130">
            <v>45965</v>
          </cell>
          <cell r="M130" t="str">
            <v>26 - Pernambuco</v>
          </cell>
          <cell r="N130">
            <v>1330</v>
          </cell>
        </row>
        <row r="131">
          <cell r="C131" t="str">
            <v>UPAE CARPINA - CG Nº 022/2022</v>
          </cell>
          <cell r="E131" t="str">
            <v>5.3 - Locação de Máquinas e Equipamentos</v>
          </cell>
          <cell r="F131">
            <v>26081685000131</v>
          </cell>
          <cell r="G131" t="str">
            <v>CG REFRIGERAÇÕES</v>
          </cell>
          <cell r="H131" t="str">
            <v>S</v>
          </cell>
          <cell r="I131" t="str">
            <v>N</v>
          </cell>
          <cell r="J131" t="str">
            <v>27652</v>
          </cell>
          <cell r="K131">
            <v>45968</v>
          </cell>
          <cell r="M131" t="str">
            <v>26 -  Pernambuco</v>
          </cell>
          <cell r="N131">
            <v>360</v>
          </cell>
        </row>
        <row r="132">
          <cell r="C132" t="str">
            <v>UPAE CARPINA - CG Nº 022/2022</v>
          </cell>
          <cell r="E132" t="str">
            <v>5.3 - Locação de Máquinas e Equipamentos</v>
          </cell>
          <cell r="F132">
            <v>44283333000574</v>
          </cell>
          <cell r="G132" t="str">
            <v>SCM PARTICIPAÇÕES SA</v>
          </cell>
          <cell r="H132" t="str">
            <v>S</v>
          </cell>
          <cell r="I132" t="str">
            <v>N</v>
          </cell>
          <cell r="J132" t="str">
            <v>33354</v>
          </cell>
          <cell r="K132">
            <v>45943</v>
          </cell>
          <cell r="M132" t="str">
            <v>26 -  Pernambuco</v>
          </cell>
          <cell r="N132">
            <v>1520</v>
          </cell>
        </row>
        <row r="133">
          <cell r="C133" t="str">
            <v>UPAE CARPINA - CG Nº 022/2022</v>
          </cell>
          <cell r="E133" t="str">
            <v>5.3 - Locação de Máquinas e Equipamentos</v>
          </cell>
          <cell r="F133">
            <v>10279299000119</v>
          </cell>
          <cell r="G133" t="str">
            <v>RGRAPH COMERCIO E SERVIÇOS LTDA</v>
          </cell>
          <cell r="H133" t="str">
            <v>S</v>
          </cell>
          <cell r="I133" t="str">
            <v>N</v>
          </cell>
          <cell r="J133" t="str">
            <v>09974</v>
          </cell>
          <cell r="K133">
            <v>45968</v>
          </cell>
          <cell r="M133" t="str">
            <v>26 -  Pernambuco</v>
          </cell>
          <cell r="N133">
            <v>420</v>
          </cell>
        </row>
        <row r="134">
          <cell r="C134" t="str">
            <v>UPAE CARPINA - CG Nº 022/2022</v>
          </cell>
          <cell r="E134" t="str">
            <v>5.1 - Locação de Equipamentos Médicos-Hospitalares</v>
          </cell>
          <cell r="F134">
            <v>24050462000181</v>
          </cell>
          <cell r="G134" t="str">
            <v>SUPREMA L LIMA SOLUCOES E LOCAÇÕES EIRELI ME</v>
          </cell>
          <cell r="H134" t="str">
            <v>S</v>
          </cell>
          <cell r="I134" t="str">
            <v>S</v>
          </cell>
          <cell r="J134" t="str">
            <v>00001178</v>
          </cell>
          <cell r="K134">
            <v>45964</v>
          </cell>
          <cell r="L134" t="str">
            <v>52AS-AV86Y</v>
          </cell>
          <cell r="M134" t="str">
            <v>26 -  Pernambuco</v>
          </cell>
          <cell r="N134">
            <v>700</v>
          </cell>
        </row>
        <row r="135">
          <cell r="C135" t="str">
            <v>UPAE CARPINA - CG Nº 022/2022</v>
          </cell>
          <cell r="E135" t="str">
            <v>5.1 - Locação de Equipamentos Médicos-Hospitalares</v>
          </cell>
          <cell r="F135" t="str">
            <v>00.331.788/0024-05</v>
          </cell>
          <cell r="G135" t="str">
            <v>AIR LIQUIDE BRASIL LTDA</v>
          </cell>
          <cell r="H135" t="str">
            <v>S</v>
          </cell>
          <cell r="I135" t="str">
            <v>N</v>
          </cell>
          <cell r="J135" t="str">
            <v>0057630</v>
          </cell>
          <cell r="K135">
            <v>45960</v>
          </cell>
          <cell r="M135" t="str">
            <v>26 - Pernambuco</v>
          </cell>
          <cell r="N135">
            <v>280</v>
          </cell>
        </row>
        <row r="136">
          <cell r="C136" t="str">
            <v>UPAE CARPINA - CG Nº 022/2022</v>
          </cell>
          <cell r="E136" t="str">
            <v>5.19 - Serviços Gráficos, de Encadernação e de Emolduração</v>
          </cell>
          <cell r="F136">
            <v>10473437000104</v>
          </cell>
          <cell r="G136" t="str">
            <v>FOTO BELEZA ARTES COMERCIO LTDA</v>
          </cell>
          <cell r="H136" t="str">
            <v>S</v>
          </cell>
          <cell r="I136" t="str">
            <v>S</v>
          </cell>
          <cell r="J136" t="str">
            <v>00025101</v>
          </cell>
          <cell r="K136">
            <v>45962</v>
          </cell>
          <cell r="L136" t="str">
            <v>WKBT-ATSL</v>
          </cell>
          <cell r="M136" t="str">
            <v>26 - Pernambuco</v>
          </cell>
          <cell r="N136">
            <v>24</v>
          </cell>
        </row>
        <row r="137">
          <cell r="C137" t="str">
            <v>UPAE CARPINA - CG Nº 022/2022</v>
          </cell>
          <cell r="E137" t="str">
            <v>5.19 - Serviços Gráficos, de Encadernação e de Emolduração</v>
          </cell>
          <cell r="F137" t="str">
            <v>18.508.924/0001-69</v>
          </cell>
          <cell r="G137" t="str">
            <v>R MELO GRAFICA LTDA EEP</v>
          </cell>
          <cell r="H137" t="str">
            <v>S</v>
          </cell>
          <cell r="I137" t="str">
            <v>S</v>
          </cell>
          <cell r="J137" t="str">
            <v>00022629</v>
          </cell>
          <cell r="K137">
            <v>45959</v>
          </cell>
          <cell r="L137" t="str">
            <v>JP6X-FKC8</v>
          </cell>
          <cell r="M137" t="str">
            <v>26 -  Pernambuco</v>
          </cell>
          <cell r="N137">
            <v>53.2</v>
          </cell>
        </row>
        <row r="138">
          <cell r="C138" t="str">
            <v>UPAE CARPINA - CG Nº 022/2022</v>
          </cell>
          <cell r="E138" t="str">
            <v>4.99 - Outros Serviços de Terceiros Pessoa Física</v>
          </cell>
          <cell r="F138">
            <v>5440495436</v>
          </cell>
          <cell r="G138" t="str">
            <v>ANNE KAROLLINY DE OLIVEIRA</v>
          </cell>
          <cell r="H138" t="str">
            <v>S</v>
          </cell>
          <cell r="I138" t="str">
            <v>N</v>
          </cell>
          <cell r="K138">
            <v>45930</v>
          </cell>
          <cell r="M138" t="str">
            <v>26 - Pernambuco</v>
          </cell>
          <cell r="N138">
            <v>100</v>
          </cell>
        </row>
        <row r="139">
          <cell r="C139" t="str">
            <v>UPAE CARPINA - CG Nº 022/2022</v>
          </cell>
          <cell r="E139" t="str">
            <v>4.99 - Outros Serviços de Terceiros Pessoa Física</v>
          </cell>
          <cell r="F139">
            <v>10516381431</v>
          </cell>
          <cell r="G139" t="str">
            <v>JACKSON SERAFIM FERREIRA DA SILVA</v>
          </cell>
          <cell r="H139" t="str">
            <v>S</v>
          </cell>
          <cell r="I139" t="str">
            <v>N</v>
          </cell>
          <cell r="K139">
            <v>45936</v>
          </cell>
          <cell r="M139" t="str">
            <v>26 - Pernambuco</v>
          </cell>
          <cell r="N139">
            <v>114.45</v>
          </cell>
        </row>
        <row r="140">
          <cell r="C140" t="str">
            <v>UPAE CARPINA - CG Nº 022/2022</v>
          </cell>
          <cell r="E140" t="str">
            <v>4.99 - Outros Serviços de Terceiros Pessoa Física</v>
          </cell>
          <cell r="F140" t="str">
            <v>010.565.124-90</v>
          </cell>
          <cell r="G140" t="str">
            <v>LUANNA GRESSA SOARES DE MELO</v>
          </cell>
          <cell r="H140" t="str">
            <v>S</v>
          </cell>
          <cell r="I140" t="str">
            <v>N</v>
          </cell>
          <cell r="K140">
            <v>45937</v>
          </cell>
          <cell r="M140" t="str">
            <v>26 - Pernambuco</v>
          </cell>
          <cell r="N140">
            <v>106.05</v>
          </cell>
        </row>
        <row r="141">
          <cell r="C141" t="str">
            <v>UPAE CARPINA - CG Nº 022/2022</v>
          </cell>
          <cell r="E141" t="str">
            <v>4.99 - Outros Serviços de Terceiros Pessoa Física</v>
          </cell>
          <cell r="F141" t="str">
            <v>010.565.124-90</v>
          </cell>
          <cell r="G141" t="str">
            <v>LUANNA GRESSA SOARES DE MELO</v>
          </cell>
          <cell r="H141" t="str">
            <v>S</v>
          </cell>
          <cell r="I141" t="str">
            <v>N</v>
          </cell>
          <cell r="K141">
            <v>45938</v>
          </cell>
          <cell r="M141" t="str">
            <v>26 - Pernambuco</v>
          </cell>
          <cell r="N141">
            <v>55.65</v>
          </cell>
        </row>
        <row r="142">
          <cell r="C142" t="str">
            <v>UPAE CARPINA - CG Nº 022/2022</v>
          </cell>
          <cell r="E142" t="str">
            <v>4.99 - Outros Serviços de Terceiros Pessoa Física</v>
          </cell>
          <cell r="F142">
            <v>5801727400</v>
          </cell>
          <cell r="G142" t="str">
            <v>IVAN XIMENES DE ALMEIDA</v>
          </cell>
          <cell r="H142" t="str">
            <v>S</v>
          </cell>
          <cell r="I142" t="str">
            <v>N</v>
          </cell>
          <cell r="K142">
            <v>45940</v>
          </cell>
          <cell r="M142" t="str">
            <v>26 - Pernambuco</v>
          </cell>
          <cell r="N142">
            <v>228.9</v>
          </cell>
        </row>
        <row r="143">
          <cell r="C143" t="str">
            <v>UPAE CARPINA - CG Nº 022/2022</v>
          </cell>
          <cell r="E143" t="str">
            <v>4.99 - Outros Serviços de Terceiros Pessoa Física</v>
          </cell>
          <cell r="F143">
            <v>7286863410</v>
          </cell>
          <cell r="G143" t="str">
            <v>PAULA MONIELE MARINS GONDIM</v>
          </cell>
          <cell r="H143" t="str">
            <v>S</v>
          </cell>
          <cell r="I143" t="str">
            <v>N</v>
          </cell>
          <cell r="K143">
            <v>45947</v>
          </cell>
          <cell r="M143" t="str">
            <v>26 - Pernambuco</v>
          </cell>
          <cell r="N143">
            <v>50</v>
          </cell>
        </row>
        <row r="144">
          <cell r="C144" t="str">
            <v>UPAE CARPINA - CG Nº 022/2022</v>
          </cell>
          <cell r="E144" t="str">
            <v>4.99 - Outros Serviços de Terceiros Pessoa Física</v>
          </cell>
          <cell r="F144" t="str">
            <v>010.565.124-90</v>
          </cell>
          <cell r="G144" t="str">
            <v>LUANNA GRESSA SOARES DE MELO</v>
          </cell>
          <cell r="H144" t="str">
            <v>S</v>
          </cell>
          <cell r="I144" t="str">
            <v>N</v>
          </cell>
          <cell r="K144">
            <v>45943</v>
          </cell>
          <cell r="M144" t="str">
            <v>26 - Pernambuco</v>
          </cell>
          <cell r="N144">
            <v>120.75</v>
          </cell>
        </row>
        <row r="145">
          <cell r="C145" t="str">
            <v>UPAE CARPINA - CG Nº 022/2022</v>
          </cell>
          <cell r="E145" t="str">
            <v>4.99 - Outros Serviços de Terceiros Pessoa Física</v>
          </cell>
          <cell r="F145">
            <v>7286863410</v>
          </cell>
          <cell r="G145" t="str">
            <v>PAULA MONIELE MARINS GONDIM</v>
          </cell>
          <cell r="H145" t="str">
            <v>S</v>
          </cell>
          <cell r="I145" t="str">
            <v>N</v>
          </cell>
          <cell r="K145">
            <v>45939</v>
          </cell>
          <cell r="M145" t="str">
            <v>26 - Pernambuco</v>
          </cell>
          <cell r="N145">
            <v>27.11</v>
          </cell>
        </row>
        <row r="146">
          <cell r="C146" t="str">
            <v>UPAE CARPINA - CG Nº 022/2022</v>
          </cell>
          <cell r="E146" t="str">
            <v>4.99 - Outros Serviços de Terceiros Pessoa Física</v>
          </cell>
          <cell r="F146" t="str">
            <v>010.565.124-90</v>
          </cell>
          <cell r="G146" t="str">
            <v>LUANNA GRESSA SOARES DE MELO</v>
          </cell>
          <cell r="H146" t="str">
            <v>S</v>
          </cell>
          <cell r="I146" t="str">
            <v>N</v>
          </cell>
          <cell r="K146">
            <v>45943</v>
          </cell>
          <cell r="M146" t="str">
            <v>26 - Pernambuco</v>
          </cell>
          <cell r="N146">
            <v>200.55</v>
          </cell>
        </row>
        <row r="147">
          <cell r="C147" t="str">
            <v>UPAE CARPINA - CG Nº 022/2022</v>
          </cell>
          <cell r="E147" t="str">
            <v>4.99 - Outros Serviços de Terceiros Pessoa Física</v>
          </cell>
          <cell r="F147">
            <v>5440495436</v>
          </cell>
          <cell r="G147" t="str">
            <v>ANNE KAROLLINY DE OLIVEIRA</v>
          </cell>
          <cell r="H147" t="str">
            <v>S</v>
          </cell>
          <cell r="I147" t="str">
            <v>N</v>
          </cell>
          <cell r="K147">
            <v>45947</v>
          </cell>
          <cell r="M147" t="str">
            <v>26 - Pernambuco</v>
          </cell>
          <cell r="N147">
            <v>50</v>
          </cell>
        </row>
        <row r="148">
          <cell r="C148" t="str">
            <v>UPAE CARPINA - CG Nº 022/2022</v>
          </cell>
          <cell r="E148" t="str">
            <v>4.99 - Outros Serviços de Terceiros Pessoa Física</v>
          </cell>
          <cell r="F148">
            <v>5801727400</v>
          </cell>
          <cell r="G148" t="str">
            <v>IVAN XIMENES DE ALMEIDA</v>
          </cell>
          <cell r="H148" t="str">
            <v>S</v>
          </cell>
          <cell r="I148" t="str">
            <v>N</v>
          </cell>
          <cell r="K148">
            <v>45944</v>
          </cell>
          <cell r="M148" t="str">
            <v>26 - Pernambuco</v>
          </cell>
          <cell r="N148">
            <v>114.45</v>
          </cell>
        </row>
        <row r="149">
          <cell r="C149" t="str">
            <v>UPAE CARPINA - CG Nº 022/2022</v>
          </cell>
          <cell r="E149" t="str">
            <v>4.99 - Outros Serviços de Terceiros Pessoa Física</v>
          </cell>
          <cell r="F149" t="str">
            <v>010.565.124-90</v>
          </cell>
          <cell r="G149" t="str">
            <v>LUANNA GRESSA SOARES DE MELO</v>
          </cell>
          <cell r="H149" t="str">
            <v>S</v>
          </cell>
          <cell r="I149" t="str">
            <v>N</v>
          </cell>
          <cell r="K149">
            <v>45944</v>
          </cell>
          <cell r="M149" t="str">
            <v>26 - Pernambuco</v>
          </cell>
          <cell r="N149">
            <v>120.75</v>
          </cell>
        </row>
        <row r="150">
          <cell r="C150" t="str">
            <v>UPAE CARPINA - CG Nº 022/2022</v>
          </cell>
          <cell r="E150" t="str">
            <v>4.99 - Outros Serviços de Terceiros Pessoa Física</v>
          </cell>
          <cell r="F150">
            <v>7286863410</v>
          </cell>
          <cell r="G150" t="str">
            <v>PAULA MONIELE MARINS GONDIM</v>
          </cell>
          <cell r="H150" t="str">
            <v>S</v>
          </cell>
          <cell r="I150" t="str">
            <v>N</v>
          </cell>
          <cell r="K150">
            <v>45944</v>
          </cell>
          <cell r="M150" t="str">
            <v>26 - Pernambuco</v>
          </cell>
          <cell r="N150">
            <v>89.22</v>
          </cell>
        </row>
        <row r="151">
          <cell r="C151" t="str">
            <v>UPAE CARPINA - CG Nº 022/2022</v>
          </cell>
          <cell r="E151" t="str">
            <v>4.99 - Outros Serviços de Terceiros Pessoa Física</v>
          </cell>
          <cell r="F151" t="str">
            <v>010.565.124-90</v>
          </cell>
          <cell r="G151" t="str">
            <v>LUANNA GRESSA SOARES DE MELO</v>
          </cell>
          <cell r="H151" t="str">
            <v>S</v>
          </cell>
          <cell r="I151" t="str">
            <v>N</v>
          </cell>
          <cell r="K151">
            <v>45946</v>
          </cell>
          <cell r="M151" t="str">
            <v>26 - Pernambuco</v>
          </cell>
          <cell r="N151">
            <v>55.65</v>
          </cell>
        </row>
        <row r="152">
          <cell r="C152" t="str">
            <v>UPAE CARPINA - CG Nº 022/2022</v>
          </cell>
          <cell r="E152" t="str">
            <v>4.99 - Outros Serviços de Terceiros Pessoa Física</v>
          </cell>
          <cell r="F152" t="str">
            <v>102.025.914-09</v>
          </cell>
          <cell r="G152" t="str">
            <v>JULIANA FELIPE DA SILVA SOUZA</v>
          </cell>
          <cell r="H152" t="str">
            <v>S</v>
          </cell>
          <cell r="I152" t="str">
            <v>N</v>
          </cell>
          <cell r="K152">
            <v>45944</v>
          </cell>
          <cell r="M152" t="str">
            <v>26 - Pernambuco</v>
          </cell>
          <cell r="N152">
            <v>100</v>
          </cell>
        </row>
        <row r="153">
          <cell r="C153" t="str">
            <v>UPAE CARPINA - CG Nº 022/2022</v>
          </cell>
          <cell r="E153" t="str">
            <v>4.99 - Outros Serviços de Terceiros Pessoa Física</v>
          </cell>
          <cell r="F153" t="str">
            <v>123.234.154-17</v>
          </cell>
          <cell r="G153" t="str">
            <v>MARIANA KARINA GUILHERME GOMES DE MELO</v>
          </cell>
          <cell r="H153" t="str">
            <v>S</v>
          </cell>
          <cell r="I153" t="str">
            <v>N</v>
          </cell>
          <cell r="K153">
            <v>45936</v>
          </cell>
          <cell r="M153" t="str">
            <v>26 - Pernambuco</v>
          </cell>
          <cell r="N153">
            <v>100</v>
          </cell>
        </row>
        <row r="154">
          <cell r="C154" t="str">
            <v>UPAE CARPINA - CG Nº 022/2022</v>
          </cell>
          <cell r="E154" t="str">
            <v>4.99 - Outros Serviços de Terceiros Pessoa Física</v>
          </cell>
          <cell r="F154" t="str">
            <v>096.873.154-66</v>
          </cell>
          <cell r="G154" t="str">
            <v>MILENNA HELLEN DE LIMA SILVA</v>
          </cell>
          <cell r="H154" t="str">
            <v>S</v>
          </cell>
          <cell r="I154" t="str">
            <v>N</v>
          </cell>
          <cell r="K154">
            <v>45944</v>
          </cell>
          <cell r="M154" t="str">
            <v>26 - Pernambuco</v>
          </cell>
          <cell r="N154">
            <v>50</v>
          </cell>
        </row>
        <row r="155">
          <cell r="C155" t="str">
            <v>UPAE CARPINA - CG Nº 022/2022</v>
          </cell>
          <cell r="E155" t="str">
            <v>4.99 - Outros Serviços de Terceiros Pessoa Física</v>
          </cell>
          <cell r="F155" t="str">
            <v>093.041.704-60</v>
          </cell>
          <cell r="G155" t="str">
            <v>RUBENS GUILHERME PEREIRA DE FRANÇA</v>
          </cell>
          <cell r="H155" t="str">
            <v>S</v>
          </cell>
          <cell r="I155" t="str">
            <v>N</v>
          </cell>
          <cell r="K155">
            <v>45943</v>
          </cell>
          <cell r="M155" t="str">
            <v>26 - Pernambuco</v>
          </cell>
          <cell r="N155">
            <v>100</v>
          </cell>
        </row>
        <row r="156">
          <cell r="C156" t="str">
            <v>UPAE CARPINA - CG Nº 022/2022</v>
          </cell>
          <cell r="E156" t="str">
            <v>4.99 - Outros Serviços de Terceiros Pessoa Física</v>
          </cell>
          <cell r="F156">
            <v>5801727400</v>
          </cell>
          <cell r="G156" t="str">
            <v>IVAN XIMENES DE ALMEIDA</v>
          </cell>
          <cell r="H156" t="str">
            <v>S</v>
          </cell>
          <cell r="I156" t="str">
            <v>N</v>
          </cell>
          <cell r="K156">
            <v>45952</v>
          </cell>
          <cell r="M156" t="str">
            <v>26 - Pernambuco</v>
          </cell>
          <cell r="N156">
            <v>122.85</v>
          </cell>
        </row>
        <row r="157">
          <cell r="C157" t="str">
            <v>UPAE CARPINA - CG Nº 022/2022</v>
          </cell>
          <cell r="E157" t="str">
            <v>4.99 - Outros Serviços de Terceiros Pessoa Física</v>
          </cell>
          <cell r="F157" t="str">
            <v>010.565.124-90</v>
          </cell>
          <cell r="G157" t="str">
            <v>LUANNA GRESSA SOARES DE MELO</v>
          </cell>
          <cell r="H157" t="str">
            <v>S</v>
          </cell>
          <cell r="I157" t="str">
            <v>N</v>
          </cell>
          <cell r="K157">
            <v>45952</v>
          </cell>
          <cell r="M157" t="str">
            <v>26 - Pernambuco</v>
          </cell>
          <cell r="N157">
            <v>122.85</v>
          </cell>
        </row>
        <row r="158">
          <cell r="C158" t="str">
            <v>UPAE CARPINA - CG Nº 022/2022</v>
          </cell>
          <cell r="E158" t="str">
            <v>4.99 - Outros Serviços de Terceiros Pessoa Física</v>
          </cell>
          <cell r="F158">
            <v>7286863410</v>
          </cell>
          <cell r="G158" t="str">
            <v>PAULA MONIELE MARINS GONDIM</v>
          </cell>
          <cell r="H158" t="str">
            <v>S</v>
          </cell>
          <cell r="I158" t="str">
            <v>N</v>
          </cell>
          <cell r="K158">
            <v>45947</v>
          </cell>
          <cell r="M158" t="str">
            <v>26 - Pernambuco</v>
          </cell>
          <cell r="N158">
            <v>50</v>
          </cell>
        </row>
        <row r="159">
          <cell r="C159" t="str">
            <v>UPAE CARPINA - CG Nº 022/2022</v>
          </cell>
          <cell r="E159" t="str">
            <v>4.99 - Outros Serviços de Terceiros Pessoa Física</v>
          </cell>
          <cell r="F159" t="str">
            <v>122.065.694-18</v>
          </cell>
          <cell r="G159" t="str">
            <v>ERICA MARIA DA SILVA GOMES</v>
          </cell>
          <cell r="H159" t="str">
            <v>S</v>
          </cell>
          <cell r="I159" t="str">
            <v>N</v>
          </cell>
          <cell r="K159">
            <v>45954</v>
          </cell>
          <cell r="M159" t="str">
            <v>26 - Pernambuco</v>
          </cell>
          <cell r="N159">
            <v>50</v>
          </cell>
        </row>
        <row r="160">
          <cell r="C160" t="str">
            <v>UPAE CARPINA - CG Nº 022/2022</v>
          </cell>
          <cell r="E160" t="str">
            <v>4.99 - Outros Serviços de Terceiros Pessoa Física</v>
          </cell>
          <cell r="F160" t="str">
            <v>147.817.614-88</v>
          </cell>
          <cell r="G160" t="str">
            <v>FAGNER BRIAN LOPES DE LIMA</v>
          </cell>
          <cell r="H160" t="str">
            <v>S</v>
          </cell>
          <cell r="I160" t="str">
            <v>N</v>
          </cell>
          <cell r="K160">
            <v>45951</v>
          </cell>
          <cell r="M160" t="str">
            <v>26 - Pernambuco</v>
          </cell>
          <cell r="N160">
            <v>50</v>
          </cell>
        </row>
        <row r="161">
          <cell r="C161" t="str">
            <v>UPAE CARPINA - CG Nº 022/2022</v>
          </cell>
          <cell r="E161" t="str">
            <v>4.99 - Outros Serviços de Terceiros Pessoa Física</v>
          </cell>
          <cell r="F161" t="str">
            <v>038.565.254-24</v>
          </cell>
          <cell r="G161" t="str">
            <v>PATRICIA FERREIRA DA SILVA</v>
          </cell>
          <cell r="H161" t="str">
            <v>S</v>
          </cell>
          <cell r="I161" t="str">
            <v>N</v>
          </cell>
          <cell r="K161">
            <v>45951</v>
          </cell>
          <cell r="M161" t="str">
            <v>26 - Pernambuco</v>
          </cell>
          <cell r="N161">
            <v>50</v>
          </cell>
        </row>
        <row r="162">
          <cell r="C162" t="str">
            <v>UPAE CARPINA - CG Nº 022/2022</v>
          </cell>
          <cell r="E162" t="str">
            <v>4.99 - Outros Serviços de Terceiros Pessoa Física</v>
          </cell>
          <cell r="F162">
            <v>7286863410</v>
          </cell>
          <cell r="G162" t="str">
            <v>PAULA MONIELE MARINS GONDIM</v>
          </cell>
          <cell r="H162" t="str">
            <v>S</v>
          </cell>
          <cell r="I162" t="str">
            <v>N</v>
          </cell>
          <cell r="K162">
            <v>45947</v>
          </cell>
          <cell r="M162" t="str">
            <v>26 - Pernambuco</v>
          </cell>
          <cell r="N162">
            <v>50</v>
          </cell>
        </row>
        <row r="163">
          <cell r="C163" t="str">
            <v>UPAE CARPINA - CG Nº 022/2022</v>
          </cell>
          <cell r="E163" t="str">
            <v>4.99 - Outros Serviços de Terceiros Pessoa Física</v>
          </cell>
          <cell r="F163" t="str">
            <v>010.565.124-90</v>
          </cell>
          <cell r="G163" t="str">
            <v>LUANNA GRESSA SOARES DE MELO</v>
          </cell>
          <cell r="H163" t="str">
            <v>S</v>
          </cell>
          <cell r="I163" t="str">
            <v>N</v>
          </cell>
          <cell r="K163">
            <v>45957</v>
          </cell>
          <cell r="M163" t="str">
            <v>26 - Pernambuco</v>
          </cell>
          <cell r="N163">
            <v>120.75</v>
          </cell>
        </row>
        <row r="164">
          <cell r="C164" t="str">
            <v>UPAE CARPINA - CG Nº 022/2022</v>
          </cell>
          <cell r="E164" t="str">
            <v>4.99 - Outros Serviços de Terceiros Pessoa Física</v>
          </cell>
          <cell r="F164">
            <v>5801727400</v>
          </cell>
          <cell r="G164" t="str">
            <v>IVAN XIMENES DE ALMEIDA</v>
          </cell>
          <cell r="H164" t="str">
            <v>S</v>
          </cell>
          <cell r="I164" t="str">
            <v>N</v>
          </cell>
          <cell r="K164">
            <v>45957</v>
          </cell>
          <cell r="M164" t="str">
            <v>26 - Pernambuco</v>
          </cell>
          <cell r="N164">
            <v>120.75</v>
          </cell>
        </row>
        <row r="165">
          <cell r="C165" t="str">
            <v>UPAE CARPINA - CG Nº 022/2022</v>
          </cell>
          <cell r="E165" t="str">
            <v>4.99 - Outros Serviços de Terceiros Pessoa Física</v>
          </cell>
          <cell r="F165">
            <v>5801727400</v>
          </cell>
          <cell r="G165" t="str">
            <v>IVAN XIMENES DE ALMEIDA</v>
          </cell>
          <cell r="H165" t="str">
            <v>S</v>
          </cell>
          <cell r="I165" t="str">
            <v>N</v>
          </cell>
          <cell r="K165">
            <v>45960</v>
          </cell>
          <cell r="M165" t="str">
            <v>26 - Pernambuco</v>
          </cell>
          <cell r="N165">
            <v>122.85</v>
          </cell>
        </row>
        <row r="166">
          <cell r="C166" t="str">
            <v>UPAE CARPINA - CG Nº 022/2022</v>
          </cell>
          <cell r="E166" t="str">
            <v>4.99 - Outros Serviços de Terceiros Pessoa Física</v>
          </cell>
          <cell r="F166" t="str">
            <v>112.995.534-60</v>
          </cell>
          <cell r="G166" t="str">
            <v>JORGE GUILHERME LUNA DE VASCONCELOS CABRAL</v>
          </cell>
          <cell r="H166" t="str">
            <v>S</v>
          </cell>
          <cell r="I166" t="str">
            <v>N</v>
          </cell>
          <cell r="K166">
            <v>45960</v>
          </cell>
          <cell r="M166" t="str">
            <v>26 - Pernambuco</v>
          </cell>
          <cell r="N166">
            <v>50</v>
          </cell>
        </row>
        <row r="167">
          <cell r="C167" t="str">
            <v>UPAE CARPINA - CG Nº 022/2022</v>
          </cell>
          <cell r="E167" t="str">
            <v>5.3 - Locação de Máquinas e Equipamentos</v>
          </cell>
          <cell r="F167">
            <v>10279299000119</v>
          </cell>
          <cell r="G167" t="str">
            <v>RGRAPH COMERCIO E SERVIÇOS LTDA</v>
          </cell>
          <cell r="H167" t="str">
            <v>S</v>
          </cell>
          <cell r="I167" t="str">
            <v>N</v>
          </cell>
          <cell r="J167" t="str">
            <v>09975</v>
          </cell>
          <cell r="K167">
            <v>45967</v>
          </cell>
          <cell r="M167" t="str">
            <v>26 - Pernambuco</v>
          </cell>
          <cell r="N167">
            <v>4642.5</v>
          </cell>
        </row>
        <row r="168">
          <cell r="C168" t="str">
            <v>UPAE CARPINA - CG Nº 022/2022</v>
          </cell>
          <cell r="E168" t="str">
            <v>5.16 - Serviços Médico-Hospitalares, Odotonlogia e Laboratoriais</v>
          </cell>
          <cell r="F168">
            <v>28943994000107</v>
          </cell>
          <cell r="G168" t="str">
            <v>DWL SERVICOS MEDICOS LTDA</v>
          </cell>
          <cell r="H168" t="str">
            <v>S</v>
          </cell>
          <cell r="I168" t="str">
            <v>S</v>
          </cell>
          <cell r="J168" t="str">
            <v>00001305</v>
          </cell>
          <cell r="K168">
            <v>45973</v>
          </cell>
          <cell r="L168" t="str">
            <v>QMNP-B3TM</v>
          </cell>
          <cell r="M168" t="str">
            <v>2611606 - Recife - PE</v>
          </cell>
          <cell r="N168">
            <v>18040</v>
          </cell>
        </row>
        <row r="169">
          <cell r="C169" t="str">
            <v>UPAE CARPINA - CG Nº 022/2022</v>
          </cell>
          <cell r="E169" t="str">
            <v>5.16 - Serviços Médico-Hospitalares, Odotonlogia e Laboratoriais</v>
          </cell>
          <cell r="F169">
            <v>32352786000100</v>
          </cell>
          <cell r="G169" t="str">
            <v>CAMILLA LINS &amp; LUCIANO MOREIRA SERVICOS MEDICOS LTDA</v>
          </cell>
          <cell r="H169" t="str">
            <v>S</v>
          </cell>
          <cell r="I169" t="str">
            <v>S</v>
          </cell>
          <cell r="J169" t="str">
            <v>00000481</v>
          </cell>
          <cell r="K169">
            <v>45974</v>
          </cell>
          <cell r="L169" t="str">
            <v>IWWE-AQRU</v>
          </cell>
          <cell r="M169" t="str">
            <v>2611606 - Recife - PE</v>
          </cell>
          <cell r="N169">
            <v>8855</v>
          </cell>
        </row>
        <row r="170">
          <cell r="C170" t="str">
            <v>UPAE CARPINA - CG Nº 022/2022</v>
          </cell>
          <cell r="E170" t="str">
            <v>5.16 - Serviços Médico-Hospitalares, Odotonlogia e Laboratoriais</v>
          </cell>
          <cell r="F170">
            <v>40418018000122</v>
          </cell>
          <cell r="G170" t="str">
            <v>MA CONSULTORIOS MEDICOS INTEGRADOS LTDA</v>
          </cell>
          <cell r="H170" t="str">
            <v>S</v>
          </cell>
          <cell r="I170" t="str">
            <v>S</v>
          </cell>
          <cell r="J170" t="str">
            <v>000001818</v>
          </cell>
          <cell r="K170">
            <v>45968</v>
          </cell>
          <cell r="L170" t="str">
            <v>SFNB98640</v>
          </cell>
          <cell r="M170" t="str">
            <v>26 - Pernambuco</v>
          </cell>
          <cell r="N170">
            <v>5060</v>
          </cell>
        </row>
        <row r="171">
          <cell r="C171" t="str">
            <v>UPAE CARPINA - CG Nº 022/2022</v>
          </cell>
          <cell r="E171" t="str">
            <v>5.16 - Serviços Médico-Hospitalares, Odotonlogia e Laboratoriais</v>
          </cell>
          <cell r="F171" t="str">
            <v>53.851.063/0001-18</v>
          </cell>
          <cell r="G171" t="str">
            <v>SOCICLINIK SERVICOS DE PRESTACOES HOSPITALARES LTDA</v>
          </cell>
          <cell r="H171" t="str">
            <v>S</v>
          </cell>
          <cell r="I171" t="str">
            <v>S</v>
          </cell>
          <cell r="J171" t="str">
            <v>00000037</v>
          </cell>
          <cell r="K171">
            <v>45967</v>
          </cell>
          <cell r="L171" t="str">
            <v>5XZY-P83VT</v>
          </cell>
          <cell r="M171" t="str">
            <v>26 - Pernambuco</v>
          </cell>
          <cell r="N171">
            <v>13090</v>
          </cell>
        </row>
        <row r="172">
          <cell r="C172" t="str">
            <v>UPAE CARPINA - CG Nº 022/2022</v>
          </cell>
          <cell r="E172" t="str">
            <v>5.16 - Serviços Médico-Hospitalares, Odotonlogia e Laboratoriais</v>
          </cell>
          <cell r="F172">
            <v>41863161000196</v>
          </cell>
          <cell r="G172" t="str">
            <v>J M SOUZA SERVIÇOS MÉDICOS LTDA</v>
          </cell>
          <cell r="H172" t="str">
            <v>S</v>
          </cell>
          <cell r="I172" t="str">
            <v>S</v>
          </cell>
          <cell r="J172" t="str">
            <v>208</v>
          </cell>
          <cell r="K172">
            <v>45966</v>
          </cell>
          <cell r="L172" t="str">
            <v>CRHH79803</v>
          </cell>
          <cell r="M172" t="str">
            <v>26 - Pernambuco</v>
          </cell>
          <cell r="N172">
            <v>9130</v>
          </cell>
        </row>
        <row r="173">
          <cell r="C173" t="str">
            <v>UPAE CARPINA - CG Nº 022/2022</v>
          </cell>
          <cell r="E173" t="str">
            <v>5.16 - Serviços Médico-Hospitalares, Odotonlogia e Laboratoriais</v>
          </cell>
          <cell r="F173">
            <v>43843356000108</v>
          </cell>
          <cell r="G173" t="str">
            <v>SAUDEMED ATIVIDADES MEDICAS LTDA</v>
          </cell>
          <cell r="H173" t="str">
            <v>S</v>
          </cell>
          <cell r="I173" t="str">
            <v>S</v>
          </cell>
          <cell r="J173" t="str">
            <v>000004626</v>
          </cell>
          <cell r="K173">
            <v>45966</v>
          </cell>
          <cell r="L173" t="str">
            <v>XGXJ10642</v>
          </cell>
          <cell r="M173" t="str">
            <v>26 - Pernambuco</v>
          </cell>
          <cell r="N173">
            <v>20075</v>
          </cell>
        </row>
        <row r="174">
          <cell r="C174" t="str">
            <v>UPAE CARPINA - CG Nº 022/2022</v>
          </cell>
          <cell r="E174" t="str">
            <v>5.16 - Serviços Médico-Hospitalares, Odotonlogia e Laboratoriais</v>
          </cell>
          <cell r="F174">
            <v>43939383000170</v>
          </cell>
          <cell r="G174" t="str">
            <v>FARIAS &amp; PEREIRA CARDIOVASCULAR SERVICOS MEDICOS LTDA</v>
          </cell>
          <cell r="H174" t="str">
            <v>S</v>
          </cell>
          <cell r="I174" t="str">
            <v>S</v>
          </cell>
          <cell r="J174" t="str">
            <v>00000129</v>
          </cell>
          <cell r="K174">
            <v>45966</v>
          </cell>
          <cell r="L174" t="str">
            <v>URPD-ADUV</v>
          </cell>
          <cell r="M174" t="str">
            <v>2611606 - Recife - PE</v>
          </cell>
          <cell r="N174">
            <v>12100</v>
          </cell>
        </row>
        <row r="175">
          <cell r="C175" t="str">
            <v>UPAE CARPINA - CG Nº 022/2022</v>
          </cell>
          <cell r="E175" t="str">
            <v>5.16 - Serviços Médico-Hospitalares, Odotonlogia e Laboratoriais</v>
          </cell>
          <cell r="F175">
            <v>45018032000152</v>
          </cell>
          <cell r="G175" t="str">
            <v>VIVAMED ATIVIDADES MEDICAS LTDA</v>
          </cell>
          <cell r="H175" t="str">
            <v>S</v>
          </cell>
          <cell r="I175" t="str">
            <v>S</v>
          </cell>
          <cell r="J175" t="str">
            <v>000001444</v>
          </cell>
          <cell r="K175">
            <v>45966</v>
          </cell>
          <cell r="L175" t="str">
            <v>VZIA18279</v>
          </cell>
          <cell r="M175" t="str">
            <v>26 - Pernambuco</v>
          </cell>
          <cell r="N175">
            <v>5555</v>
          </cell>
        </row>
        <row r="176">
          <cell r="C176" t="str">
            <v>UPAE CARPINA - CG Nº 022/2022</v>
          </cell>
          <cell r="E176" t="str">
            <v>5.16 - Serviços Médico-Hospitalares, Odotonlogia e Laboratoriais</v>
          </cell>
          <cell r="F176">
            <v>46560147000137</v>
          </cell>
          <cell r="G176" t="str">
            <v>MEDICALMED ATIVIDADES MÉDICAS LTDA</v>
          </cell>
          <cell r="H176" t="str">
            <v>S</v>
          </cell>
          <cell r="I176" t="str">
            <v>S</v>
          </cell>
          <cell r="J176" t="str">
            <v>000002357</v>
          </cell>
          <cell r="K176" t="str">
            <v>05/11/2025</v>
          </cell>
          <cell r="L176" t="str">
            <v>HFOH65746</v>
          </cell>
          <cell r="M176" t="str">
            <v>26 - Pernambuco</v>
          </cell>
          <cell r="N176">
            <v>3300</v>
          </cell>
        </row>
        <row r="177">
          <cell r="C177" t="str">
            <v>UPAE CARPINA - CG Nº 022/2022</v>
          </cell>
          <cell r="E177" t="str">
            <v>5.16 - Serviços Médico-Hospitalares, Odotonlogia e Laboratoriais</v>
          </cell>
          <cell r="F177">
            <v>47468854000160</v>
          </cell>
          <cell r="G177" t="str">
            <v>DERMA CIRURGICA LTDA</v>
          </cell>
          <cell r="H177" t="str">
            <v>S</v>
          </cell>
          <cell r="I177" t="str">
            <v>S</v>
          </cell>
          <cell r="J177" t="str">
            <v>00001883</v>
          </cell>
          <cell r="K177">
            <v>45966</v>
          </cell>
          <cell r="L177" t="str">
            <v>VVXR-SUUL</v>
          </cell>
          <cell r="M177" t="str">
            <v>26 - Pernambuco</v>
          </cell>
          <cell r="N177">
            <v>7205</v>
          </cell>
        </row>
        <row r="178">
          <cell r="C178" t="str">
            <v>UPAE CARPINA - CG Nº 022/2022</v>
          </cell>
          <cell r="E178" t="str">
            <v>5.16 - Serviços Médico-Hospitalares, Odotonlogia e Laboratoriais</v>
          </cell>
          <cell r="F178">
            <v>35385996000185</v>
          </cell>
          <cell r="G178" t="str">
            <v>DIDIER CLINICA ESPECIALIZADA LTDA</v>
          </cell>
          <cell r="H178" t="str">
            <v>S</v>
          </cell>
          <cell r="I178" t="str">
            <v>S</v>
          </cell>
          <cell r="J178" t="str">
            <v>00000670</v>
          </cell>
          <cell r="K178">
            <v>45973</v>
          </cell>
          <cell r="L178" t="str">
            <v>ULJP-GBXE</v>
          </cell>
          <cell r="M178" t="str">
            <v>26 - Pernambuco</v>
          </cell>
          <cell r="N178">
            <v>7370</v>
          </cell>
        </row>
        <row r="179">
          <cell r="C179" t="str">
            <v>UPAE CARPINA - CG Nº 022/2022</v>
          </cell>
          <cell r="E179" t="str">
            <v>5.16 - Serviços Médico-Hospitalares, Odotonlogia e Laboratoriais</v>
          </cell>
          <cell r="F179">
            <v>14268844000122</v>
          </cell>
          <cell r="G179" t="str">
            <v>FGJK OTORRINOS ASSOCIADOS LTDA</v>
          </cell>
          <cell r="H179" t="str">
            <v>S</v>
          </cell>
          <cell r="I179" t="str">
            <v>S</v>
          </cell>
          <cell r="J179" t="str">
            <v>00011960</v>
          </cell>
          <cell r="K179">
            <v>45966</v>
          </cell>
          <cell r="L179" t="str">
            <v>8HHP-MYKG</v>
          </cell>
          <cell r="M179" t="str">
            <v>26 - Pernambuco</v>
          </cell>
          <cell r="N179">
            <v>13585</v>
          </cell>
        </row>
        <row r="180">
          <cell r="C180" t="str">
            <v>UPAE CARPINA - CG Nº 022/2022</v>
          </cell>
          <cell r="E180" t="str">
            <v>5.16 - Serviços Médico-Hospitalares, Odotonlogia e Laboratoriais</v>
          </cell>
          <cell r="F180" t="str">
            <v>31.303.302/0001-62</v>
          </cell>
          <cell r="G180" t="str">
            <v>MEDHAP SERVIÇOS MÉDICOS LTDA</v>
          </cell>
          <cell r="H180" t="str">
            <v>S</v>
          </cell>
          <cell r="I180" t="str">
            <v>S</v>
          </cell>
          <cell r="J180" t="str">
            <v>1000671</v>
          </cell>
          <cell r="K180">
            <v>45967</v>
          </cell>
          <cell r="L180" t="str">
            <v>TOHkeS2qh</v>
          </cell>
          <cell r="M180" t="str">
            <v>26 -  Pernambuco</v>
          </cell>
          <cell r="N180">
            <v>12980</v>
          </cell>
        </row>
        <row r="181">
          <cell r="C181" t="str">
            <v>UPAE CARPINA - CG Nº 022/2022</v>
          </cell>
          <cell r="E181" t="str">
            <v>5.16 - Serviços Médico-Hospitalares, Odotonlogia e Laboratoriais</v>
          </cell>
          <cell r="F181">
            <v>37355709000110</v>
          </cell>
          <cell r="G181" t="str">
            <v>GRASS SERVIÇOS MEDICOS LTDA</v>
          </cell>
          <cell r="H181" t="str">
            <v>S</v>
          </cell>
          <cell r="I181" t="str">
            <v>S</v>
          </cell>
          <cell r="J181" t="str">
            <v>000000479</v>
          </cell>
          <cell r="K181">
            <v>45967</v>
          </cell>
          <cell r="L181" t="str">
            <v>TIKF01638</v>
          </cell>
          <cell r="M181" t="str">
            <v>26 - Pernambuco</v>
          </cell>
          <cell r="N181">
            <v>1320</v>
          </cell>
        </row>
        <row r="182">
          <cell r="C182" t="str">
            <v>UPAE CARPINA - CG Nº 022/2022</v>
          </cell>
          <cell r="E182" t="str">
            <v>5.16 - Serviços Médico-Hospitalares, Odotonlogia e Laboratoriais</v>
          </cell>
          <cell r="F182" t="str">
            <v>35.341.761/0001-91</v>
          </cell>
          <cell r="G182" t="str">
            <v>GOOD MEDIC ASSISTENCIA EM SAUDE LTD</v>
          </cell>
          <cell r="H182" t="str">
            <v>S</v>
          </cell>
          <cell r="I182" t="str">
            <v>S</v>
          </cell>
          <cell r="J182" t="str">
            <v>000001125</v>
          </cell>
          <cell r="K182">
            <v>45972</v>
          </cell>
          <cell r="L182" t="str">
            <v>EECE38447</v>
          </cell>
          <cell r="M182" t="str">
            <v>26 - Pernambuco</v>
          </cell>
          <cell r="N182">
            <v>12595</v>
          </cell>
        </row>
        <row r="183">
          <cell r="C183" t="str">
            <v>UPAE CARPINA - CG Nº 022/2022</v>
          </cell>
          <cell r="E183" t="str">
            <v>5.16 - Serviços Médico-Hospitalares, Odotonlogia e Laboratoriais</v>
          </cell>
          <cell r="F183" t="str">
            <v xml:space="preserve">46.999.480/0001-47 </v>
          </cell>
          <cell r="G183" t="str">
            <v xml:space="preserve">SIMONE AUGUSTA ATIVIDADES MÉDICAS LTDA </v>
          </cell>
          <cell r="H183" t="str">
            <v>S</v>
          </cell>
          <cell r="I183" t="str">
            <v>S</v>
          </cell>
          <cell r="J183" t="str">
            <v>00000173</v>
          </cell>
          <cell r="K183">
            <v>45966</v>
          </cell>
          <cell r="L183" t="str">
            <v>YELW-QZEI</v>
          </cell>
          <cell r="M183" t="str">
            <v>26 - Pernambuco</v>
          </cell>
          <cell r="N183">
            <v>7590</v>
          </cell>
        </row>
        <row r="184">
          <cell r="C184" t="str">
            <v>UPAE CARPINA - CG Nº 022/2022</v>
          </cell>
          <cell r="E184" t="str">
            <v>5.16 - Serviços Médico-Hospitalares, Odotonlogia e Laboratoriais</v>
          </cell>
          <cell r="F184">
            <v>58663377000100</v>
          </cell>
          <cell r="G184" t="str">
            <v>MASTERMED PE V GESTÃO MEDICA LTDA</v>
          </cell>
          <cell r="H184" t="str">
            <v>S</v>
          </cell>
          <cell r="I184" t="str">
            <v>S</v>
          </cell>
          <cell r="J184" t="str">
            <v>000000643</v>
          </cell>
          <cell r="K184">
            <v>45966</v>
          </cell>
          <cell r="L184" t="str">
            <v>KSLG53953</v>
          </cell>
          <cell r="M184" t="str">
            <v>26 - Pernambuco</v>
          </cell>
          <cell r="N184">
            <v>3795</v>
          </cell>
        </row>
        <row r="185">
          <cell r="C185" t="str">
            <v>UPAE CARPINA - CG Nº 022/2022</v>
          </cell>
          <cell r="E185" t="str">
            <v>5.16 - Serviços Médico-Hospitalares, Odotonlogia e Laboratoriais</v>
          </cell>
          <cell r="F185">
            <v>29870479000107</v>
          </cell>
          <cell r="G185" t="str">
            <v>CARDIOMETABOLICO SERVIÇOS MEDICOS LTDA</v>
          </cell>
          <cell r="H185" t="str">
            <v>S</v>
          </cell>
          <cell r="I185" t="str">
            <v>S</v>
          </cell>
          <cell r="J185" t="str">
            <v>00002872</v>
          </cell>
          <cell r="K185">
            <v>45968</v>
          </cell>
          <cell r="L185" t="str">
            <v>ZM8E-MSF2</v>
          </cell>
          <cell r="M185" t="str">
            <v>26 - Pernambuco</v>
          </cell>
          <cell r="N185">
            <v>9405</v>
          </cell>
        </row>
        <row r="186">
          <cell r="C186" t="str">
            <v>UPAE CARPINA - CG Nº 022/2022</v>
          </cell>
          <cell r="E186" t="str">
            <v>5.16 - Serviços Médico-Hospitalares, Odotonlogia e Laboratoriais</v>
          </cell>
          <cell r="F186">
            <v>28041745000118</v>
          </cell>
          <cell r="G186" t="str">
            <v>EDRL SERVIÇOS MEDICOS E DE RADIOLOGIA LTDA</v>
          </cell>
          <cell r="H186" t="str">
            <v>S</v>
          </cell>
          <cell r="I186" t="str">
            <v>S</v>
          </cell>
          <cell r="J186" t="str">
            <v>00002437</v>
          </cell>
          <cell r="K186">
            <v>45967</v>
          </cell>
          <cell r="L186" t="str">
            <v>P4UZ-SBWU</v>
          </cell>
          <cell r="M186" t="str">
            <v>26 - Pernambuco</v>
          </cell>
          <cell r="N186">
            <v>5000</v>
          </cell>
        </row>
        <row r="187">
          <cell r="C187" t="str">
            <v>UPAE CARPINA - CG Nº 022/2022</v>
          </cell>
          <cell r="E187" t="str">
            <v>5.16 - Serviços Médico-Hospitalares, Odotonlogia e Laboratoriais</v>
          </cell>
          <cell r="F187">
            <v>17214633000103</v>
          </cell>
          <cell r="G187" t="str">
            <v>JAB HOLOIMAGEM DIAGNOSTICOS LTDA - ME</v>
          </cell>
          <cell r="H187" t="str">
            <v>S</v>
          </cell>
          <cell r="I187" t="str">
            <v>S</v>
          </cell>
          <cell r="J187" t="str">
            <v>00002119</v>
          </cell>
          <cell r="K187">
            <v>45968</v>
          </cell>
          <cell r="L187" t="str">
            <v>GIZZ-ZJRN</v>
          </cell>
          <cell r="M187" t="str">
            <v>26 - Pernambuco</v>
          </cell>
          <cell r="N187">
            <v>4080</v>
          </cell>
        </row>
        <row r="188">
          <cell r="C188" t="str">
            <v>UPAE CARPINA - CG Nº 022/2022</v>
          </cell>
          <cell r="E188" t="str">
            <v>5.16 - Serviços Médico-Hospitalares, Odotonlogia e Laboratoriais</v>
          </cell>
          <cell r="F188">
            <v>28099066000108</v>
          </cell>
          <cell r="G188" t="str">
            <v>GEFE - GRUPO DE ESTUDOS E FORMAÇÃO EM ERGOMETRIA</v>
          </cell>
          <cell r="H188" t="str">
            <v>S</v>
          </cell>
          <cell r="I188" t="str">
            <v>S</v>
          </cell>
          <cell r="J188" t="str">
            <v>00001275</v>
          </cell>
          <cell r="K188">
            <v>45971</v>
          </cell>
          <cell r="L188" t="str">
            <v>UFFS-RAFX</v>
          </cell>
          <cell r="M188" t="str">
            <v>26 - Pernambuco</v>
          </cell>
          <cell r="N188">
            <v>3010</v>
          </cell>
        </row>
        <row r="189">
          <cell r="C189" t="str">
            <v>UPAE CARPINA - CG Nº 022/2022</v>
          </cell>
          <cell r="E189" t="str">
            <v>5.16 - Serviços Médico-Hospitalares, Odotonlogia e Laboratoriais</v>
          </cell>
          <cell r="F189">
            <v>29870479000107</v>
          </cell>
          <cell r="G189" t="str">
            <v>CARDIOMETABOLICO SERVIÇOS MEDICOS LTDA</v>
          </cell>
          <cell r="H189" t="str">
            <v>S</v>
          </cell>
          <cell r="I189" t="str">
            <v>S</v>
          </cell>
          <cell r="J189" t="str">
            <v>00002861</v>
          </cell>
          <cell r="K189">
            <v>45967</v>
          </cell>
          <cell r="L189" t="str">
            <v>KFLV-8ND2</v>
          </cell>
          <cell r="M189" t="str">
            <v>26 - Pernambuco</v>
          </cell>
          <cell r="N189">
            <v>3995</v>
          </cell>
        </row>
        <row r="190">
          <cell r="C190" t="str">
            <v>UPAE CARPINA - CG Nº 022/2022</v>
          </cell>
          <cell r="E190" t="str">
            <v>5.16 - Serviços Médico-Hospitalares, Odotonlogia e Laboratoriais</v>
          </cell>
          <cell r="F190">
            <v>7031266000140</v>
          </cell>
          <cell r="G190" t="str">
            <v>PS COOPERATIVA DE TRABALHO DOS PROFISSIONAIS DE SAUDE</v>
          </cell>
          <cell r="H190" t="str">
            <v>S</v>
          </cell>
          <cell r="I190" t="str">
            <v>S</v>
          </cell>
          <cell r="J190" t="str">
            <v>00021374</v>
          </cell>
          <cell r="K190">
            <v>45968</v>
          </cell>
          <cell r="L190" t="str">
            <v>CZPQ-G5RM</v>
          </cell>
          <cell r="M190" t="str">
            <v>3550308 - São Paulo - SP</v>
          </cell>
          <cell r="N190">
            <v>15870</v>
          </cell>
        </row>
        <row r="191">
          <cell r="C191" t="str">
            <v>UPAE CARPINA - CG Nº 022/2022</v>
          </cell>
          <cell r="E191" t="str">
            <v>5.16 - Serviços Médico-Hospitalares, Odotonlogia e Laboratoriais</v>
          </cell>
          <cell r="F191" t="str">
            <v>52.355.127/0001-27</v>
          </cell>
          <cell r="G191" t="str">
            <v>MASTERMED PE III GESTÃO MÉDICA LTDA</v>
          </cell>
          <cell r="H191" t="str">
            <v>S</v>
          </cell>
          <cell r="I191" t="str">
            <v>S</v>
          </cell>
          <cell r="J191" t="str">
            <v>000002669</v>
          </cell>
          <cell r="K191">
            <v>45967</v>
          </cell>
          <cell r="L191" t="str">
            <v>HQNR93206</v>
          </cell>
          <cell r="M191" t="str">
            <v>26 - Pernambuco</v>
          </cell>
          <cell r="N191">
            <v>5985</v>
          </cell>
        </row>
        <row r="192">
          <cell r="C192" t="str">
            <v>UPAE CARPINA - CG Nº 022/2022</v>
          </cell>
          <cell r="E192" t="str">
            <v>5.16 - Serviços Médico-Hospitalares, Odotonlogia e Laboratoriais</v>
          </cell>
          <cell r="F192" t="str">
            <v xml:space="preserve">41.637.409/0001-09 </v>
          </cell>
          <cell r="G192" t="str">
            <v xml:space="preserve">COUTINHO E SOARES SERVICOS MEDICOS LTDA </v>
          </cell>
          <cell r="H192" t="str">
            <v>S</v>
          </cell>
          <cell r="I192" t="str">
            <v>S</v>
          </cell>
          <cell r="J192" t="str">
            <v>00000237</v>
          </cell>
          <cell r="K192">
            <v>45967</v>
          </cell>
          <cell r="L192" t="str">
            <v>NRSP-LLUB</v>
          </cell>
          <cell r="M192" t="str">
            <v>26 - Pernambuco</v>
          </cell>
          <cell r="N192">
            <v>19760</v>
          </cell>
        </row>
        <row r="193">
          <cell r="C193" t="str">
            <v>UPAE CARPINA - CG Nº 022/2022</v>
          </cell>
          <cell r="E193" t="str">
            <v>5.16 - Serviços Médico-Hospitalares, Odotonlogia e Laboratoriais</v>
          </cell>
          <cell r="F193">
            <v>15442310000133</v>
          </cell>
          <cell r="G193" t="str">
            <v>CARDIOSAUDE SERVIÇOS MEDICOS LTDA</v>
          </cell>
          <cell r="H193" t="str">
            <v>S</v>
          </cell>
          <cell r="I193" t="str">
            <v>S</v>
          </cell>
          <cell r="J193" t="str">
            <v>00001048</v>
          </cell>
          <cell r="K193">
            <v>45967</v>
          </cell>
          <cell r="L193" t="str">
            <v>TJA4-BDGC</v>
          </cell>
          <cell r="M193" t="str">
            <v>2611606 - Recife - PE</v>
          </cell>
          <cell r="N193">
            <v>3655</v>
          </cell>
        </row>
        <row r="194">
          <cell r="C194" t="str">
            <v>UPAE CARPINA - CG Nº 022/2022</v>
          </cell>
          <cell r="E194" t="str">
            <v>5.16 - Serviços Médico-Hospitalares, Odotonlogia e Laboratoriais</v>
          </cell>
          <cell r="F194">
            <v>57409756000106</v>
          </cell>
          <cell r="G194" t="str">
            <v>IGFA SERVIÇOS MEDICOS AMBULATORIAIS LTDA</v>
          </cell>
          <cell r="H194" t="str">
            <v>S</v>
          </cell>
          <cell r="I194" t="str">
            <v>S</v>
          </cell>
          <cell r="J194" t="str">
            <v>00000074</v>
          </cell>
          <cell r="K194">
            <v>45966</v>
          </cell>
          <cell r="L194" t="str">
            <v>QTXW-91DX</v>
          </cell>
          <cell r="M194" t="str">
            <v>26 - Pernambuco</v>
          </cell>
          <cell r="N194">
            <v>10032</v>
          </cell>
        </row>
        <row r="195">
          <cell r="C195" t="str">
            <v>UPAE CARPINA - CG Nº 022/2022</v>
          </cell>
          <cell r="E195" t="str">
            <v>5.16 - Serviços Médico-Hospitalares, Odotonlogia e Laboratoriais</v>
          </cell>
          <cell r="F195">
            <v>41372321000102</v>
          </cell>
          <cell r="G195" t="str">
            <v>WR SERVIÇOS EM SAUDE LTDA</v>
          </cell>
          <cell r="H195" t="str">
            <v>S</v>
          </cell>
          <cell r="I195" t="str">
            <v>S</v>
          </cell>
          <cell r="J195" t="str">
            <v>000000309</v>
          </cell>
          <cell r="K195">
            <v>45966</v>
          </cell>
          <cell r="L195" t="str">
            <v>SPNA69901</v>
          </cell>
          <cell r="M195" t="str">
            <v>26 - Pernambuco</v>
          </cell>
          <cell r="N195">
            <v>8470</v>
          </cell>
        </row>
        <row r="196">
          <cell r="C196" t="str">
            <v>UPAE CARPINA - CG Nº 022/2022</v>
          </cell>
          <cell r="E196" t="str">
            <v>5.16 - Serviços Médico-Hospitalares, Odotonlogia e Laboratoriais</v>
          </cell>
          <cell r="F196">
            <v>32352786000100</v>
          </cell>
          <cell r="G196" t="str">
            <v>CAMILLA LINS &amp; LUCIANO MOREIRA SERVICOS MEDICOS LTDA</v>
          </cell>
          <cell r="H196" t="str">
            <v>S</v>
          </cell>
          <cell r="I196" t="str">
            <v>S</v>
          </cell>
          <cell r="J196" t="str">
            <v>00000481</v>
          </cell>
          <cell r="K196">
            <v>45974</v>
          </cell>
          <cell r="L196" t="str">
            <v>IWWE-AQRU</v>
          </cell>
          <cell r="M196" t="str">
            <v>2611606 - Recife - PE</v>
          </cell>
          <cell r="N196">
            <v>3600</v>
          </cell>
        </row>
        <row r="197">
          <cell r="C197" t="str">
            <v>UPAE CARPINA - CG Nº 022/2022</v>
          </cell>
          <cell r="E197" t="str">
            <v>5.16 - Serviços Médico-Hospitalares, Odotonlogia e Laboratoriais</v>
          </cell>
          <cell r="F197">
            <v>37055071000100</v>
          </cell>
          <cell r="G197" t="str">
            <v>INDIK SERVIÇOS MÉDICOS DE SAÚDE LTDA</v>
          </cell>
          <cell r="H197" t="str">
            <v>S</v>
          </cell>
          <cell r="I197" t="str">
            <v>S</v>
          </cell>
          <cell r="J197" t="str">
            <v>000001401</v>
          </cell>
          <cell r="K197">
            <v>45966</v>
          </cell>
          <cell r="L197" t="str">
            <v>XLPL43161</v>
          </cell>
          <cell r="M197" t="str">
            <v>26 - Pernambuco</v>
          </cell>
          <cell r="N197">
            <v>17270</v>
          </cell>
        </row>
        <row r="198">
          <cell r="C198" t="str">
            <v>UPAE CARPINA - CG Nº 022/2022</v>
          </cell>
          <cell r="E198" t="str">
            <v>5.16 - Serviços Médico-Hospitalares, Odotonlogia e Laboratoriais</v>
          </cell>
          <cell r="F198">
            <v>51018327000121</v>
          </cell>
          <cell r="G198" t="str">
            <v>SAFEMED SAUDE LTDA</v>
          </cell>
          <cell r="H198" t="str">
            <v>S</v>
          </cell>
          <cell r="I198" t="str">
            <v>S</v>
          </cell>
          <cell r="J198" t="str">
            <v>000000698</v>
          </cell>
          <cell r="K198">
            <v>45966</v>
          </cell>
          <cell r="L198" t="str">
            <v>HCTB86854</v>
          </cell>
          <cell r="M198" t="str">
            <v>26 - Pernambuco</v>
          </cell>
          <cell r="N198">
            <v>21250</v>
          </cell>
        </row>
        <row r="199">
          <cell r="C199" t="str">
            <v>UPAE CARPINA - CG Nº 022/2022</v>
          </cell>
          <cell r="E199" t="str">
            <v>5.16 - Serviços Médico-Hospitalares, Odotonlogia e Laboratoriais</v>
          </cell>
          <cell r="F199" t="str">
            <v>45.237.924/0001-44</v>
          </cell>
          <cell r="G199" t="str">
            <v>MEDCENTER ATIVIDADES MEDICAS LTDA</v>
          </cell>
          <cell r="H199" t="str">
            <v>S</v>
          </cell>
          <cell r="I199" t="str">
            <v>S</v>
          </cell>
          <cell r="J199" t="str">
            <v>000003129</v>
          </cell>
          <cell r="K199">
            <v>45971</v>
          </cell>
          <cell r="L199" t="str">
            <v>QSKQ81273</v>
          </cell>
          <cell r="M199" t="str">
            <v>26 - Pernambuco</v>
          </cell>
          <cell r="N199">
            <v>10010</v>
          </cell>
        </row>
        <row r="200">
          <cell r="C200" t="str">
            <v>UPAE CARPINA - CG Nº 022/2022</v>
          </cell>
          <cell r="E200" t="str">
            <v>5.16 - Serviços Médico-Hospitalares, Odotonlogia e Laboratoriais</v>
          </cell>
          <cell r="F200">
            <v>4539279016211</v>
          </cell>
          <cell r="G200" t="str">
            <v>CIENTIFICALAB PRODUTOS LABORATORIAIS E SISTEMAS LTDA</v>
          </cell>
          <cell r="H200" t="str">
            <v>S</v>
          </cell>
          <cell r="I200" t="str">
            <v>S</v>
          </cell>
          <cell r="J200" t="str">
            <v>00000333</v>
          </cell>
          <cell r="K200">
            <v>45967</v>
          </cell>
          <cell r="L200" t="str">
            <v>QNNZ-SVAT</v>
          </cell>
          <cell r="M200" t="str">
            <v>26 - Pernambuco</v>
          </cell>
          <cell r="N200">
            <v>59810.57</v>
          </cell>
        </row>
        <row r="201">
          <cell r="C201" t="str">
            <v>UPAE CARPINA - CG Nº 022/2022</v>
          </cell>
          <cell r="E201" t="str">
            <v>5.17 - Manutenção de Software, Certificação Digital e Microfilmagem</v>
          </cell>
          <cell r="F201">
            <v>9071679000184</v>
          </cell>
          <cell r="G201" t="str">
            <v>MARIO DE OLIVEIRA TELECOMUNICAÇÕES</v>
          </cell>
          <cell r="H201" t="str">
            <v>S</v>
          </cell>
          <cell r="I201" t="str">
            <v>N</v>
          </cell>
          <cell r="J201" t="str">
            <v>0128</v>
          </cell>
          <cell r="K201">
            <v>45964</v>
          </cell>
          <cell r="M201" t="str">
            <v>26 - Pernambuco</v>
          </cell>
          <cell r="N201">
            <v>1968.08</v>
          </cell>
        </row>
        <row r="202">
          <cell r="C202" t="str">
            <v>UPAE CARPINA - CG Nº 022/2022</v>
          </cell>
          <cell r="E202" t="str">
            <v>5.99 - Outros Serviços de Terceiros Pessoa Jurídica</v>
          </cell>
          <cell r="F202">
            <v>11863530000180</v>
          </cell>
          <cell r="G202" t="str">
            <v>TELEPACS DIAGNOSTICO POR IMAGEM LTDA</v>
          </cell>
          <cell r="H202" t="str">
            <v>S</v>
          </cell>
          <cell r="I202" t="str">
            <v>S</v>
          </cell>
          <cell r="J202" t="str">
            <v>16436</v>
          </cell>
          <cell r="K202">
            <v>45964</v>
          </cell>
          <cell r="L202" t="str">
            <v>WJSwgBgkX</v>
          </cell>
          <cell r="M202" t="str">
            <v>3170206 - Uberlândia - MG</v>
          </cell>
          <cell r="N202">
            <v>14326.15</v>
          </cell>
        </row>
        <row r="203">
          <cell r="C203" t="str">
            <v>UPAE CARPINA - CG Nº 022/2022</v>
          </cell>
          <cell r="E203" t="str">
            <v>5.10 - Detetização/Tratamento de Resíduos e Afins</v>
          </cell>
          <cell r="F203">
            <v>4069709000102</v>
          </cell>
          <cell r="G203" t="str">
            <v>BRASCON GESTÃO AMBIENTAL LTDA</v>
          </cell>
          <cell r="H203" t="str">
            <v>S</v>
          </cell>
          <cell r="I203" t="str">
            <v>S</v>
          </cell>
          <cell r="J203" t="str">
            <v>266686</v>
          </cell>
          <cell r="K203">
            <v>45966</v>
          </cell>
          <cell r="L203" t="str">
            <v>DQLTFNR4L</v>
          </cell>
          <cell r="M203" t="str">
            <v>26 - Pernambuco</v>
          </cell>
          <cell r="N203">
            <v>49.95</v>
          </cell>
        </row>
        <row r="204">
          <cell r="C204" t="str">
            <v>UPAE CARPINA - CG Nº 022/2022</v>
          </cell>
          <cell r="E204" t="str">
            <v>5.99 - Outros Serviços de Terceiros Pessoa Jurídica</v>
          </cell>
          <cell r="F204" t="str">
            <v>04.324.995/0001-05</v>
          </cell>
          <cell r="G204" t="str">
            <v>VOZ- ASSESSORIA DE COMUNICACAO LTDA</v>
          </cell>
          <cell r="H204" t="str">
            <v>S</v>
          </cell>
          <cell r="I204" t="str">
            <v>N</v>
          </cell>
          <cell r="J204" t="str">
            <v>2433</v>
          </cell>
          <cell r="K204">
            <v>45963</v>
          </cell>
          <cell r="L204" t="str">
            <v>SG47-CXRG</v>
          </cell>
          <cell r="M204" t="str">
            <v>26 - Pernambuco</v>
          </cell>
          <cell r="N204">
            <v>562.5</v>
          </cell>
        </row>
        <row r="205">
          <cell r="C205" t="str">
            <v>UPAE CARPINA - CG Nº 022/2022</v>
          </cell>
          <cell r="E205" t="str">
            <v>5.17 - Manutenção de Software, Certificação Digital e Microfilmagem</v>
          </cell>
          <cell r="F205">
            <v>5020356000100</v>
          </cell>
          <cell r="G205" t="str">
            <v>BID COMERCIO E SERVIÇO EM TECNOLOGIA DA INFORMAÇÃO LTDA</v>
          </cell>
          <cell r="H205" t="str">
            <v>S</v>
          </cell>
          <cell r="I205" t="str">
            <v>S</v>
          </cell>
          <cell r="J205" t="str">
            <v>00008537</v>
          </cell>
          <cell r="K205">
            <v>45964</v>
          </cell>
          <cell r="L205" t="str">
            <v>XAEP-MERZ</v>
          </cell>
          <cell r="M205" t="str">
            <v>26 - Pernambuco</v>
          </cell>
          <cell r="N205">
            <v>368.72</v>
          </cell>
        </row>
        <row r="206">
          <cell r="C206" t="str">
            <v>UPAE CARPINA - CG Nº 022/2022</v>
          </cell>
          <cell r="E206" t="str">
            <v>5.17 - Manutenção de Software, Certificação Digital e Microfilmagem</v>
          </cell>
          <cell r="F206">
            <v>23209298000140</v>
          </cell>
          <cell r="G206" t="str">
            <v>GOHEALTH PRODUTOS DIGITAIS LTDA</v>
          </cell>
          <cell r="H206" t="str">
            <v>S</v>
          </cell>
          <cell r="I206" t="str">
            <v>S</v>
          </cell>
          <cell r="J206" t="str">
            <v>00000499</v>
          </cell>
          <cell r="K206">
            <v>45965</v>
          </cell>
          <cell r="L206" t="str">
            <v>GDUM-HF7G</v>
          </cell>
          <cell r="M206" t="str">
            <v>26 - Pernambuco</v>
          </cell>
          <cell r="N206">
            <v>200.39</v>
          </cell>
        </row>
        <row r="207">
          <cell r="C207" t="str">
            <v>UPAE CARPINA - CG Nº 022/2022</v>
          </cell>
          <cell r="E207" t="str">
            <v>5.17 - Manutenção de Software, Certificação Digital e Microfilmagem</v>
          </cell>
          <cell r="F207" t="str">
            <v>92.306.257/0007-80</v>
          </cell>
          <cell r="G207" t="str">
            <v xml:space="preserve">MV INFORMÁRTICA NORDESTE LTDA </v>
          </cell>
          <cell r="H207" t="str">
            <v>S</v>
          </cell>
          <cell r="I207" t="str">
            <v>S</v>
          </cell>
          <cell r="J207" t="str">
            <v>00097729</v>
          </cell>
          <cell r="K207">
            <v>45962</v>
          </cell>
          <cell r="L207" t="str">
            <v>8DYP-IDGY</v>
          </cell>
          <cell r="M207" t="str">
            <v>26 - Pernambuco</v>
          </cell>
          <cell r="N207">
            <v>13697.06</v>
          </cell>
        </row>
        <row r="208">
          <cell r="C208" t="str">
            <v>UPAE CARPINA - CG Nº 022/2022</v>
          </cell>
          <cell r="E208" t="str">
            <v>5.17 - Manutenção de Software, Certificação Digital e Microfilmagem</v>
          </cell>
          <cell r="F208">
            <v>12499520000170</v>
          </cell>
          <cell r="G208" t="str">
            <v>SELECTY TECNOLOGIA PARA RH LTDA - ME</v>
          </cell>
          <cell r="H208" t="str">
            <v>S</v>
          </cell>
          <cell r="I208" t="str">
            <v>S</v>
          </cell>
          <cell r="J208" t="str">
            <v>15979</v>
          </cell>
          <cell r="K208">
            <v>45962</v>
          </cell>
          <cell r="L208" t="str">
            <v>178OCE0G</v>
          </cell>
          <cell r="M208" t="str">
            <v>4106902 - Curitiba - PR</v>
          </cell>
          <cell r="N208">
            <v>79.67</v>
          </cell>
        </row>
        <row r="209">
          <cell r="C209" t="str">
            <v>UPAE CARPINA - CG Nº 022/2022</v>
          </cell>
          <cell r="E209" t="str">
            <v>5.17 - Manutenção de Software, Certificação Digital e Microfilmagem</v>
          </cell>
          <cell r="F209">
            <v>23064331000190</v>
          </cell>
          <cell r="G209" t="str">
            <v>FLOWTI TECNOLOGIA LTDA</v>
          </cell>
          <cell r="H209" t="str">
            <v>S</v>
          </cell>
          <cell r="I209" t="str">
            <v>S</v>
          </cell>
          <cell r="J209" t="str">
            <v>11065</v>
          </cell>
          <cell r="K209">
            <v>45964</v>
          </cell>
          <cell r="L209" t="str">
            <v>8055031125123422260230643312025117306537</v>
          </cell>
          <cell r="M209" t="str">
            <v>26 - Pernambuco</v>
          </cell>
          <cell r="N209">
            <v>186.67</v>
          </cell>
        </row>
        <row r="210">
          <cell r="C210" t="str">
            <v>UPAE CARPINA - CG Nº 022/2022</v>
          </cell>
          <cell r="E210" t="str">
            <v>5.17 - Manutenção de Software, Certificação Digital e Microfilmagem</v>
          </cell>
          <cell r="F210">
            <v>23064331000190</v>
          </cell>
          <cell r="G210" t="str">
            <v>FLOWTI TECNOLOGIA LTDA</v>
          </cell>
          <cell r="H210" t="str">
            <v>S</v>
          </cell>
          <cell r="I210" t="str">
            <v>S</v>
          </cell>
          <cell r="J210" t="str">
            <v>11400</v>
          </cell>
          <cell r="K210">
            <v>45964</v>
          </cell>
          <cell r="L210" t="str">
            <v>8055031125135558780230643312025117306972</v>
          </cell>
          <cell r="M210" t="str">
            <v>26 - Pernambuco</v>
          </cell>
          <cell r="N210">
            <v>3960.63</v>
          </cell>
        </row>
        <row r="211">
          <cell r="C211" t="str">
            <v>UPAE CARPINA - CG Nº 022/2022</v>
          </cell>
          <cell r="E211" t="str">
            <v>5.17 - Manutenção de Software, Certificação Digital e Microfilmagem</v>
          </cell>
          <cell r="F211">
            <v>4069709000102</v>
          </cell>
          <cell r="G211" t="str">
            <v>BIONEXO AS</v>
          </cell>
          <cell r="H211" t="str">
            <v>S</v>
          </cell>
          <cell r="I211" t="str">
            <v>S</v>
          </cell>
          <cell r="J211" t="str">
            <v>00602046</v>
          </cell>
          <cell r="K211">
            <v>45964</v>
          </cell>
          <cell r="L211" t="str">
            <v>XTYG-EUIX</v>
          </cell>
          <cell r="M211" t="str">
            <v>35 - São Paulo</v>
          </cell>
          <cell r="N211">
            <v>1097.23</v>
          </cell>
        </row>
        <row r="212">
          <cell r="C212" t="str">
            <v>UPAE CARPINA - CG Nº 022/2022</v>
          </cell>
          <cell r="E212" t="str">
            <v>5.17 - Manutenção de Software, Certificação Digital e Microfilmagem</v>
          </cell>
          <cell r="F212">
            <v>7363764000190</v>
          </cell>
          <cell r="G212" t="str">
            <v>TOTVS</v>
          </cell>
          <cell r="H212" t="str">
            <v>S</v>
          </cell>
          <cell r="I212" t="str">
            <v>S</v>
          </cell>
          <cell r="J212" t="str">
            <v>04265758</v>
          </cell>
          <cell r="K212">
            <v>45932</v>
          </cell>
          <cell r="L212" t="str">
            <v>LZTJ-URKV</v>
          </cell>
          <cell r="M212" t="str">
            <v>35 - São Paulo</v>
          </cell>
          <cell r="N212">
            <v>115.2</v>
          </cell>
        </row>
        <row r="213">
          <cell r="C213" t="str">
            <v>UPAE CARPINA - CG Nº 022/2022</v>
          </cell>
          <cell r="E213" t="str">
            <v>5.17 - Manutenção de Software, Certificação Digital e Microfilmagem</v>
          </cell>
          <cell r="F213">
            <v>7363764000190</v>
          </cell>
          <cell r="G213" t="str">
            <v>TOTVS</v>
          </cell>
          <cell r="H213" t="str">
            <v>S</v>
          </cell>
          <cell r="I213" t="str">
            <v>S</v>
          </cell>
          <cell r="J213" t="str">
            <v>04264731</v>
          </cell>
          <cell r="K213">
            <v>45932</v>
          </cell>
          <cell r="L213" t="str">
            <v>FI9R-IFQH</v>
          </cell>
          <cell r="M213" t="str">
            <v>35 - São Paulo</v>
          </cell>
          <cell r="N213">
            <v>112.64</v>
          </cell>
        </row>
        <row r="214">
          <cell r="C214" t="str">
            <v>UPAE CARPINA - CG Nº 022/2022</v>
          </cell>
          <cell r="E214" t="str">
            <v>5.17 - Manutenção de Software, Certificação Digital e Microfilmagem</v>
          </cell>
          <cell r="F214">
            <v>7363764000190</v>
          </cell>
          <cell r="G214" t="str">
            <v>TOTVS</v>
          </cell>
          <cell r="H214" t="str">
            <v>S</v>
          </cell>
          <cell r="I214" t="str">
            <v>S</v>
          </cell>
          <cell r="J214" t="str">
            <v>04264663</v>
          </cell>
          <cell r="K214">
            <v>45932</v>
          </cell>
          <cell r="L214" t="str">
            <v>RS7Q-UJK6</v>
          </cell>
          <cell r="M214" t="str">
            <v>35 - São Paulo</v>
          </cell>
          <cell r="N214">
            <v>125.05</v>
          </cell>
        </row>
        <row r="215">
          <cell r="C215" t="str">
            <v>UPAE CARPINA - CG Nº 022/2022</v>
          </cell>
          <cell r="E215" t="str">
            <v>5.17 - Manutenção de Software, Certificação Digital e Microfilmagem</v>
          </cell>
          <cell r="F215">
            <v>7363764000190</v>
          </cell>
          <cell r="G215" t="str">
            <v>TOTVS</v>
          </cell>
          <cell r="H215" t="str">
            <v>S</v>
          </cell>
          <cell r="I215" t="str">
            <v>S</v>
          </cell>
          <cell r="J215" t="str">
            <v>04264697</v>
          </cell>
          <cell r="K215">
            <v>45932</v>
          </cell>
          <cell r="L215" t="str">
            <v>MFKP-NQEW</v>
          </cell>
          <cell r="M215" t="str">
            <v>35 - São Paulo</v>
          </cell>
          <cell r="N215">
            <v>594.14</v>
          </cell>
        </row>
        <row r="216">
          <cell r="C216" t="str">
            <v>UPAE CARPINA - CG Nº 022/2022</v>
          </cell>
          <cell r="E216" t="str">
            <v>5.17 - Manutenção de Software, Certificação Digital e Microfilmagem</v>
          </cell>
          <cell r="F216">
            <v>7363764000190</v>
          </cell>
          <cell r="G216" t="str">
            <v>TOTVS</v>
          </cell>
          <cell r="H216" t="str">
            <v>S</v>
          </cell>
          <cell r="I216" t="str">
            <v>S</v>
          </cell>
          <cell r="J216" t="str">
            <v>04264631</v>
          </cell>
          <cell r="K216">
            <v>45932</v>
          </cell>
          <cell r="L216" t="str">
            <v>LB8M-EX8H</v>
          </cell>
          <cell r="M216" t="str">
            <v>35 - São Paulo</v>
          </cell>
          <cell r="N216">
            <v>78.94</v>
          </cell>
        </row>
        <row r="217">
          <cell r="C217" t="str">
            <v>UPAE CARPINA - CG Nº 022/2022</v>
          </cell>
          <cell r="E217" t="str">
            <v>5.17 - Manutenção de Software, Certificação Digital e Microfilmagem</v>
          </cell>
          <cell r="F217">
            <v>7363764000190</v>
          </cell>
          <cell r="G217" t="str">
            <v>TOTVS</v>
          </cell>
          <cell r="H217" t="str">
            <v>S</v>
          </cell>
          <cell r="I217" t="str">
            <v>S</v>
          </cell>
          <cell r="J217" t="str">
            <v>04264725</v>
          </cell>
          <cell r="K217">
            <v>45932</v>
          </cell>
          <cell r="L217" t="str">
            <v>G6WL-C4EG</v>
          </cell>
          <cell r="M217" t="str">
            <v>35 - São Paulo</v>
          </cell>
          <cell r="N217">
            <v>46.97</v>
          </cell>
        </row>
        <row r="218">
          <cell r="C218" t="str">
            <v>UPAE CARPINA - CG Nº 022/2022</v>
          </cell>
          <cell r="E218" t="str">
            <v>5.17 - Manutenção de Software, Certificação Digital e Microfilmagem</v>
          </cell>
          <cell r="F218">
            <v>23064331000190</v>
          </cell>
          <cell r="G218" t="str">
            <v>FLOWTI TECNOLOGIA LTDA</v>
          </cell>
          <cell r="H218" t="str">
            <v>S</v>
          </cell>
          <cell r="I218" t="str">
            <v>S</v>
          </cell>
          <cell r="J218" t="str">
            <v>11111</v>
          </cell>
          <cell r="K218">
            <v>45964</v>
          </cell>
          <cell r="L218" t="str">
            <v>8055031125124600380230643312025117306683</v>
          </cell>
          <cell r="M218" t="str">
            <v>26 - Pernambuco</v>
          </cell>
          <cell r="N218">
            <v>55.1</v>
          </cell>
        </row>
        <row r="219">
          <cell r="C219" t="str">
            <v>UPAE CARPINA - CG Nº 022/2022</v>
          </cell>
          <cell r="E219" t="str">
            <v>5.99 - Outros Serviços de Terceiros Pessoa Jurídica</v>
          </cell>
          <cell r="F219">
            <v>58921792000117</v>
          </cell>
          <cell r="G219" t="str">
            <v>TGI - CONSULTORIA EM GESTÃO EMPRESARIAL LTDA</v>
          </cell>
          <cell r="H219" t="str">
            <v>S</v>
          </cell>
          <cell r="I219" t="str">
            <v>S</v>
          </cell>
          <cell r="J219" t="str">
            <v>00027411</v>
          </cell>
          <cell r="K219">
            <v>45966</v>
          </cell>
          <cell r="L219" t="str">
            <v>8GVE-G4HN</v>
          </cell>
          <cell r="M219" t="str">
            <v>26 - Pernambuco</v>
          </cell>
          <cell r="N219">
            <v>3600</v>
          </cell>
        </row>
        <row r="220">
          <cell r="C220" t="str">
            <v>UPAE CARPINA - CG Nº 022/2022</v>
          </cell>
          <cell r="E220" t="str">
            <v>5.99 - Outros Serviços de Terceiros Pessoa Jurídica</v>
          </cell>
          <cell r="F220" t="str">
            <v xml:space="preserve">35.676.951/0001-60 </v>
          </cell>
          <cell r="G220" t="str">
            <v>PLANISA PLANEJAMENTO E ORGANIZACAO DE INSTITUICOES DE SAUDE LTDA</v>
          </cell>
          <cell r="H220" t="str">
            <v>S</v>
          </cell>
          <cell r="I220" t="str">
            <v>S</v>
          </cell>
          <cell r="J220" t="str">
            <v>00039134</v>
          </cell>
          <cell r="K220">
            <v>45932</v>
          </cell>
          <cell r="L220" t="str">
            <v>XZBX-VC4F</v>
          </cell>
          <cell r="M220" t="str">
            <v>26 -  Pernambuco</v>
          </cell>
          <cell r="N220">
            <v>4212.2</v>
          </cell>
        </row>
        <row r="221">
          <cell r="C221" t="str">
            <v>UPAE CARPINA - CG Nº 022/2022</v>
          </cell>
          <cell r="E221" t="str">
            <v>5.2 - Serviços Técnicos Profissionais</v>
          </cell>
          <cell r="F221" t="str">
            <v>21.936.610/0001-71</v>
          </cell>
          <cell r="G221" t="str">
            <v xml:space="preserve">IMGL CONSULTORIA &amp; TREINAMENTO LTDA </v>
          </cell>
          <cell r="H221" t="str">
            <v>S</v>
          </cell>
          <cell r="I221" t="str">
            <v>S</v>
          </cell>
          <cell r="J221" t="str">
            <v>00000562</v>
          </cell>
          <cell r="K221">
            <v>45956</v>
          </cell>
          <cell r="L221" t="str">
            <v>TDFG-C52R</v>
          </cell>
          <cell r="M221" t="str">
            <v>26 -  Pernambuco</v>
          </cell>
          <cell r="N221">
            <v>546.20000000000005</v>
          </cell>
        </row>
        <row r="222">
          <cell r="C222" t="str">
            <v>UPAE CARPINA - CG Nº 022/2022</v>
          </cell>
          <cell r="E222" t="str">
            <v>5.2 - Serviços Técnicos Profissionais</v>
          </cell>
          <cell r="F222">
            <v>10333266000100</v>
          </cell>
          <cell r="G222" t="str">
            <v>BLACK ADVOGADOS ASSOCIADOS</v>
          </cell>
          <cell r="H222" t="str">
            <v>S</v>
          </cell>
          <cell r="I222" t="str">
            <v>S</v>
          </cell>
          <cell r="J222" t="str">
            <v>00003365</v>
          </cell>
          <cell r="K222">
            <v>45965</v>
          </cell>
          <cell r="L222" t="str">
            <v>GHGA-XN3R</v>
          </cell>
          <cell r="M222" t="str">
            <v>26 - Pernambuco</v>
          </cell>
          <cell r="N222">
            <v>8179.2</v>
          </cell>
        </row>
        <row r="223">
          <cell r="C223" t="str">
            <v>UPAE CARPINA - CG Nº 022/2022</v>
          </cell>
          <cell r="E223" t="str">
            <v>5.10 - Detetização/Tratamento de Resíduos e Afins</v>
          </cell>
          <cell r="F223">
            <v>10816775000274</v>
          </cell>
          <cell r="G223" t="str">
            <v>CARLOS ANTONIO DE OLIVEIRA MILET JUNIOR - ME</v>
          </cell>
          <cell r="H223" t="str">
            <v>S</v>
          </cell>
          <cell r="I223" t="str">
            <v>S</v>
          </cell>
          <cell r="J223" t="str">
            <v>00012202</v>
          </cell>
          <cell r="K223">
            <v>45966</v>
          </cell>
          <cell r="L223" t="str">
            <v>LLKN-FP4V</v>
          </cell>
          <cell r="M223" t="str">
            <v>26 - Pernambuco</v>
          </cell>
          <cell r="N223">
            <v>360</v>
          </cell>
        </row>
        <row r="224">
          <cell r="C224" t="str">
            <v>UPAE CARPINA - CG Nº 022/2022</v>
          </cell>
          <cell r="E224" t="str">
            <v>5.99 - Outros Serviços de Terceiros Pessoa Jurídica</v>
          </cell>
          <cell r="F224">
            <v>7901268000143</v>
          </cell>
          <cell r="G224" t="str">
            <v>INSPETORIA SALESIANA DO NORDESTE DO BRASIL</v>
          </cell>
          <cell r="H224" t="str">
            <v>S</v>
          </cell>
          <cell r="I224" t="str">
            <v>S</v>
          </cell>
          <cell r="J224" t="str">
            <v>00025428</v>
          </cell>
          <cell r="K224">
            <v>45933</v>
          </cell>
          <cell r="L224" t="str">
            <v>RVNU-AIRD</v>
          </cell>
          <cell r="M224" t="str">
            <v>26 -  Pernambuco</v>
          </cell>
          <cell r="N224">
            <v>140</v>
          </cell>
        </row>
        <row r="225">
          <cell r="C225" t="str">
            <v>UPAE CARPINA - CG Nº 022/2022</v>
          </cell>
          <cell r="E225" t="str">
            <v>5.99 - Outros Serviços de Terceiros Pessoa Jurídica</v>
          </cell>
          <cell r="F225">
            <v>27534506000137</v>
          </cell>
          <cell r="G225" t="str">
            <v>SINGULAR SERVIÇOES DE SAUDE LTDA</v>
          </cell>
          <cell r="H225" t="str">
            <v>S</v>
          </cell>
          <cell r="I225" t="str">
            <v>S</v>
          </cell>
          <cell r="J225" t="str">
            <v>00025085</v>
          </cell>
          <cell r="K225">
            <v>45968</v>
          </cell>
          <cell r="L225" t="str">
            <v>ETBS-R2XS</v>
          </cell>
          <cell r="M225" t="str">
            <v>26 -  Pernambuco</v>
          </cell>
          <cell r="N225">
            <v>255.36</v>
          </cell>
        </row>
        <row r="226">
          <cell r="C226" t="str">
            <v>UPAE CARPINA - CG Nº 022/2022</v>
          </cell>
          <cell r="E226" t="str">
            <v>5.99 - Outros Serviços de Terceiros Pessoa Jurídica</v>
          </cell>
          <cell r="F226">
            <v>19786063000143</v>
          </cell>
          <cell r="G226" t="str">
            <v>FELLIPE R P DE OLIVEIRA TRAT DE AGUA</v>
          </cell>
          <cell r="H226" t="str">
            <v>S</v>
          </cell>
          <cell r="I226" t="str">
            <v>S</v>
          </cell>
          <cell r="J226" t="str">
            <v>00003146</v>
          </cell>
          <cell r="K226">
            <v>45965</v>
          </cell>
          <cell r="L226" t="str">
            <v>RTIM-6XGJ</v>
          </cell>
          <cell r="M226" t="str">
            <v>26 -  Pernambuco</v>
          </cell>
          <cell r="N226">
            <v>363.33</v>
          </cell>
        </row>
        <row r="227">
          <cell r="C227" t="str">
            <v>UPAE CARPINA - CG Nº 022/2022</v>
          </cell>
          <cell r="E227" t="str">
            <v>5.99 - Outros Serviços de Terceiros Pessoa Jurídica</v>
          </cell>
          <cell r="F227" t="str">
            <v>09.024.660/0001-87</v>
          </cell>
          <cell r="G227" t="str">
            <v>A SAE SERVICOS DE ENTREGA RAPIDA DE DOCUMENTOS E TERCEI</v>
          </cell>
          <cell r="H227" t="str">
            <v>S</v>
          </cell>
          <cell r="I227" t="str">
            <v>S</v>
          </cell>
          <cell r="J227" t="str">
            <v>00014913</v>
          </cell>
          <cell r="K227">
            <v>45962</v>
          </cell>
          <cell r="L227" t="str">
            <v>2ICQ-DRMP</v>
          </cell>
          <cell r="M227" t="str">
            <v>26 - Pernambuco</v>
          </cell>
          <cell r="N227">
            <v>1690.56</v>
          </cell>
        </row>
        <row r="228">
          <cell r="C228" t="str">
            <v>UPAE CARPINA - CG Nº 022/2022</v>
          </cell>
          <cell r="E228" t="str">
            <v>5.99 - Outros Serviços de Terceiros Pessoa Jurídica</v>
          </cell>
          <cell r="F228">
            <v>3480539000183</v>
          </cell>
          <cell r="G228" t="str">
            <v>TRANSPORTE DE CARGA BIOLÓGICA EXPRESS LTDA</v>
          </cell>
          <cell r="H228" t="str">
            <v>S</v>
          </cell>
          <cell r="I228" t="str">
            <v>S</v>
          </cell>
          <cell r="J228" t="str">
            <v>00000091</v>
          </cell>
          <cell r="K228">
            <v>45968</v>
          </cell>
          <cell r="L228" t="str">
            <v>GEMI-NVSW</v>
          </cell>
          <cell r="M228" t="str">
            <v>35 - São Paulo</v>
          </cell>
          <cell r="N228">
            <v>4485</v>
          </cell>
        </row>
        <row r="229">
          <cell r="C229" t="str">
            <v>UPAE CARPINA - CG Nº 022/2022</v>
          </cell>
          <cell r="E229" t="str">
            <v>5.99 - Outros Serviços de Terceiros Pessoa Jurídica</v>
          </cell>
          <cell r="F229">
            <v>9315554000152</v>
          </cell>
          <cell r="G229" t="str">
            <v>DA TERRA PAISAGISMO E JARDINAGEM LTDA ME</v>
          </cell>
          <cell r="H229" t="str">
            <v>S</v>
          </cell>
          <cell r="I229" t="str">
            <v>S</v>
          </cell>
          <cell r="J229" t="str">
            <v>00004251</v>
          </cell>
          <cell r="K229">
            <v>45947</v>
          </cell>
          <cell r="L229" t="str">
            <v>DGDC-JF3F</v>
          </cell>
          <cell r="M229" t="str">
            <v>26 - Pernambuco</v>
          </cell>
          <cell r="N229">
            <v>4500</v>
          </cell>
        </row>
        <row r="230">
          <cell r="C230" t="str">
            <v>UPAE CARPINA - CG Nº 022/2022</v>
          </cell>
          <cell r="E230" t="str">
            <v>5.99 - Outros Serviços de Terceiros Pessoa Jurídica</v>
          </cell>
          <cell r="F230" t="str">
            <v>43.549.356/0001-91</v>
          </cell>
          <cell r="G230" t="str">
            <v>ANALYSE LABORATORIO E CONSULTORIA LTDA</v>
          </cell>
          <cell r="H230" t="str">
            <v>S</v>
          </cell>
          <cell r="I230" t="str">
            <v>S</v>
          </cell>
          <cell r="J230">
            <v>3896</v>
          </cell>
          <cell r="K230">
            <v>45961</v>
          </cell>
          <cell r="L230" t="str">
            <v>LRXW-RDWT</v>
          </cell>
          <cell r="M230" t="str">
            <v>26 - Pernambuco</v>
          </cell>
          <cell r="N230">
            <v>545</v>
          </cell>
        </row>
        <row r="231">
          <cell r="C231" t="str">
            <v>UPAE CARPINA - CG Nº 022/2022</v>
          </cell>
          <cell r="E231" t="str">
            <v>5.5 - Reparo e Manutenção de Máquinas e Equipamentos</v>
          </cell>
          <cell r="F231" t="str">
            <v>08.675.394/0001-90</v>
          </cell>
          <cell r="G231" t="str">
            <v>SAFE SUPORTE A VIDA C INTERNAC</v>
          </cell>
          <cell r="H231" t="str">
            <v>S</v>
          </cell>
          <cell r="I231" t="str">
            <v>S</v>
          </cell>
          <cell r="J231" t="str">
            <v>00002018</v>
          </cell>
          <cell r="K231">
            <v>45964</v>
          </cell>
          <cell r="L231" t="str">
            <v>PJMI-NCQF</v>
          </cell>
          <cell r="M231" t="str">
            <v>26 - Pernambuco</v>
          </cell>
          <cell r="N231">
            <v>1148.5</v>
          </cell>
        </row>
        <row r="232">
          <cell r="C232" t="str">
            <v>UPAE CARPINA - CG Nº 022/2022</v>
          </cell>
          <cell r="E232" t="str">
            <v>5.5 - Reparo e Manutenção de Máquinas e Equipamentos</v>
          </cell>
          <cell r="F232" t="str">
            <v>71.256.283/0001-85</v>
          </cell>
          <cell r="G232" t="str">
            <v>KONICA MINOLTA HEALTHCARE O BRASIL</v>
          </cell>
          <cell r="H232" t="str">
            <v>S</v>
          </cell>
          <cell r="I232" t="str">
            <v>S</v>
          </cell>
          <cell r="J232">
            <v>13749</v>
          </cell>
          <cell r="K232">
            <v>45967</v>
          </cell>
          <cell r="L232" t="str">
            <v>EE53AA0C1</v>
          </cell>
          <cell r="M232" t="str">
            <v>3144805 - Nova Lima - MG</v>
          </cell>
          <cell r="N232">
            <v>3980</v>
          </cell>
        </row>
        <row r="233">
          <cell r="C233" t="str">
            <v>UPAE CARPINA - CG Nº 022/2022</v>
          </cell>
          <cell r="E233" t="str">
            <v>5.5 - Reparo e Manutenção de Máquinas e Equipamentos</v>
          </cell>
          <cell r="F233">
            <v>8845988000100</v>
          </cell>
          <cell r="G233" t="str">
            <v>SL ENGENHARIA HOSPITALAR LTDA</v>
          </cell>
          <cell r="H233" t="str">
            <v>S</v>
          </cell>
          <cell r="I233" t="str">
            <v>S</v>
          </cell>
          <cell r="J233" t="str">
            <v>000020851</v>
          </cell>
          <cell r="K233">
            <v>45964</v>
          </cell>
          <cell r="L233" t="str">
            <v>VKBO68147</v>
          </cell>
          <cell r="M233" t="str">
            <v>26 - Pernambuco</v>
          </cell>
          <cell r="N233">
            <v>3000</v>
          </cell>
        </row>
        <row r="234">
          <cell r="C234" t="str">
            <v>UPAE CARPINA - CG Nº 022/2022</v>
          </cell>
          <cell r="E234" t="str">
            <v>5.5 - Reparo e Manutenção de Máquinas e Equipamentos</v>
          </cell>
          <cell r="F234">
            <v>40893042000113</v>
          </cell>
          <cell r="G234" t="str">
            <v>ACESSPLUS MANUTENÇÃO LTDA</v>
          </cell>
          <cell r="H234" t="str">
            <v>S</v>
          </cell>
          <cell r="I234" t="str">
            <v>S</v>
          </cell>
          <cell r="J234" t="str">
            <v>00007314</v>
          </cell>
          <cell r="K234">
            <v>45962</v>
          </cell>
          <cell r="L234" t="str">
            <v>4CRS-P8MF</v>
          </cell>
          <cell r="M234" t="str">
            <v>26 - Pernambuco</v>
          </cell>
          <cell r="N234">
            <v>519.04</v>
          </cell>
        </row>
        <row r="235">
          <cell r="C235" t="str">
            <v>UPAE CARPINA - CG Nº 022/2022</v>
          </cell>
          <cell r="E235" t="str">
            <v>5.5 - Reparo e Manutenção de Máquinas e Equipamentos</v>
          </cell>
          <cell r="F235">
            <v>47234286000133</v>
          </cell>
          <cell r="G235" t="str">
            <v>LOGICO PROJETOS CONSULTORIA E SERVIÇOS DE CLIMATIZAÇÃO</v>
          </cell>
          <cell r="H235" t="str">
            <v>S</v>
          </cell>
          <cell r="I235" t="str">
            <v>S</v>
          </cell>
          <cell r="J235" t="str">
            <v>00001142</v>
          </cell>
          <cell r="K235">
            <v>45964</v>
          </cell>
          <cell r="L235" t="str">
            <v>8TVR-W7PF</v>
          </cell>
          <cell r="M235" t="str">
            <v>26 - Pernambuco</v>
          </cell>
          <cell r="N235">
            <v>7200</v>
          </cell>
        </row>
        <row r="236">
          <cell r="C236" t="str">
            <v>UPAE CARPINA - CG Nº 022/2022</v>
          </cell>
          <cell r="E236" t="str">
            <v>5.5 - Reparo e Manutenção de Máquinas e Equipamentos</v>
          </cell>
          <cell r="F236">
            <v>26332434000182</v>
          </cell>
          <cell r="G236" t="str">
            <v>GERASTEP GERADORES ASSISTENCIA TECNICA E PEÇAS LTDA</v>
          </cell>
          <cell r="H236" t="str">
            <v>S</v>
          </cell>
          <cell r="I236" t="str">
            <v>S</v>
          </cell>
          <cell r="J236" t="str">
            <v>00060213</v>
          </cell>
          <cell r="K236">
            <v>45932</v>
          </cell>
          <cell r="L236" t="str">
            <v>7JNK-VWPC</v>
          </cell>
          <cell r="M236" t="str">
            <v>26 - Pernambuco</v>
          </cell>
          <cell r="N236">
            <v>760</v>
          </cell>
        </row>
        <row r="237">
          <cell r="C237" t="str">
            <v>UPAE CARPINA - CG Nº 022/2022</v>
          </cell>
          <cell r="E237" t="str">
            <v>5.4 - Reparo e Manutenção de Bens Imóveis</v>
          </cell>
          <cell r="F237" t="str">
            <v>52.480.980/0001-70</v>
          </cell>
          <cell r="G237" t="str">
            <v>C N DA COSTA COMERCIO</v>
          </cell>
          <cell r="H237" t="str">
            <v>S</v>
          </cell>
          <cell r="I237" t="str">
            <v>S</v>
          </cell>
          <cell r="J237" t="str">
            <v>00000011</v>
          </cell>
          <cell r="K237">
            <v>45959</v>
          </cell>
          <cell r="L237" t="str">
            <v>AGU9-FN9Q</v>
          </cell>
          <cell r="M237" t="str">
            <v>26 -  Pernambuco</v>
          </cell>
          <cell r="N237">
            <v>3762</v>
          </cell>
        </row>
        <row r="238">
          <cell r="C238" t="str">
            <v>UPAE CARPINA - CG Nº 022/2022</v>
          </cell>
          <cell r="E238" t="str">
            <v>5.5 - Reparo e Manutenção de Máquinas e Equipamentos</v>
          </cell>
          <cell r="F238" t="str">
            <v>71.256.283/0001-85</v>
          </cell>
          <cell r="G238" t="str">
            <v>KONICA MINOLTA HEALTHCARE O BRASIL (AGOSTO)</v>
          </cell>
          <cell r="H238" t="str">
            <v>S</v>
          </cell>
          <cell r="I238" t="str">
            <v>S</v>
          </cell>
          <cell r="J238" t="str">
            <v>13433</v>
          </cell>
          <cell r="K238">
            <v>45929</v>
          </cell>
          <cell r="M238" t="str">
            <v>3144805 - Nova Lima - MG</v>
          </cell>
          <cell r="N238">
            <v>3980</v>
          </cell>
        </row>
        <row r="239">
          <cell r="C239" t="str">
            <v>UPAE CARPINA - CG Nº 022/2022</v>
          </cell>
          <cell r="E239" t="str">
            <v>5.5 - Reparo e Manutenção de Máquinas e Equipamentos</v>
          </cell>
          <cell r="F239" t="str">
            <v>71.256.283/0001-85</v>
          </cell>
          <cell r="G239" t="str">
            <v>KONICA MINOLTA HEALTHCARE O BRASIL (SETEMBRO)</v>
          </cell>
          <cell r="H239" t="str">
            <v>S</v>
          </cell>
          <cell r="I239" t="str">
            <v>S</v>
          </cell>
          <cell r="J239" t="str">
            <v>13550</v>
          </cell>
          <cell r="K239">
            <v>45939</v>
          </cell>
          <cell r="M239" t="str">
            <v>3144805 - Nova Lima - MG</v>
          </cell>
          <cell r="N239">
            <v>3980</v>
          </cell>
        </row>
        <row r="240">
          <cell r="C240" t="str">
            <v>UPAE CARPINA - CG Nº 022/2022</v>
          </cell>
          <cell r="E240" t="str">
            <v>5.99 - Outros Serviços de Terceiros Pessoa Jurídica</v>
          </cell>
          <cell r="F240" t="str">
            <v>18717010000108</v>
          </cell>
          <cell r="G240" t="str">
            <v>EDJANE SANTOS DE MOURA LTDA</v>
          </cell>
          <cell r="H240" t="str">
            <v>S</v>
          </cell>
          <cell r="I240" t="str">
            <v>N</v>
          </cell>
          <cell r="J240">
            <v>11062</v>
          </cell>
          <cell r="K240">
            <v>45915</v>
          </cell>
          <cell r="M240" t="str">
            <v>26 -  Pernambuco</v>
          </cell>
          <cell r="N240">
            <v>256.7</v>
          </cell>
        </row>
        <row r="241">
          <cell r="C241" t="str">
            <v>UPAE CARPINA - CG Nº 022/2022</v>
          </cell>
          <cell r="E241" t="str">
            <v>5.99 - Outros Serviços de Terceiros Pessoa Jurídica</v>
          </cell>
          <cell r="F241" t="str">
            <v>01.730.946/0001-76</v>
          </cell>
          <cell r="G241" t="str">
            <v>GLOBALSHER TREINAMENTO LTDA (SETEMBRO)</v>
          </cell>
          <cell r="H241" t="str">
            <v>S</v>
          </cell>
          <cell r="I241" t="str">
            <v>S</v>
          </cell>
          <cell r="J241" t="str">
            <v>00000660</v>
          </cell>
          <cell r="K241">
            <v>45932</v>
          </cell>
          <cell r="L241" t="str">
            <v>F9EI-78NZ</v>
          </cell>
          <cell r="M241" t="str">
            <v>35 - São Paulo</v>
          </cell>
          <cell r="N241">
            <v>1929.9</v>
          </cell>
        </row>
        <row r="242">
          <cell r="C242" t="str">
            <v>UPAE CARPINA - CG Nº 022/2022</v>
          </cell>
          <cell r="E242" t="str">
            <v>5.99 - Outros Serviços de Terceiros Pessoa Jurídica</v>
          </cell>
          <cell r="F242">
            <v>19309563000194</v>
          </cell>
          <cell r="G242" t="str">
            <v>PORTAL TELEMEDICINA LTDA</v>
          </cell>
          <cell r="H242" t="str">
            <v>S</v>
          </cell>
          <cell r="I242" t="str">
            <v>S</v>
          </cell>
          <cell r="J242" t="str">
            <v>027843</v>
          </cell>
          <cell r="K242">
            <v>45968</v>
          </cell>
          <cell r="L242" t="str">
            <v>768R.0921.420.3823999-N</v>
          </cell>
          <cell r="M242" t="str">
            <v>35 - São Paulo</v>
          </cell>
          <cell r="N242">
            <v>2537</v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205" zoomScale="90" zoomScaleNormal="90" workbookViewId="0">
      <selection activeCell="A228" sqref="A228:XFD228"/>
    </sheetView>
  </sheetViews>
  <sheetFormatPr defaultColWidth="8.7265625" defaultRowHeight="12.5" x14ac:dyDescent="0.25"/>
  <cols>
    <col min="1" max="1" width="30.26953125" customWidth="1"/>
    <col min="2" max="2" width="36.269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269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9039744002480</v>
      </c>
      <c r="B2" s="4" t="str">
        <f>'[1]TCE - ANEXO IV - Preencher'!C11</f>
        <v>UPAE CARPINA - CG Nº 022/2022</v>
      </c>
      <c r="C2" s="4" t="str">
        <f>'[1]TCE - ANEXO IV - Preencher'!E11</f>
        <v>1.99 - Outras Despesas com Pessoal</v>
      </c>
      <c r="D2" s="3">
        <f>'[1]TCE - ANEXO IV - Preencher'!F11</f>
        <v>33608308000173</v>
      </c>
      <c r="E2" s="5" t="str">
        <f>'[1]TCE - ANEXO IV - Preencher'!G11</f>
        <v>MONGERAL SEGUROS E PREVIDÊNCIA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165.05</v>
      </c>
    </row>
    <row r="3" spans="1:12" s="8" customFormat="1" ht="19.5" customHeight="1" x14ac:dyDescent="0.25">
      <c r="A3" s="3">
        <f>IFERROR(VLOOKUP(B3,'[1]DADOS (OCULTAR)'!$Q$3:$S$136,3,0),"")</f>
        <v>9039744002480</v>
      </c>
      <c r="B3" s="4" t="str">
        <f>'[1]TCE - ANEXO IV - Preencher'!C12</f>
        <v>UPAE CARPINA - CG Nº 022/2022</v>
      </c>
      <c r="C3" s="4" t="str">
        <f>'[1]TCE - ANEXO IV - Preencher'!E12</f>
        <v>1.99 - Outras Despesas com Pessoal</v>
      </c>
      <c r="D3" s="3">
        <f>'[1]TCE - ANEXO IV - Preencher'!F12</f>
        <v>4740876000125</v>
      </c>
      <c r="E3" s="5" t="str">
        <f>'[1]TCE - ANEXO IV - Preencher'!G12</f>
        <v>ALELO INSTITUIÇÃO DE PAGAMENTO AS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58407035</v>
      </c>
      <c r="I3" s="6">
        <f>IF('[1]TCE - ANEXO IV - Preencher'!K12="","",'[1]TCE - ANEXO IV - Preencher'!K12)</f>
        <v>45924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25007.5</v>
      </c>
    </row>
    <row r="4" spans="1:12" s="8" customFormat="1" ht="19.5" customHeight="1" x14ac:dyDescent="0.25">
      <c r="A4" s="3">
        <f>IFERROR(VLOOKUP(B4,'[1]DADOS (OCULTAR)'!$Q$3:$S$136,3,0),"")</f>
        <v>9039744002480</v>
      </c>
      <c r="B4" s="4" t="str">
        <f>'[1]TCE - ANEXO IV - Preencher'!C13</f>
        <v>UPAE CARPINA - CG Nº 022/2022</v>
      </c>
      <c r="C4" s="4" t="str">
        <f>'[1]TCE - ANEXO IV - Preencher'!E13</f>
        <v>1.99 - Outras Despesas com Pessoal</v>
      </c>
      <c r="D4" s="3">
        <f>'[1]TCE - ANEXO IV - Preencher'!F13</f>
        <v>10844611000170</v>
      </c>
      <c r="E4" s="5" t="str">
        <f>'[1]TCE - ANEXO IV - Preencher'!G13</f>
        <v>ELSON SOUTO &amp; CIA LTDA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27791</v>
      </c>
      <c r="I4" s="6">
        <f>IF('[1]TCE - ANEXO IV - Preencher'!K13="","",'[1]TCE - ANEXO IV - Preencher'!K13)</f>
        <v>45925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2607901</v>
      </c>
      <c r="L4" s="7">
        <f>'[1]TCE - ANEXO IV - Preencher'!N13</f>
        <v>4424</v>
      </c>
    </row>
    <row r="5" spans="1:12" s="8" customFormat="1" ht="19.5" customHeight="1" x14ac:dyDescent="0.25">
      <c r="A5" s="3">
        <f>IFERROR(VLOOKUP(B5,'[1]DADOS (OCULTAR)'!$Q$3:$S$136,3,0),"")</f>
        <v>9039744002480</v>
      </c>
      <c r="B5" s="4" t="str">
        <f>'[1]TCE - ANEXO IV - Preencher'!C14</f>
        <v>UPAE CARPINA - CG Nº 022/2022</v>
      </c>
      <c r="C5" s="4" t="str">
        <f>'[1]TCE - ANEXO IV - Preencher'!E14</f>
        <v>3.12 - Material Hospitalar</v>
      </c>
      <c r="D5" s="3" t="str">
        <f>'[1]TCE - ANEXO IV - Preencher'!F14</f>
        <v>09.441.460/0001-20</v>
      </c>
      <c r="E5" s="5" t="str">
        <f>'[1]TCE - ANEXO IV - Preencher'!G14</f>
        <v>PADRAO DIST DE PRODUTOS E EQUIP HOSP PADRE CALLOU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000010122</v>
      </c>
      <c r="I5" s="6" t="str">
        <f>IF('[1]TCE - ANEXO IV - Preencher'!K14="","",'[1]TCE - ANEXO IV - Preencher'!K14)</f>
        <v>07/10/2025</v>
      </c>
      <c r="J5" s="5" t="str">
        <f>'[1]TCE - ANEXO IV - Preencher'!L14</f>
        <v>26251054232811000147550010000101221649733467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187</v>
      </c>
    </row>
    <row r="6" spans="1:12" s="8" customFormat="1" ht="19.5" customHeight="1" x14ac:dyDescent="0.25">
      <c r="A6" s="3">
        <f>IFERROR(VLOOKUP(B6,'[1]DADOS (OCULTAR)'!$Q$3:$S$136,3,0),"")</f>
        <v>9039744002480</v>
      </c>
      <c r="B6" s="4" t="str">
        <f>'[1]TCE - ANEXO IV - Preencher'!C15</f>
        <v>UPAE CARPINA - CG Nº 022/2022</v>
      </c>
      <c r="C6" s="4" t="str">
        <f>'[1]TCE - ANEXO IV - Preencher'!E15</f>
        <v>3.12 - Material Hospitalar</v>
      </c>
      <c r="D6" s="3" t="str">
        <f>'[1]TCE - ANEXO IV - Preencher'!F15</f>
        <v>19.442.465/0001-20</v>
      </c>
      <c r="E6" s="5" t="str">
        <f>'[1]TCE - ANEXO IV - Preencher'!G15</f>
        <v>IMPERIO MANGUEIRAS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000034114</v>
      </c>
      <c r="I6" s="6" t="str">
        <f>IF('[1]TCE - ANEXO IV - Preencher'!K15="","",'[1]TCE - ANEXO IV - Preencher'!K15)</f>
        <v>09/10/2025</v>
      </c>
      <c r="J6" s="5" t="str">
        <f>'[1]TCE - ANEXO IV - Preencher'!L15</f>
        <v>31251019442465000120550010000341141891875493</v>
      </c>
      <c r="K6" s="5" t="str">
        <f>IF(F6="B",LEFT('[1]TCE - ANEXO IV - Preencher'!M15,2),IF(F6="S",LEFT('[1]TCE - ANEXO IV - Preencher'!M15,7),IF('[1]TCE - ANEXO IV - Preencher'!H15="","")))</f>
        <v>31</v>
      </c>
      <c r="L6" s="7">
        <f>'[1]TCE - ANEXO IV - Preencher'!N15</f>
        <v>383.85</v>
      </c>
    </row>
    <row r="7" spans="1:12" s="8" customFormat="1" ht="19.5" customHeight="1" x14ac:dyDescent="0.25">
      <c r="A7" s="3">
        <f>IFERROR(VLOOKUP(B7,'[1]DADOS (OCULTAR)'!$Q$3:$S$136,3,0),"")</f>
        <v>9039744002480</v>
      </c>
      <c r="B7" s="4" t="str">
        <f>'[1]TCE - ANEXO IV - Preencher'!C16</f>
        <v>UPAE CARPINA - CG Nº 022/2022</v>
      </c>
      <c r="C7" s="4" t="str">
        <f>'[1]TCE - ANEXO IV - Preencher'!E16</f>
        <v>3.12 - Material Hospitalar</v>
      </c>
      <c r="D7" s="3" t="str">
        <f>'[1]TCE - ANEXO IV - Preencher'!F16</f>
        <v>82.431.784/0001-77</v>
      </c>
      <c r="E7" s="5" t="str">
        <f>'[1]TCE - ANEXO IV - Preencher'!G16</f>
        <v>GASTRO COM E REPRES COMERCIAIS DE EQUIP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000081661</v>
      </c>
      <c r="I7" s="6" t="str">
        <f>IF('[1]TCE - ANEXO IV - Preencher'!K16="","",'[1]TCE - ANEXO IV - Preencher'!K16)</f>
        <v>24/10/2025</v>
      </c>
      <c r="J7" s="5" t="str">
        <f>'[1]TCE - ANEXO IV - Preencher'!L16</f>
        <v>41251082431784000177550010000816611314719812</v>
      </c>
      <c r="K7" s="5" t="str">
        <f>IF(F7="B",LEFT('[1]TCE - ANEXO IV - Preencher'!M16,2),IF(F7="S",LEFT('[1]TCE - ANEXO IV - Preencher'!M16,7),IF('[1]TCE - ANEXO IV - Preencher'!H16="","")))</f>
        <v>27 - Al</v>
      </c>
      <c r="L7" s="7">
        <f>'[1]TCE - ANEXO IV - Preencher'!N16</f>
        <v>2990</v>
      </c>
    </row>
    <row r="8" spans="1:12" s="8" customFormat="1" ht="19.5" customHeight="1" x14ac:dyDescent="0.25">
      <c r="A8" s="3">
        <f>IFERROR(VLOOKUP(B8,'[1]DADOS (OCULTAR)'!$Q$3:$S$136,3,0),"")</f>
        <v>9039744002480</v>
      </c>
      <c r="B8" s="4" t="str">
        <f>'[1]TCE - ANEXO IV - Preencher'!C17</f>
        <v>UPAE CARPINA - CG Nº 022/2022</v>
      </c>
      <c r="C8" s="4" t="str">
        <f>'[1]TCE - ANEXO IV - Preencher'!E17</f>
        <v>3.12 - Material Hospitalar</v>
      </c>
      <c r="D8" s="3" t="str">
        <f>'[1]TCE - ANEXO IV - Preencher'!F17</f>
        <v>01.884.446/0001-99</v>
      </c>
      <c r="E8" s="5" t="str">
        <f>'[1]TCE - ANEXO IV - Preencher'!G17</f>
        <v>TECNOVIDA COMERCIAL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000145835</v>
      </c>
      <c r="I8" s="6" t="str">
        <f>IF('[1]TCE - ANEXO IV - Preencher'!K17="","",'[1]TCE - ANEXO IV - Preencher'!K17)</f>
        <v>24/10/2025</v>
      </c>
      <c r="J8" s="5" t="str">
        <f>'[1]TCE - ANEXO IV - Preencher'!L17</f>
        <v>26251001884446000199550010001458351147860002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4730.3999999999996</v>
      </c>
    </row>
    <row r="9" spans="1:12" s="8" customFormat="1" ht="19.5" customHeight="1" x14ac:dyDescent="0.25">
      <c r="A9" s="3">
        <f>IFERROR(VLOOKUP(B9,'[1]DADOS (OCULTAR)'!$Q$3:$S$136,3,0),"")</f>
        <v>9039744002480</v>
      </c>
      <c r="B9" s="4" t="str">
        <f>'[1]TCE - ANEXO IV - Preencher'!C18</f>
        <v>UPAE CARPINA - CG Nº 022/2022</v>
      </c>
      <c r="C9" s="4" t="str">
        <f>'[1]TCE - ANEXO IV - Preencher'!E18</f>
        <v>3.12 - Material Hospitalar</v>
      </c>
      <c r="D9" s="3" t="str">
        <f>'[1]TCE - ANEXO IV - Preencher'!F18</f>
        <v>11.449.180/0002-90</v>
      </c>
      <c r="E9" s="5" t="str">
        <f>'[1]TCE - ANEXO IV - Preencher'!G18</f>
        <v>DPROSMED DISTRIBUIDORA DE PRODUTOS MEDICO-HOSPITALARES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00028518</v>
      </c>
      <c r="I9" s="6" t="str">
        <f>IF('[1]TCE - ANEXO IV - Preencher'!K18="","",'[1]TCE - ANEXO IV - Preencher'!K18)</f>
        <v>13/10/2025</v>
      </c>
      <c r="J9" s="5" t="str">
        <f>'[1]TCE - ANEXO IV - Preencher'!L18</f>
        <v>26251011449180000290550010000285181000664398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219.6</v>
      </c>
    </row>
    <row r="10" spans="1:12" s="8" customFormat="1" ht="19.5" customHeight="1" x14ac:dyDescent="0.25">
      <c r="A10" s="3">
        <f>IFERROR(VLOOKUP(B10,'[1]DADOS (OCULTAR)'!$Q$3:$S$136,3,0),"")</f>
        <v>9039744002480</v>
      </c>
      <c r="B10" s="4" t="str">
        <f>'[1]TCE - ANEXO IV - Preencher'!C19</f>
        <v>UPAE CARPINA - CG Nº 022/2022</v>
      </c>
      <c r="C10" s="4" t="str">
        <f>'[1]TCE - ANEXO IV - Preencher'!E19</f>
        <v>3.12 - Material Hospitalar</v>
      </c>
      <c r="D10" s="3" t="str">
        <f>'[1]TCE - ANEXO IV - Preencher'!F19</f>
        <v>11.449.180/0002-90</v>
      </c>
      <c r="E10" s="5" t="str">
        <f>'[1]TCE - ANEXO IV - Preencher'!G19</f>
        <v>DPROSMED DISTRIBUIDORA DE PRODUTOS MEDICO-HOSPITALARES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00028542</v>
      </c>
      <c r="I10" s="6" t="str">
        <f>IF('[1]TCE - ANEXO IV - Preencher'!K19="","",'[1]TCE - ANEXO IV - Preencher'!K19)</f>
        <v>14/10/2025</v>
      </c>
      <c r="J10" s="5" t="str">
        <f>'[1]TCE - ANEXO IV - Preencher'!L19</f>
        <v>26251011449180000290550010000285421000665330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194.4</v>
      </c>
    </row>
    <row r="11" spans="1:12" s="8" customFormat="1" ht="19.5" customHeight="1" x14ac:dyDescent="0.25">
      <c r="A11" s="3">
        <f>IFERROR(VLOOKUP(B11,'[1]DADOS (OCULTAR)'!$Q$3:$S$136,3,0),"")</f>
        <v>9039744002480</v>
      </c>
      <c r="B11" s="4" t="str">
        <f>'[1]TCE - ANEXO IV - Preencher'!C20</f>
        <v>UPAE CARPINA - CG Nº 022/2022</v>
      </c>
      <c r="C11" s="4" t="str">
        <f>'[1]TCE - ANEXO IV - Preencher'!E20</f>
        <v>3.12 - Material Hospitalar</v>
      </c>
      <c r="D11" s="3" t="str">
        <f>'[1]TCE - ANEXO IV - Preencher'!F20</f>
        <v>11.449.180/0001-00</v>
      </c>
      <c r="E11" s="5" t="str">
        <f>'[1]TCE - ANEXO IV - Preencher'!G20</f>
        <v>DPROSMED DISTRIB. DE PRODUTOS MEDICOS HOSPITALARES EIRELI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00028760</v>
      </c>
      <c r="I11" s="6" t="str">
        <f>IF('[1]TCE - ANEXO IV - Preencher'!K20="","",'[1]TCE - ANEXO IV - Preencher'!K20)</f>
        <v>22/10/2025</v>
      </c>
      <c r="J11" s="5" t="str">
        <f>'[1]TCE - ANEXO IV - Preencher'!L20</f>
        <v>26251011449180000290550010000287601000671070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3476.5</v>
      </c>
    </row>
    <row r="12" spans="1:12" s="8" customFormat="1" ht="19.5" customHeight="1" x14ac:dyDescent="0.25">
      <c r="A12" s="3">
        <f>IFERROR(VLOOKUP(B12,'[1]DADOS (OCULTAR)'!$Q$3:$S$136,3,0),"")</f>
        <v>9039744002480</v>
      </c>
      <c r="B12" s="4" t="str">
        <f>'[1]TCE - ANEXO IV - Preencher'!C21</f>
        <v>UPAE CARPINA - CG Nº 022/2022</v>
      </c>
      <c r="C12" s="4" t="str">
        <f>'[1]TCE - ANEXO IV - Preencher'!E21</f>
        <v>3.12 - Material Hospitalar</v>
      </c>
      <c r="D12" s="3" t="str">
        <f>'[1]TCE - ANEXO IV - Preencher'!F21</f>
        <v>10.779.833/0001-56</v>
      </c>
      <c r="E12" s="5" t="str">
        <f>'[1]TCE - ANEXO IV - Preencher'!G21</f>
        <v>MEDICAL MERCANTIL DE APAR MEDICA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000654872</v>
      </c>
      <c r="I12" s="6" t="str">
        <f>IF('[1]TCE - ANEXO IV - Preencher'!K21="","",'[1]TCE - ANEXO IV - Preencher'!K21)</f>
        <v>22/10/2025</v>
      </c>
      <c r="J12" s="5" t="str">
        <f>'[1]TCE - ANEXO IV - Preencher'!L21</f>
        <v>26251010779833000156550010006548721656897000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838.45</v>
      </c>
    </row>
    <row r="13" spans="1:12" s="8" customFormat="1" ht="19.5" customHeight="1" x14ac:dyDescent="0.25">
      <c r="A13" s="3">
        <f>IFERROR(VLOOKUP(B13,'[1]DADOS (OCULTAR)'!$Q$3:$S$136,3,0),"")</f>
        <v>9039744002480</v>
      </c>
      <c r="B13" s="4" t="str">
        <f>'[1]TCE - ANEXO IV - Preencher'!C22</f>
        <v>UPAE CARPINA - CG Nº 022/2022</v>
      </c>
      <c r="C13" s="4" t="str">
        <f>'[1]TCE - ANEXO IV - Preencher'!E22</f>
        <v>3.12 - Material Hospitalar</v>
      </c>
      <c r="D13" s="3" t="str">
        <f>'[1]TCE - ANEXO IV - Preencher'!F22</f>
        <v>10.779.833/0001-56</v>
      </c>
      <c r="E13" s="5" t="str">
        <f>'[1]TCE - ANEXO IV - Preencher'!G22</f>
        <v>MEDICAL MERCANTIL DE APAR MEDICA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000654915</v>
      </c>
      <c r="I13" s="6" t="str">
        <f>IF('[1]TCE - ANEXO IV - Preencher'!K22="","",'[1]TCE - ANEXO IV - Preencher'!K22)</f>
        <v>22/10/2025</v>
      </c>
      <c r="J13" s="5" t="str">
        <f>'[1]TCE - ANEXO IV - Preencher'!L22</f>
        <v>26251010779833000156550010006549151656940001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198</v>
      </c>
    </row>
    <row r="14" spans="1:12" s="8" customFormat="1" ht="19.5" customHeight="1" x14ac:dyDescent="0.25">
      <c r="A14" s="3">
        <f>IFERROR(VLOOKUP(B14,'[1]DADOS (OCULTAR)'!$Q$3:$S$136,3,0),"")</f>
        <v>9039744002480</v>
      </c>
      <c r="B14" s="4" t="str">
        <f>'[1]TCE - ANEXO IV - Preencher'!C23</f>
        <v>UPAE CARPINA - CG Nº 022/2022</v>
      </c>
      <c r="C14" s="4" t="str">
        <f>'[1]TCE - ANEXO IV - Preencher'!E23</f>
        <v>3.12 - Material Hospitalar</v>
      </c>
      <c r="D14" s="3" t="str">
        <f>'[1]TCE - ANEXO IV - Preencher'!F23</f>
        <v>48.495.866/0001-47</v>
      </c>
      <c r="E14" s="5" t="str">
        <f>'[1]TCE - ANEXO IV - Preencher'!G23</f>
        <v>BEMED COMERCIO ATACADISTA DE MEDICAMENTOS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5032</v>
      </c>
      <c r="I14" s="6" t="str">
        <f>IF('[1]TCE - ANEXO IV - Preencher'!K23="","",'[1]TCE - ANEXO IV - Preencher'!K23)</f>
        <v>22/10/2025</v>
      </c>
      <c r="J14" s="5" t="str">
        <f>'[1]TCE - ANEXO IV - Preencher'!L23</f>
        <v>26251048495866000147550010000050321186370403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619</v>
      </c>
    </row>
    <row r="15" spans="1:12" s="8" customFormat="1" ht="19.5" customHeight="1" x14ac:dyDescent="0.25">
      <c r="A15" s="3">
        <f>IFERROR(VLOOKUP(B15,'[1]DADOS (OCULTAR)'!$Q$3:$S$136,3,0),"")</f>
        <v>9039744002480</v>
      </c>
      <c r="B15" s="4" t="str">
        <f>'[1]TCE - ANEXO IV - Preencher'!C24</f>
        <v>UPAE CARPINA - CG Nº 022/2022</v>
      </c>
      <c r="C15" s="4" t="str">
        <f>'[1]TCE - ANEXO IV - Preencher'!E24</f>
        <v>3.12 - Material Hospitalar</v>
      </c>
      <c r="D15" s="3" t="str">
        <f>'[1]TCE - ANEXO IV - Preencher'!F24</f>
        <v>03.817.043/0001-52</v>
      </c>
      <c r="E15" s="5" t="str">
        <f>'[1]TCE - ANEXO IV - Preencher'!G24</f>
        <v>PHARMAPLUS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87108</v>
      </c>
      <c r="I15" s="6" t="str">
        <f>IF('[1]TCE - ANEXO IV - Preencher'!K24="","",'[1]TCE - ANEXO IV - Preencher'!K24)</f>
        <v>24/10/2025</v>
      </c>
      <c r="J15" s="5" t="str">
        <f>'[1]TCE - ANEXO IV - Preencher'!L24</f>
        <v>26251003817043000152550010000871081393723276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1070</v>
      </c>
    </row>
    <row r="16" spans="1:12" s="8" customFormat="1" ht="19.5" customHeight="1" x14ac:dyDescent="0.25">
      <c r="A16" s="3">
        <f>IFERROR(VLOOKUP(B16,'[1]DADOS (OCULTAR)'!$Q$3:$S$136,3,0),"")</f>
        <v>9039744002480</v>
      </c>
      <c r="B16" s="4" t="str">
        <f>'[1]TCE - ANEXO IV - Preencher'!C25</f>
        <v>UPAE CARPINA - CG Nº 022/2022</v>
      </c>
      <c r="C16" s="4" t="str">
        <f>'[1]TCE - ANEXO IV - Preencher'!E25</f>
        <v>3.4 - Material Farmacológico</v>
      </c>
      <c r="D16" s="3" t="str">
        <f>'[1]TCE - ANEXO IV - Preencher'!F25</f>
        <v>17.010.735/0001-07</v>
      </c>
      <c r="E16" s="5" t="str">
        <f>'[1]TCE - ANEXO IV - Preencher'!G25</f>
        <v>DERMATOFLORA LTDA ME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000007693</v>
      </c>
      <c r="I16" s="6" t="str">
        <f>IF('[1]TCE - ANEXO IV - Preencher'!K25="","",'[1]TCE - ANEXO IV - Preencher'!K25)</f>
        <v>08/10/2025</v>
      </c>
      <c r="J16" s="5" t="str">
        <f>'[1]TCE - ANEXO IV - Preencher'!L25</f>
        <v>26251017010735000107550010000076931100114753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95</v>
      </c>
    </row>
    <row r="17" spans="1:12" s="8" customFormat="1" ht="19.5" customHeight="1" x14ac:dyDescent="0.25">
      <c r="A17" s="3">
        <f>IFERROR(VLOOKUP(B17,'[1]DADOS (OCULTAR)'!$Q$3:$S$136,3,0),"")</f>
        <v>9039744002480</v>
      </c>
      <c r="B17" s="4" t="str">
        <f>'[1]TCE - ANEXO IV - Preencher'!C26</f>
        <v>UPAE CARPINA - CG Nº 022/2022</v>
      </c>
      <c r="C17" s="4" t="str">
        <f>'[1]TCE - ANEXO IV - Preencher'!E26</f>
        <v>3.4 - Material Farmacológico</v>
      </c>
      <c r="D17" s="3" t="str">
        <f>'[1]TCE - ANEXO IV - Preencher'!F26</f>
        <v>08.778.201/0001-26</v>
      </c>
      <c r="E17" s="5" t="str">
        <f>'[1]TCE - ANEXO IV - Preencher'!G26</f>
        <v>DROGAFONTE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000516406</v>
      </c>
      <c r="I17" s="6" t="str">
        <f>IF('[1]TCE - ANEXO IV - Preencher'!K26="","",'[1]TCE - ANEXO IV - Preencher'!K26)</f>
        <v>20/10/2025</v>
      </c>
      <c r="J17" s="5" t="str">
        <f>'[1]TCE - ANEXO IV - Preencher'!L26</f>
        <v>26251008778201000126550010005164061735459468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539.5</v>
      </c>
    </row>
    <row r="18" spans="1:12" s="8" customFormat="1" ht="19.5" customHeight="1" x14ac:dyDescent="0.25">
      <c r="A18" s="3">
        <f>IFERROR(VLOOKUP(B18,'[1]DADOS (OCULTAR)'!$Q$3:$S$136,3,0),"")</f>
        <v>9039744002480</v>
      </c>
      <c r="B18" s="4" t="str">
        <f>'[1]TCE - ANEXO IV - Preencher'!C27</f>
        <v>UPAE CARPINA - CG Nº 022/2022</v>
      </c>
      <c r="C18" s="4" t="str">
        <f>'[1]TCE - ANEXO IV - Preencher'!E27</f>
        <v>3.11 - Material Laboratorial</v>
      </c>
      <c r="D18" s="3" t="str">
        <f>'[1]TCE - ANEXO IV - Preencher'!F27</f>
        <v>17.010.735/0001-07</v>
      </c>
      <c r="E18" s="5" t="str">
        <f>'[1]TCE - ANEXO IV - Preencher'!G27</f>
        <v>DERMATOFLORA LTDA ME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000007639</v>
      </c>
      <c r="I18" s="6" t="str">
        <f>IF('[1]TCE - ANEXO IV - Preencher'!K27="","",'[1]TCE - ANEXO IV - Preencher'!K27)</f>
        <v>29/09/2025</v>
      </c>
      <c r="J18" s="5" t="str">
        <f>'[1]TCE - ANEXO IV - Preencher'!L27</f>
        <v>26250917010735000107550010000076391990848425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72</v>
      </c>
    </row>
    <row r="19" spans="1:12" s="8" customFormat="1" ht="19.5" customHeight="1" x14ac:dyDescent="0.25">
      <c r="A19" s="3">
        <f>IFERROR(VLOOKUP(B19,'[1]DADOS (OCULTAR)'!$Q$3:$S$136,3,0),"")</f>
        <v>9039744002480</v>
      </c>
      <c r="B19" s="4" t="str">
        <f>'[1]TCE - ANEXO IV - Preencher'!C28</f>
        <v>UPAE CARPINA - CG Nº 022/2022</v>
      </c>
      <c r="C19" s="4" t="str">
        <f>'[1]TCE - ANEXO IV - Preencher'!E28</f>
        <v>3.11 - Material Laboratorial</v>
      </c>
      <c r="D19" s="3" t="str">
        <f>'[1]TCE - ANEXO IV - Preencher'!F28</f>
        <v>10.779.833/0001-56</v>
      </c>
      <c r="E19" s="5" t="str">
        <f>'[1]TCE - ANEXO IV - Preencher'!G28</f>
        <v>MEDICAL MERCANTIL DE APAR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000653280</v>
      </c>
      <c r="I19" s="6" t="str">
        <f>IF('[1]TCE - ANEXO IV - Preencher'!K28="","",'[1]TCE - ANEXO IV - Preencher'!K28)</f>
        <v>07/10/2025</v>
      </c>
      <c r="J19" s="5" t="str">
        <f>'[1]TCE - ANEXO IV - Preencher'!L28</f>
        <v>26251010779833000156550010006532801655305006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420</v>
      </c>
    </row>
    <row r="20" spans="1:12" s="8" customFormat="1" ht="19.5" customHeight="1" x14ac:dyDescent="0.25">
      <c r="A20" s="3">
        <f>IFERROR(VLOOKUP(B20,'[1]DADOS (OCULTAR)'!$Q$3:$S$136,3,0),"")</f>
        <v>9039744002480</v>
      </c>
      <c r="B20" s="4" t="str">
        <f>'[1]TCE - ANEXO IV - Preencher'!C29</f>
        <v>UPAE CARPINA - CG Nº 022/2022</v>
      </c>
      <c r="C20" s="4" t="str">
        <f>'[1]TCE - ANEXO IV - Preencher'!E29</f>
        <v>3.7 - Material de Limpeza e Produtos de Hgienização</v>
      </c>
      <c r="D20" s="3" t="str">
        <f>'[1]TCE - ANEXO IV - Preencher'!F29</f>
        <v>18.577.850/0001-12</v>
      </c>
      <c r="E20" s="5" t="str">
        <f>'[1]TCE - ANEXO IV - Preencher'!G29</f>
        <v>MATTOS DISTRIBUIDORA DE PRODUTOS DE LIMPEZA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000011736</v>
      </c>
      <c r="I20" s="6" t="str">
        <f>IF('[1]TCE - ANEXO IV - Preencher'!K29="","",'[1]TCE - ANEXO IV - Preencher'!K29)</f>
        <v>02/10/2025</v>
      </c>
      <c r="J20" s="5" t="str">
        <f>'[1]TCE - ANEXO IV - Preencher'!L29</f>
        <v>26251018577850000112550010000117361000117370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533.70000000000005</v>
      </c>
    </row>
    <row r="21" spans="1:12" s="8" customFormat="1" ht="19.5" customHeight="1" x14ac:dyDescent="0.25">
      <c r="A21" s="3">
        <f>IFERROR(VLOOKUP(B21,'[1]DADOS (OCULTAR)'!$Q$3:$S$136,3,0),"")</f>
        <v>9039744002480</v>
      </c>
      <c r="B21" s="4" t="str">
        <f>'[1]TCE - ANEXO IV - Preencher'!C30</f>
        <v>UPAE CARPINA - CG Nº 022/2022</v>
      </c>
      <c r="C21" s="4" t="str">
        <f>'[1]TCE - ANEXO IV - Preencher'!E30</f>
        <v>3.7 - Material de Limpeza e Produtos de Hgienização</v>
      </c>
      <c r="D21" s="3" t="str">
        <f>'[1]TCE - ANEXO IV - Preencher'!F30</f>
        <v>18.577.850/0001-12</v>
      </c>
      <c r="E21" s="5" t="str">
        <f>'[1]TCE - ANEXO IV - Preencher'!G30</f>
        <v>MATTOS DISTRIBUIDORA DE PRODUTOS DE LIMPEZA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000011777</v>
      </c>
      <c r="I21" s="6" t="str">
        <f>IF('[1]TCE - ANEXO IV - Preencher'!K30="","",'[1]TCE - ANEXO IV - Preencher'!K30)</f>
        <v>22/10/2025</v>
      </c>
      <c r="J21" s="5" t="str">
        <f>'[1]TCE - ANEXO IV - Preencher'!L30</f>
        <v>26251018577850000112550010000117771000117780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604</v>
      </c>
    </row>
    <row r="22" spans="1:12" s="8" customFormat="1" ht="19.5" customHeight="1" x14ac:dyDescent="0.25">
      <c r="A22" s="3">
        <f>IFERROR(VLOOKUP(B22,'[1]DADOS (OCULTAR)'!$Q$3:$S$136,3,0),"")</f>
        <v>9039744002480</v>
      </c>
      <c r="B22" s="4" t="str">
        <f>'[1]TCE - ANEXO IV - Preencher'!C31</f>
        <v>UPAE CARPINA - CG Nº 022/2022</v>
      </c>
      <c r="C22" s="4" t="str">
        <f>'[1]TCE - ANEXO IV - Preencher'!E31</f>
        <v>3.7 - Material de Limpeza e Produtos de Hgienização</v>
      </c>
      <c r="D22" s="3" t="str">
        <f>'[1]TCE - ANEXO IV - Preencher'!F31</f>
        <v>11.101.202/0001-46</v>
      </c>
      <c r="E22" s="5" t="str">
        <f>'[1]TCE - ANEXO IV - Preencher'!G31</f>
        <v>VGC ALVES COMERCIO E SERVIÇOS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000024864</v>
      </c>
      <c r="I22" s="6" t="str">
        <f>IF('[1]TCE - ANEXO IV - Preencher'!K31="","",'[1]TCE - ANEXO IV - Preencher'!K31)</f>
        <v>30/10/2025</v>
      </c>
      <c r="J22" s="5" t="str">
        <f>'[1]TCE - ANEXO IV - Preencher'!L31</f>
        <v>26251011101202000146550010000248641821022397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589.4</v>
      </c>
    </row>
    <row r="23" spans="1:12" s="8" customFormat="1" ht="19.5" customHeight="1" x14ac:dyDescent="0.25">
      <c r="A23" s="3">
        <f>IFERROR(VLOOKUP(B23,'[1]DADOS (OCULTAR)'!$Q$3:$S$136,3,0),"")</f>
        <v>9039744002480</v>
      </c>
      <c r="B23" s="4" t="str">
        <f>'[1]TCE - ANEXO IV - Preencher'!C32</f>
        <v>UPAE CARPINA - CG Nº 022/2022</v>
      </c>
      <c r="C23" s="4" t="str">
        <f>'[1]TCE - ANEXO IV - Preencher'!E32</f>
        <v>3.7 - Material de Limpeza e Produtos de Hgienização</v>
      </c>
      <c r="D23" s="3" t="str">
        <f>'[1]TCE - ANEXO IV - Preencher'!F32</f>
        <v>11.449.180/0001-00</v>
      </c>
      <c r="E23" s="5" t="str">
        <f>'[1]TCE - ANEXO IV - Preencher'!G32</f>
        <v>DPROSMED DISTRIB. DE PRODUTOS MEDICOS HOSPITALARES EIRELI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00028751</v>
      </c>
      <c r="I23" s="6" t="str">
        <f>IF('[1]TCE - ANEXO IV - Preencher'!K32="","",'[1]TCE - ANEXO IV - Preencher'!K32)</f>
        <v>22/10/2025</v>
      </c>
      <c r="J23" s="5" t="str">
        <f>'[1]TCE - ANEXO IV - Preencher'!L32</f>
        <v>26251011449180000290550010000287511000670903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40.200000000000003</v>
      </c>
    </row>
    <row r="24" spans="1:12" s="8" customFormat="1" ht="19.5" customHeight="1" x14ac:dyDescent="0.25">
      <c r="A24" s="3">
        <f>IFERROR(VLOOKUP(B24,'[1]DADOS (OCULTAR)'!$Q$3:$S$136,3,0),"")</f>
        <v>9039744002480</v>
      </c>
      <c r="B24" s="4" t="str">
        <f>'[1]TCE - ANEXO IV - Preencher'!C33</f>
        <v>UPAE CARPINA - CG Nº 022/2022</v>
      </c>
      <c r="C24" s="4" t="str">
        <f>'[1]TCE - ANEXO IV - Preencher'!E33</f>
        <v>3.7 - Material de Limpeza e Produtos de Hgienização</v>
      </c>
      <c r="D24" s="3" t="str">
        <f>'[1]TCE - ANEXO IV - Preencher'!F33</f>
        <v>11.449.180/0001-00</v>
      </c>
      <c r="E24" s="5" t="str">
        <f>'[1]TCE - ANEXO IV - Preencher'!G33</f>
        <v>DPROSMED DISTRIB. DE PRODUTOS MEDICOS HOSPITALARES EIRELI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00028760</v>
      </c>
      <c r="I24" s="6" t="str">
        <f>IF('[1]TCE - ANEXO IV - Preencher'!K33="","",'[1]TCE - ANEXO IV - Preencher'!K33)</f>
        <v>22/10/2025</v>
      </c>
      <c r="J24" s="5" t="str">
        <f>'[1]TCE - ANEXO IV - Preencher'!L33</f>
        <v>26251011449180000290550010000287601000671070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272</v>
      </c>
    </row>
    <row r="25" spans="1:12" s="8" customFormat="1" ht="19.5" customHeight="1" x14ac:dyDescent="0.25">
      <c r="A25" s="3">
        <f>IFERROR(VLOOKUP(B25,'[1]DADOS (OCULTAR)'!$Q$3:$S$136,3,0),"")</f>
        <v>9039744002480</v>
      </c>
      <c r="B25" s="4" t="str">
        <f>'[1]TCE - ANEXO IV - Preencher'!C34</f>
        <v>UPAE CARPINA - CG Nº 022/2022</v>
      </c>
      <c r="C25" s="4" t="str">
        <f>'[1]TCE - ANEXO IV - Preencher'!E34</f>
        <v>3.7 - Material de Limpeza e Produtos de Hgienização</v>
      </c>
      <c r="D25" s="3" t="str">
        <f>'[1]TCE - ANEXO IV - Preencher'!F34</f>
        <v>10.779.833/0001-56</v>
      </c>
      <c r="E25" s="5" t="str">
        <f>'[1]TCE - ANEXO IV - Preencher'!G34</f>
        <v>MEDICAL MERCANTIL DE APAR MEDICA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000654915</v>
      </c>
      <c r="I25" s="6" t="str">
        <f>IF('[1]TCE - ANEXO IV - Preencher'!K34="","",'[1]TCE - ANEXO IV - Preencher'!K34)</f>
        <v>22/10/2025</v>
      </c>
      <c r="J25" s="5" t="str">
        <f>'[1]TCE - ANEXO IV - Preencher'!L34</f>
        <v>26251010779833000156550010006549151656940001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108.24</v>
      </c>
    </row>
    <row r="26" spans="1:12" s="8" customFormat="1" ht="19.5" customHeight="1" x14ac:dyDescent="0.25">
      <c r="A26" s="3">
        <f>IFERROR(VLOOKUP(B26,'[1]DADOS (OCULTAR)'!$Q$3:$S$136,3,0),"")</f>
        <v>9039744002480</v>
      </c>
      <c r="B26" s="4" t="str">
        <f>'[1]TCE - ANEXO IV - Preencher'!C35</f>
        <v>UPAE CARPINA - CG Nº 022/2022</v>
      </c>
      <c r="C26" s="4" t="str">
        <f>'[1]TCE - ANEXO IV - Preencher'!E35</f>
        <v>3.7 - Material de Limpeza e Produtos de Hgienização</v>
      </c>
      <c r="D26" s="3" t="str">
        <f>'[1]TCE - ANEXO IV - Preencher'!F35</f>
        <v>48.583.460/0001-16</v>
      </c>
      <c r="E26" s="5" t="str">
        <f>'[1]TCE - ANEXO IV - Preencher'!G35</f>
        <v>OMEGA DISTRIBUIDORA &amp; CONSULTORIA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001328</v>
      </c>
      <c r="I26" s="6" t="str">
        <f>IF('[1]TCE - ANEXO IV - Preencher'!K35="","",'[1]TCE - ANEXO IV - Preencher'!K35)</f>
        <v>23/10/2025</v>
      </c>
      <c r="J26" s="5" t="str">
        <f>'[1]TCE - ANEXO IV - Preencher'!L35</f>
        <v>26251048583460000116550010000013281423922105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740</v>
      </c>
    </row>
    <row r="27" spans="1:12" s="8" customFormat="1" ht="19.5" customHeight="1" x14ac:dyDescent="0.25">
      <c r="A27" s="3">
        <f>IFERROR(VLOOKUP(B27,'[1]DADOS (OCULTAR)'!$Q$3:$S$136,3,0),"")</f>
        <v>9039744002480</v>
      </c>
      <c r="B27" s="4" t="str">
        <f>'[1]TCE - ANEXO IV - Preencher'!C36</f>
        <v>UPAE CARPINA - CG Nº 022/2022</v>
      </c>
      <c r="C27" s="4" t="str">
        <f>'[1]TCE - ANEXO IV - Preencher'!E36</f>
        <v>3.7 - Material de Limpeza e Produtos de Hgienização</v>
      </c>
      <c r="D27" s="3" t="str">
        <f>'[1]TCE - ANEXO IV - Preencher'!F36</f>
        <v>22.006.201/0001-39</v>
      </c>
      <c r="E27" s="5" t="str">
        <f>'[1]TCE - ANEXO IV - Preencher'!G36</f>
        <v>FORTPEL COMERCIO DE DESCARTAVEIS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342668</v>
      </c>
      <c r="I27" s="6" t="str">
        <f>IF('[1]TCE - ANEXO IV - Preencher'!K36="","",'[1]TCE - ANEXO IV - Preencher'!K36)</f>
        <v>17/10/2025</v>
      </c>
      <c r="J27" s="5" t="str">
        <f>'[1]TCE - ANEXO IV - Preencher'!L36</f>
        <v>26251022006201000139550000003426681103426680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199.9</v>
      </c>
    </row>
    <row r="28" spans="1:12" s="8" customFormat="1" ht="19.5" customHeight="1" x14ac:dyDescent="0.25">
      <c r="A28" s="3">
        <f>IFERROR(VLOOKUP(B28,'[1]DADOS (OCULTAR)'!$Q$3:$S$136,3,0),"")</f>
        <v>9039744002480</v>
      </c>
      <c r="B28" s="4" t="str">
        <f>'[1]TCE - ANEXO IV - Preencher'!C37</f>
        <v>UPAE CARPINA - CG Nº 022/2022</v>
      </c>
      <c r="C28" s="4" t="str">
        <f>'[1]TCE - ANEXO IV - Preencher'!E37</f>
        <v>3.7 - Material de Limpeza e Produtos de Hgienização</v>
      </c>
      <c r="D28" s="3" t="str">
        <f>'[1]TCE - ANEXO IV - Preencher'!F37</f>
        <v>31.329.180/0001-83</v>
      </c>
      <c r="E28" s="5" t="str">
        <f>'[1]TCE - ANEXO IV - Preencher'!G37</f>
        <v>MAXXISUPRI COMERCIO DE SANEANTES EIRELI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78067</v>
      </c>
      <c r="I28" s="6" t="str">
        <f>IF('[1]TCE - ANEXO IV - Preencher'!K37="","",'[1]TCE - ANEXO IV - Preencher'!K37)</f>
        <v>28/10/2025</v>
      </c>
      <c r="J28" s="5" t="str">
        <f>'[1]TCE - ANEXO IV - Preencher'!L37</f>
        <v>26251031329180000183550070000780671235226163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409.2</v>
      </c>
    </row>
    <row r="29" spans="1:12" s="8" customFormat="1" ht="19.5" customHeight="1" x14ac:dyDescent="0.25">
      <c r="A29" s="3">
        <f>IFERROR(VLOOKUP(B29,'[1]DADOS (OCULTAR)'!$Q$3:$S$136,3,0),"")</f>
        <v>9039744002480</v>
      </c>
      <c r="B29" s="4" t="str">
        <f>'[1]TCE - ANEXO IV - Preencher'!C38</f>
        <v>UPAE CARPINA - CG Nº 022/2022</v>
      </c>
      <c r="C29" s="4" t="str">
        <f>'[1]TCE - ANEXO IV - Preencher'!E38</f>
        <v>3.14 - Alimentação Preparada</v>
      </c>
      <c r="D29" s="3" t="str">
        <f>'[1]TCE - ANEXO IV - Preencher'!F38</f>
        <v>04.608.482/0001-18</v>
      </c>
      <c r="E29" s="5" t="str">
        <f>'[1]TCE - ANEXO IV - Preencher'!G38</f>
        <v>MARIA OCELIA MARQUES DA SILVA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10539</v>
      </c>
      <c r="I29" s="6" t="str">
        <f>IF('[1]TCE - ANEXO IV - Preencher'!K38="","",'[1]TCE - ANEXO IV - Preencher'!K38)</f>
        <v>28/10/2025</v>
      </c>
      <c r="J29" s="5" t="str">
        <f>'[1]TCE - ANEXO IV - Preencher'!L38</f>
        <v>26251004608482000118550010000105391000930308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366</v>
      </c>
    </row>
    <row r="30" spans="1:12" s="8" customFormat="1" ht="19.5" customHeight="1" x14ac:dyDescent="0.25">
      <c r="A30" s="3">
        <f>IFERROR(VLOOKUP(B30,'[1]DADOS (OCULTAR)'!$Q$3:$S$136,3,0),"")</f>
        <v>9039744002480</v>
      </c>
      <c r="B30" s="4" t="str">
        <f>'[1]TCE - ANEXO IV - Preencher'!C39</f>
        <v>UPAE CARPINA - CG Nº 022/2022</v>
      </c>
      <c r="C30" s="4" t="str">
        <f>'[1]TCE - ANEXO IV - Preencher'!E39</f>
        <v>3.14 - Alimentação Preparada</v>
      </c>
      <c r="D30" s="3" t="str">
        <f>'[1]TCE - ANEXO IV - Preencher'!F39</f>
        <v>35.361.251/0001-86</v>
      </c>
      <c r="E30" s="5" t="str">
        <f>'[1]TCE - ANEXO IV - Preencher'!G39</f>
        <v>B D L COMERCIO DE ALIMENTOS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3515</v>
      </c>
      <c r="I30" s="6" t="str">
        <f>IF('[1]TCE - ANEXO IV - Preencher'!K39="","",'[1]TCE - ANEXO IV - Preencher'!K39)</f>
        <v>29/10/2025</v>
      </c>
      <c r="J30" s="5" t="str">
        <f>'[1]TCE - ANEXO IV - Preencher'!L39</f>
        <v>26251035361251000186550010000035151975454570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276.2</v>
      </c>
    </row>
    <row r="31" spans="1:12" s="8" customFormat="1" ht="19.5" customHeight="1" x14ac:dyDescent="0.25">
      <c r="A31" s="3">
        <f>IFERROR(VLOOKUP(B31,'[1]DADOS (OCULTAR)'!$Q$3:$S$136,3,0),"")</f>
        <v>9039744002480</v>
      </c>
      <c r="B31" s="4" t="str">
        <f>'[1]TCE - ANEXO IV - Preencher'!C40</f>
        <v>UPAE CARPINA - CG Nº 022/2022</v>
      </c>
      <c r="C31" s="4" t="str">
        <f>'[1]TCE - ANEXO IV - Preencher'!E40</f>
        <v>3.6 - Material de Expediente</v>
      </c>
      <c r="D31" s="3" t="str">
        <f>'[1]TCE - ANEXO IV - Preencher'!F40</f>
        <v>24.348.443/0001-36</v>
      </c>
      <c r="E31" s="5" t="str">
        <f>'[1]TCE - ANEXO IV - Preencher'!G40</f>
        <v>FRANCRIS LIVARIA E PAPELARIA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000022419</v>
      </c>
      <c r="I31" s="6" t="str">
        <f>IF('[1]TCE - ANEXO IV - Preencher'!K40="","",'[1]TCE - ANEXO IV - Preencher'!K40)</f>
        <v>23/10/2025</v>
      </c>
      <c r="J31" s="5" t="str">
        <f>'[1]TCE - ANEXO IV - Preencher'!L40</f>
        <v>26251024348443000136550010000224191743677886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360</v>
      </c>
    </row>
    <row r="32" spans="1:12" s="8" customFormat="1" ht="19.5" customHeight="1" x14ac:dyDescent="0.25">
      <c r="A32" s="3">
        <f>IFERROR(VLOOKUP(B32,'[1]DADOS (OCULTAR)'!$Q$3:$S$136,3,0),"")</f>
        <v>9039744002480</v>
      </c>
      <c r="B32" s="4" t="str">
        <f>'[1]TCE - ANEXO IV - Preencher'!C41</f>
        <v>UPAE CARPINA - CG Nº 022/2022</v>
      </c>
      <c r="C32" s="4" t="str">
        <f>'[1]TCE - ANEXO IV - Preencher'!E41</f>
        <v>3.6 - Material de Expediente</v>
      </c>
      <c r="D32" s="3" t="str">
        <f>'[1]TCE - ANEXO IV - Preencher'!F41</f>
        <v>11.101.202/0001-46</v>
      </c>
      <c r="E32" s="5" t="str">
        <f>'[1]TCE - ANEXO IV - Preencher'!G41</f>
        <v>VGC ALVES COMERCIO E SERVIÇOS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000024864</v>
      </c>
      <c r="I32" s="6" t="str">
        <f>IF('[1]TCE - ANEXO IV - Preencher'!K41="","",'[1]TCE - ANEXO IV - Preencher'!K41)</f>
        <v>30/10/2025</v>
      </c>
      <c r="J32" s="5" t="str">
        <f>'[1]TCE - ANEXO IV - Preencher'!L41</f>
        <v>26251011101202000146550010000248641821022397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26.4</v>
      </c>
    </row>
    <row r="33" spans="1:12" s="8" customFormat="1" ht="19.5" customHeight="1" x14ac:dyDescent="0.25">
      <c r="A33" s="3">
        <f>IFERROR(VLOOKUP(B33,'[1]DADOS (OCULTAR)'!$Q$3:$S$136,3,0),"")</f>
        <v>9039744002480</v>
      </c>
      <c r="B33" s="4" t="str">
        <f>'[1]TCE - ANEXO IV - Preencher'!C42</f>
        <v>UPAE CARPINA - CG Nº 022/2022</v>
      </c>
      <c r="C33" s="4" t="str">
        <f>'[1]TCE - ANEXO IV - Preencher'!E42</f>
        <v>3.6 - Material de Expediente</v>
      </c>
      <c r="D33" s="3" t="str">
        <f>'[1]TCE - ANEXO IV - Preencher'!F42</f>
        <v>30.743.270/0001-53</v>
      </c>
      <c r="E33" s="5" t="str">
        <f>'[1]TCE - ANEXO IV - Preencher'!G42</f>
        <v>TRIUNFO COMERC. DE ALIMENTOS PAPEIS E MAT. DE LIMP. EIRELI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000034034</v>
      </c>
      <c r="I33" s="6" t="str">
        <f>IF('[1]TCE - ANEXO IV - Preencher'!K42="","",'[1]TCE - ANEXO IV - Preencher'!K42)</f>
        <v>24/10/2025</v>
      </c>
      <c r="J33" s="5" t="str">
        <f>'[1]TCE - ANEXO IV - Preencher'!L42</f>
        <v>26251030743270000153550010000340341604851266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2896.5</v>
      </c>
    </row>
    <row r="34" spans="1:12" s="8" customFormat="1" ht="19.5" customHeight="1" x14ac:dyDescent="0.25">
      <c r="A34" s="3">
        <f>IFERROR(VLOOKUP(B34,'[1]DADOS (OCULTAR)'!$Q$3:$S$136,3,0),"")</f>
        <v>9039744002480</v>
      </c>
      <c r="B34" s="4" t="str">
        <f>'[1]TCE - ANEXO IV - Preencher'!C43</f>
        <v>UPAE CARPINA - CG Nº 022/2022</v>
      </c>
      <c r="C34" s="4" t="str">
        <f>'[1]TCE - ANEXO IV - Preencher'!E43</f>
        <v>3.6 - Material de Expediente</v>
      </c>
      <c r="D34" s="3" t="str">
        <f>'[1]TCE - ANEXO IV - Preencher'!F43</f>
        <v>15.610.582/0001-03</v>
      </c>
      <c r="E34" s="5" t="str">
        <f>'[1]TCE - ANEXO IV - Preencher'!G43</f>
        <v>M DE F M FRAGOSO ETIQUETAS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001533</v>
      </c>
      <c r="I34" s="6" t="str">
        <f>IF('[1]TCE - ANEXO IV - Preencher'!K43="","",'[1]TCE - ANEXO IV - Preencher'!K43)</f>
        <v>27/10/2025</v>
      </c>
      <c r="J34" s="5" t="str">
        <f>'[1]TCE - ANEXO IV - Preencher'!L43</f>
        <v>26251015610582000103550010000015331720437484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1600</v>
      </c>
    </row>
    <row r="35" spans="1:12" s="8" customFormat="1" ht="19.5" customHeight="1" x14ac:dyDescent="0.25">
      <c r="A35" s="3">
        <f>IFERROR(VLOOKUP(B35,'[1]DADOS (OCULTAR)'!$Q$3:$S$136,3,0),"")</f>
        <v>9039744002480</v>
      </c>
      <c r="B35" s="4" t="str">
        <f>'[1]TCE - ANEXO IV - Preencher'!C44</f>
        <v>UPAE CARPINA - CG Nº 022/2022</v>
      </c>
      <c r="C35" s="4" t="str">
        <f>'[1]TCE - ANEXO IV - Preencher'!E44</f>
        <v>3.6 - Material de Expediente</v>
      </c>
      <c r="D35" s="3" t="str">
        <f>'[1]TCE - ANEXO IV - Preencher'!F44</f>
        <v>19.075.573/0001-02</v>
      </c>
      <c r="E35" s="5" t="str">
        <f>'[1]TCE - ANEXO IV - Preencher'!G44</f>
        <v>LAERTHY OLIVEIRA DO NASCIMENTO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200</v>
      </c>
      <c r="I35" s="6" t="str">
        <f>IF('[1]TCE - ANEXO IV - Preencher'!K44="","",'[1]TCE - ANEXO IV - Preencher'!K44)</f>
        <v>08/10/2025</v>
      </c>
      <c r="J35" s="5" t="str">
        <f>'[1]TCE - ANEXO IV - Preencher'!L44</f>
        <v>26116062219075573000102000000000020025195621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4835</v>
      </c>
    </row>
    <row r="36" spans="1:12" s="8" customFormat="1" ht="19.5" customHeight="1" x14ac:dyDescent="0.25">
      <c r="A36" s="3">
        <f>IFERROR(VLOOKUP(B36,'[1]DADOS (OCULTAR)'!$Q$3:$S$136,3,0),"")</f>
        <v>9039744002480</v>
      </c>
      <c r="B36" s="4" t="str">
        <f>'[1]TCE - ANEXO IV - Preencher'!C45</f>
        <v>UPAE CARPINA - CG Nº 022/2022</v>
      </c>
      <c r="C36" s="4" t="str">
        <f>'[1]TCE - ANEXO IV - Preencher'!E45</f>
        <v xml:space="preserve">3.9 - Material para Manutenção de Bens Imóveis </v>
      </c>
      <c r="D36" s="3" t="str">
        <f>'[1]TCE - ANEXO IV - Preencher'!F45</f>
        <v>05.967.738/0001-46</v>
      </c>
      <c r="E36" s="5" t="str">
        <f>'[1]TCE - ANEXO IV - Preencher'!G45</f>
        <v>JUNIOR BATERIAS COMERCIO E SERVICOS EIRELI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000000323</v>
      </c>
      <c r="I36" s="6" t="str">
        <f>IF('[1]TCE - ANEXO IV - Preencher'!K45="","",'[1]TCE - ANEXO IV - Preencher'!K45)</f>
        <v>23/10/2025</v>
      </c>
      <c r="J36" s="5" t="str">
        <f>'[1]TCE - ANEXO IV - Preencher'!L45</f>
        <v>26251005967738000146550010000003231480900009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599</v>
      </c>
    </row>
    <row r="37" spans="1:12" s="8" customFormat="1" ht="19.5" customHeight="1" x14ac:dyDescent="0.25">
      <c r="A37" s="3">
        <f>IFERROR(VLOOKUP(B37,'[1]DADOS (OCULTAR)'!$Q$3:$S$136,3,0),"")</f>
        <v>9039744002480</v>
      </c>
      <c r="B37" s="4" t="str">
        <f>'[1]TCE - ANEXO IV - Preencher'!C46</f>
        <v>UPAE CARPINA - CG Nº 022/2022</v>
      </c>
      <c r="C37" s="4" t="str">
        <f>'[1]TCE - ANEXO IV - Preencher'!E46</f>
        <v xml:space="preserve">3.9 - Material para Manutenção de Bens Imóveis </v>
      </c>
      <c r="D37" s="3" t="str">
        <f>'[1]TCE - ANEXO IV - Preencher'!F46</f>
        <v>58.430.551/0001-75</v>
      </c>
      <c r="E37" s="5" t="str">
        <f>'[1]TCE - ANEXO IV - Preencher'!G46</f>
        <v>COELT COMERCIO DE PRODUTOS ELETRICOS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000000352</v>
      </c>
      <c r="I37" s="6" t="str">
        <f>IF('[1]TCE - ANEXO IV - Preencher'!K46="","",'[1]TCE - ANEXO IV - Preencher'!K46)</f>
        <v>09/10/2025</v>
      </c>
      <c r="J37" s="5" t="str">
        <f>'[1]TCE - ANEXO IV - Preencher'!L46</f>
        <v>26251058430551000175550010000003521412806395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130</v>
      </c>
    </row>
    <row r="38" spans="1:12" s="8" customFormat="1" ht="19.5" customHeight="1" x14ac:dyDescent="0.25">
      <c r="A38" s="3">
        <f>IFERROR(VLOOKUP(B38,'[1]DADOS (OCULTAR)'!$Q$3:$S$136,3,0),"")</f>
        <v>9039744002480</v>
      </c>
      <c r="B38" s="4" t="str">
        <f>'[1]TCE - ANEXO IV - Preencher'!C47</f>
        <v>UPAE CARPINA - CG Nº 022/2022</v>
      </c>
      <c r="C38" s="4" t="str">
        <f>'[1]TCE - ANEXO IV - Preencher'!E47</f>
        <v xml:space="preserve">3.9 - Material para Manutenção de Bens Imóveis </v>
      </c>
      <c r="D38" s="3" t="str">
        <f>'[1]TCE - ANEXO IV - Preencher'!F47</f>
        <v>46.012.702/0001-96</v>
      </c>
      <c r="E38" s="5" t="str">
        <f>'[1]TCE - ANEXO IV - Preencher'!G47</f>
        <v>TEC EQUIPAMENTOS E SERVIÇOS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000002730</v>
      </c>
      <c r="I38" s="6" t="str">
        <f>IF('[1]TCE - ANEXO IV - Preencher'!K47="","",'[1]TCE - ANEXO IV - Preencher'!K47)</f>
        <v>08/10/2025</v>
      </c>
      <c r="J38" s="5" t="str">
        <f>'[1]TCE - ANEXO IV - Preencher'!L47</f>
        <v>35251046012702000196550010000027301737572380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185</v>
      </c>
    </row>
    <row r="39" spans="1:12" s="8" customFormat="1" ht="19.5" customHeight="1" x14ac:dyDescent="0.25">
      <c r="A39" s="3">
        <f>IFERROR(VLOOKUP(B39,'[1]DADOS (OCULTAR)'!$Q$3:$S$136,3,0),"")</f>
        <v>9039744002480</v>
      </c>
      <c r="B39" s="4" t="str">
        <f>'[1]TCE - ANEXO IV - Preencher'!C48</f>
        <v>UPAE CARPINA - CG Nº 022/2022</v>
      </c>
      <c r="C39" s="4" t="str">
        <f>'[1]TCE - ANEXO IV - Preencher'!E48</f>
        <v xml:space="preserve">3.9 - Material para Manutenção de Bens Imóveis </v>
      </c>
      <c r="D39" s="3" t="str">
        <f>'[1]TCE - ANEXO IV - Preencher'!F48</f>
        <v>24.560.896/0001-21</v>
      </c>
      <c r="E39" s="5" t="str">
        <f>'[1]TCE - ANEXO IV - Preencher'!G48</f>
        <v>ROBERTA M OLIVEIRA DE LIRA COMERCIO E SERVICOS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000003745</v>
      </c>
      <c r="I39" s="6" t="str">
        <f>IF('[1]TCE - ANEXO IV - Preencher'!K48="","",'[1]TCE - ANEXO IV - Preencher'!K48)</f>
        <v>23/10/2025</v>
      </c>
      <c r="J39" s="5" t="str">
        <f>'[1]TCE - ANEXO IV - Preencher'!L48</f>
        <v>26251024560896000121550010000037451447150666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48.9</v>
      </c>
    </row>
    <row r="40" spans="1:12" s="8" customFormat="1" ht="19.5" customHeight="1" x14ac:dyDescent="0.25">
      <c r="A40" s="3">
        <f>IFERROR(VLOOKUP(B40,'[1]DADOS (OCULTAR)'!$Q$3:$S$136,3,0),"")</f>
        <v>9039744002480</v>
      </c>
      <c r="B40" s="4" t="str">
        <f>'[1]TCE - ANEXO IV - Preencher'!C49</f>
        <v>UPAE CARPINA - CG Nº 022/2022</v>
      </c>
      <c r="C40" s="4" t="str">
        <f>'[1]TCE - ANEXO IV - Preencher'!E49</f>
        <v xml:space="preserve">3.9 - Material para Manutenção de Bens Imóveis </v>
      </c>
      <c r="D40" s="3" t="str">
        <f>'[1]TCE - ANEXO IV - Preencher'!F49</f>
        <v>24.425.720/0001-67</v>
      </c>
      <c r="E40" s="5" t="str">
        <f>'[1]TCE - ANEXO IV - Preencher'!G49</f>
        <v>ORIGINAL SUPRIMENTOS E EQUIPAMENTOS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010043</v>
      </c>
      <c r="I40" s="6" t="str">
        <f>IF('[1]TCE - ANEXO IV - Preencher'!K49="","",'[1]TCE - ANEXO IV - Preencher'!K49)</f>
        <v>21/10/2025</v>
      </c>
      <c r="J40" s="5" t="str">
        <f>'[1]TCE - ANEXO IV - Preencher'!L49</f>
        <v>26251024425720000167550010000100431500104256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105</v>
      </c>
    </row>
    <row r="41" spans="1:12" s="8" customFormat="1" ht="19.5" customHeight="1" x14ac:dyDescent="0.25">
      <c r="A41" s="3">
        <f>IFERROR(VLOOKUP(B41,'[1]DADOS (OCULTAR)'!$Q$3:$S$136,3,0),"")</f>
        <v>9039744002480</v>
      </c>
      <c r="B41" s="4" t="str">
        <f>'[1]TCE - ANEXO IV - Preencher'!C50</f>
        <v>UPAE CARPINA - CG Nº 022/2022</v>
      </c>
      <c r="C41" s="4" t="str">
        <f>'[1]TCE - ANEXO IV - Preencher'!E50</f>
        <v xml:space="preserve">3.9 - Material para Manutenção de Bens Imóveis </v>
      </c>
      <c r="D41" s="3" t="str">
        <f>'[1]TCE - ANEXO IV - Preencher'!F50</f>
        <v>34.351.431/0001-14</v>
      </c>
      <c r="E41" s="5" t="str">
        <f>'[1]TCE - ANEXO IV - Preencher'!G50</f>
        <v>MIL COMERCIO DE MATERIA DE CONSTR EIRELI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3564</v>
      </c>
      <c r="I41" s="6" t="str">
        <f>IF('[1]TCE - ANEXO IV - Preencher'!K50="","",'[1]TCE - ANEXO IV - Preencher'!K50)</f>
        <v>06/10/2025</v>
      </c>
      <c r="J41" s="5" t="str">
        <f>'[1]TCE - ANEXO IV - Preencher'!L50</f>
        <v>26251034351431000114550010000035641133710394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194.4</v>
      </c>
    </row>
    <row r="42" spans="1:12" s="8" customFormat="1" ht="19.5" customHeight="1" x14ac:dyDescent="0.25">
      <c r="A42" s="3">
        <f>IFERROR(VLOOKUP(B42,'[1]DADOS (OCULTAR)'!$Q$3:$S$136,3,0),"")</f>
        <v>9039744002480</v>
      </c>
      <c r="B42" s="4" t="str">
        <f>'[1]TCE - ANEXO IV - Preencher'!C51</f>
        <v>UPAE CARPINA - CG Nº 022/2022</v>
      </c>
      <c r="C42" s="4" t="str">
        <f>'[1]TCE - ANEXO IV - Preencher'!E51</f>
        <v xml:space="preserve">3.9 - Material para Manutenção de Bens Imóveis </v>
      </c>
      <c r="D42" s="3" t="str">
        <f>'[1]TCE - ANEXO IV - Preencher'!F51</f>
        <v>70.220.389/0001-66</v>
      </c>
      <c r="E42" s="5" t="str">
        <f>'[1]TCE - ANEXO IV - Preencher'!G51</f>
        <v>COMERCIAL DE CONSTRUCAO 2001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826458</v>
      </c>
      <c r="I42" s="6" t="str">
        <f>IF('[1]TCE - ANEXO IV - Preencher'!K51="","",'[1]TCE - ANEXO IV - Preencher'!K51)</f>
        <v>09/09/2025</v>
      </c>
      <c r="J42" s="5" t="str">
        <f>'[1]TCE - ANEXO IV - Preencher'!L51</f>
        <v>26250970220389000166550010008264581189387128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49.75</v>
      </c>
    </row>
    <row r="43" spans="1:12" s="8" customFormat="1" ht="19.5" customHeight="1" x14ac:dyDescent="0.25">
      <c r="A43" s="3">
        <f>IFERROR(VLOOKUP(B43,'[1]DADOS (OCULTAR)'!$Q$3:$S$136,3,0),"")</f>
        <v>9039744002480</v>
      </c>
      <c r="B43" s="4" t="str">
        <f>'[1]TCE - ANEXO IV - Preencher'!C52</f>
        <v>UPAE CARPINA - CG Nº 022/2022</v>
      </c>
      <c r="C43" s="4" t="str">
        <f>'[1]TCE - ANEXO IV - Preencher'!E52</f>
        <v xml:space="preserve">3.10 - Material para Manutenção de Bens Móveis </v>
      </c>
      <c r="D43" s="3" t="str">
        <f>'[1]TCE - ANEXO IV - Preencher'!F52</f>
        <v>05.991.790/0001-38</v>
      </c>
      <c r="E43" s="5" t="str">
        <f>'[1]TCE - ANEXO IV - Preencher'!G52</f>
        <v>CR MEDICAL PRODUTOS E SERVIÇOS LTDA ME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9076</v>
      </c>
      <c r="I43" s="6" t="str">
        <f>IF('[1]TCE - ANEXO IV - Preencher'!K52="","",'[1]TCE - ANEXO IV - Preencher'!K52)</f>
        <v>16/10/2025</v>
      </c>
      <c r="J43" s="5" t="str">
        <f>'[1]TCE - ANEXO IV - Preencher'!L52</f>
        <v>26251005991790000138550010000090761631133420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3950</v>
      </c>
    </row>
    <row r="44" spans="1:12" s="8" customFormat="1" ht="19.5" customHeight="1" x14ac:dyDescent="0.25">
      <c r="A44" s="3">
        <f>IFERROR(VLOOKUP(B44,'[1]DADOS (OCULTAR)'!$Q$3:$S$136,3,0),"")</f>
        <v>9039744002480</v>
      </c>
      <c r="B44" s="4" t="str">
        <f>'[1]TCE - ANEXO IV - Preencher'!C53</f>
        <v>UPAE CARPINA - CG Nº 022/2022</v>
      </c>
      <c r="C44" s="4" t="str">
        <f>'[1]TCE - ANEXO IV - Preencher'!E53</f>
        <v xml:space="preserve">3.8 - Uniformes, Tecidos e Aviamentos </v>
      </c>
      <c r="D44" s="3" t="str">
        <f>'[1]TCE - ANEXO IV - Preencher'!F53</f>
        <v>36.484.212/0001-39</v>
      </c>
      <c r="E44" s="5" t="str">
        <f>'[1]TCE - ANEXO IV - Preencher'!G53</f>
        <v>MANUEL LOPES PESSOA DE ARAUJO FILHO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000001774</v>
      </c>
      <c r="I44" s="6" t="str">
        <f>IF('[1]TCE - ANEXO IV - Preencher'!K53="","",'[1]TCE - ANEXO IV - Preencher'!K53)</f>
        <v>30/10/2025</v>
      </c>
      <c r="J44" s="5" t="str">
        <f>'[1]TCE - ANEXO IV - Preencher'!L53</f>
        <v>26251036484212000139550020000017741164709639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60</v>
      </c>
    </row>
    <row r="45" spans="1:12" s="8" customFormat="1" ht="19.5" customHeight="1" x14ac:dyDescent="0.25">
      <c r="A45" s="3">
        <f>IFERROR(VLOOKUP(B45,'[1]DADOS (OCULTAR)'!$Q$3:$S$136,3,0),"")</f>
        <v>9039744002480</v>
      </c>
      <c r="B45" s="4" t="str">
        <f>'[1]TCE - ANEXO IV - Preencher'!C54</f>
        <v>UPAE CARPINA - CG Nº 022/2022</v>
      </c>
      <c r="C45" s="4" t="str">
        <f>'[1]TCE - ANEXO IV - Preencher'!E54</f>
        <v xml:space="preserve">3.8 - Uniformes, Tecidos e Aviamentos </v>
      </c>
      <c r="D45" s="3" t="str">
        <f>'[1]TCE - ANEXO IV - Preencher'!F54</f>
        <v>11.101.202/0001-46</v>
      </c>
      <c r="E45" s="5" t="str">
        <f>'[1]TCE - ANEXO IV - Preencher'!G54</f>
        <v>VGC ALVES COMERCIO E SERVIÇOS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000024864</v>
      </c>
      <c r="I45" s="6" t="str">
        <f>IF('[1]TCE - ANEXO IV - Preencher'!K54="","",'[1]TCE - ANEXO IV - Preencher'!K54)</f>
        <v>30/10/2025</v>
      </c>
      <c r="J45" s="5" t="str">
        <f>'[1]TCE - ANEXO IV - Preencher'!L54</f>
        <v>26251011101202000146550010000248641821022397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87</v>
      </c>
    </row>
    <row r="46" spans="1:12" s="8" customFormat="1" ht="19.5" customHeight="1" x14ac:dyDescent="0.25">
      <c r="A46" s="3">
        <f>IFERROR(VLOOKUP(B46,'[1]DADOS (OCULTAR)'!$Q$3:$S$136,3,0),"")</f>
        <v>9039744002480</v>
      </c>
      <c r="B46" s="4" t="str">
        <f>'[1]TCE - ANEXO IV - Preencher'!C55</f>
        <v>UPAE CARPINA - CG Nº 022/2022</v>
      </c>
      <c r="C46" s="4" t="str">
        <f>'[1]TCE - ANEXO IV - Preencher'!E55</f>
        <v xml:space="preserve">3.8 - Uniformes, Tecidos e Aviamentos </v>
      </c>
      <c r="D46" s="3" t="str">
        <f>'[1]TCE - ANEXO IV - Preencher'!F55</f>
        <v>24.425.720/0001-67</v>
      </c>
      <c r="E46" s="5" t="str">
        <f>'[1]TCE - ANEXO IV - Preencher'!G55</f>
        <v>ORIGINAL SUPRIMENTOS E EQUIPAMENTOS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010042</v>
      </c>
      <c r="I46" s="6" t="str">
        <f>IF('[1]TCE - ANEXO IV - Preencher'!K55="","",'[1]TCE - ANEXO IV - Preencher'!K55)</f>
        <v>21/10/2025</v>
      </c>
      <c r="J46" s="5" t="str">
        <f>'[1]TCE - ANEXO IV - Preencher'!L55</f>
        <v>26251024425720000167550010000100421500104259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150</v>
      </c>
    </row>
    <row r="47" spans="1:12" s="8" customFormat="1" ht="19.5" customHeight="1" x14ac:dyDescent="0.25">
      <c r="A47" s="3">
        <f>IFERROR(VLOOKUP(B47,'[1]DADOS (OCULTAR)'!$Q$3:$S$136,3,0),"")</f>
        <v>9039744002480</v>
      </c>
      <c r="B47" s="4" t="str">
        <f>'[1]TCE - ANEXO IV - Preencher'!C56</f>
        <v>UPAE CARPINA - CG Nº 022/2022</v>
      </c>
      <c r="C47" s="4" t="str">
        <f>'[1]TCE - ANEXO IV - Preencher'!E56</f>
        <v xml:space="preserve">3.8 - Uniformes, Tecidos e Aviamentos </v>
      </c>
      <c r="D47" s="3" t="str">
        <f>'[1]TCE - ANEXO IV - Preencher'!F56</f>
        <v>31.329.180/0001-83</v>
      </c>
      <c r="E47" s="5" t="str">
        <f>'[1]TCE - ANEXO IV - Preencher'!G56</f>
        <v>MAXXISUPRI COMERCIO DE SANEANTES EIRELI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78067</v>
      </c>
      <c r="I47" s="6" t="str">
        <f>IF('[1]TCE - ANEXO IV - Preencher'!K56="","",'[1]TCE - ANEXO IV - Preencher'!K56)</f>
        <v>28/10/2025</v>
      </c>
      <c r="J47" s="5" t="str">
        <f>'[1]TCE - ANEXO IV - Preencher'!L56</f>
        <v>26251031329180000183550070000780671235226163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24.4</v>
      </c>
    </row>
    <row r="48" spans="1:12" s="8" customFormat="1" ht="19.5" customHeight="1" x14ac:dyDescent="0.25">
      <c r="A48" s="3">
        <f>IFERROR(VLOOKUP(B48,'[1]DADOS (OCULTAR)'!$Q$3:$S$136,3,0),"")</f>
        <v>9039744002480</v>
      </c>
      <c r="B48" s="4" t="str">
        <f>'[1]TCE - ANEXO IV - Preencher'!C57</f>
        <v>UPAE CARPINA - CG Nº 022/2022</v>
      </c>
      <c r="C48" s="4" t="str">
        <f>'[1]TCE - ANEXO IV - Preencher'!E57</f>
        <v xml:space="preserve">5.25 - Serviços Bancários </v>
      </c>
      <c r="D48" s="3">
        <f>'[1]TCE - ANEXO IV - Preencher'!F57</f>
        <v>0</v>
      </c>
      <c r="E48" s="5" t="str">
        <f>'[1]TCE - ANEXO IV - Preencher'!G57</f>
        <v>DOC/TED INTERNET TED INTERNET</v>
      </c>
      <c r="F48" s="5" t="str">
        <f>'[1]TCE - ANEXO IV - Preencher'!H57</f>
        <v>S</v>
      </c>
      <c r="G48" s="5" t="str">
        <f>'[1]TCE - ANEXO IV - Preencher'!I57</f>
        <v>N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26 -  P</v>
      </c>
      <c r="L48" s="7">
        <f>'[1]TCE - ANEXO IV - Preencher'!N57</f>
        <v>2.31</v>
      </c>
    </row>
    <row r="49" spans="1:12" s="8" customFormat="1" ht="19.5" customHeight="1" x14ac:dyDescent="0.25">
      <c r="A49" s="3">
        <f>IFERROR(VLOOKUP(B49,'[1]DADOS (OCULTAR)'!$Q$3:$S$136,3,0),"")</f>
        <v>9039744002480</v>
      </c>
      <c r="B49" s="4" t="str">
        <f>'[1]TCE - ANEXO IV - Preencher'!C58</f>
        <v>UPAE CARPINA - CG Nº 022/2022</v>
      </c>
      <c r="C49" s="4" t="str">
        <f>'[1]TCE - ANEXO IV - Preencher'!E58</f>
        <v xml:space="preserve">5.25 - Serviços Bancários </v>
      </c>
      <c r="D49" s="3">
        <f>'[1]TCE - ANEXO IV - Preencher'!F58</f>
        <v>0</v>
      </c>
      <c r="E49" s="5" t="str">
        <f>'[1]TCE - ANEXO IV - Preencher'!G58</f>
        <v>DOC/TED INTERNET TED INTERNET</v>
      </c>
      <c r="F49" s="5" t="str">
        <f>'[1]TCE - ANEXO IV - Preencher'!H58</f>
        <v>S</v>
      </c>
      <c r="G49" s="5" t="str">
        <f>'[1]TCE - ANEXO IV - Preencher'!I58</f>
        <v>N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26 -  P</v>
      </c>
      <c r="L49" s="7">
        <f>'[1]TCE - ANEXO IV - Preencher'!N58</f>
        <v>2.31</v>
      </c>
    </row>
    <row r="50" spans="1:12" s="8" customFormat="1" ht="19.5" customHeight="1" x14ac:dyDescent="0.25">
      <c r="A50" s="3">
        <f>IFERROR(VLOOKUP(B50,'[1]DADOS (OCULTAR)'!$Q$3:$S$136,3,0),"")</f>
        <v>9039744002480</v>
      </c>
      <c r="B50" s="4" t="str">
        <f>'[1]TCE - ANEXO IV - Preencher'!C59</f>
        <v>UPAE CARPINA - CG Nº 022/2022</v>
      </c>
      <c r="C50" s="4" t="str">
        <f>'[1]TCE - ANEXO IV - Preencher'!E59</f>
        <v xml:space="preserve">5.25 - Serviços Bancários </v>
      </c>
      <c r="D50" s="3">
        <f>'[1]TCE - ANEXO IV - Preencher'!F59</f>
        <v>0</v>
      </c>
      <c r="E50" s="5" t="str">
        <f>'[1]TCE - ANEXO IV - Preencher'!G59</f>
        <v>DOC/TED INTERNET TED INTERNET</v>
      </c>
      <c r="F50" s="5" t="str">
        <f>'[1]TCE - ANEXO IV - Preencher'!H59</f>
        <v>S</v>
      </c>
      <c r="G50" s="5" t="str">
        <f>'[1]TCE - ANEXO IV - Preencher'!I59</f>
        <v>N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26 -  P</v>
      </c>
      <c r="L50" s="7">
        <f>'[1]TCE - ANEXO IV - Preencher'!N59</f>
        <v>2.31</v>
      </c>
    </row>
    <row r="51" spans="1:12" s="8" customFormat="1" ht="19.5" customHeight="1" x14ac:dyDescent="0.25">
      <c r="A51" s="3">
        <f>IFERROR(VLOOKUP(B51,'[1]DADOS (OCULTAR)'!$Q$3:$S$136,3,0),"")</f>
        <v>9039744002480</v>
      </c>
      <c r="B51" s="4" t="str">
        <f>'[1]TCE - ANEXO IV - Preencher'!C60</f>
        <v>UPAE CARPINA - CG Nº 022/2022</v>
      </c>
      <c r="C51" s="4" t="str">
        <f>'[1]TCE - ANEXO IV - Preencher'!E60</f>
        <v xml:space="preserve">5.25 - Serviços Bancários </v>
      </c>
      <c r="D51" s="3">
        <f>'[1]TCE - ANEXO IV - Preencher'!F60</f>
        <v>0</v>
      </c>
      <c r="E51" s="5" t="str">
        <f>'[1]TCE - ANEXO IV - Preencher'!G60</f>
        <v>DOC/TED INTERNET TED INTERNET</v>
      </c>
      <c r="F51" s="5" t="str">
        <f>'[1]TCE - ANEXO IV - Preencher'!H60</f>
        <v>S</v>
      </c>
      <c r="G51" s="5" t="str">
        <f>'[1]TCE - ANEXO IV - Preencher'!I60</f>
        <v>N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26 -  P</v>
      </c>
      <c r="L51" s="7">
        <f>'[1]TCE - ANEXO IV - Preencher'!N60</f>
        <v>2.31</v>
      </c>
    </row>
    <row r="52" spans="1:12" s="8" customFormat="1" ht="19.5" customHeight="1" x14ac:dyDescent="0.25">
      <c r="A52" s="3">
        <f>IFERROR(VLOOKUP(B52,'[1]DADOS (OCULTAR)'!$Q$3:$S$136,3,0),"")</f>
        <v>9039744002480</v>
      </c>
      <c r="B52" s="4" t="str">
        <f>'[1]TCE - ANEXO IV - Preencher'!C61</f>
        <v>UPAE CARPINA - CG Nº 022/2022</v>
      </c>
      <c r="C52" s="4" t="str">
        <f>'[1]TCE - ANEXO IV - Preencher'!E61</f>
        <v xml:space="preserve">5.25 - Serviços Bancários </v>
      </c>
      <c r="D52" s="3">
        <f>'[1]TCE - ANEXO IV - Preencher'!F61</f>
        <v>0</v>
      </c>
      <c r="E52" s="5" t="str">
        <f>'[1]TCE - ANEXO IV - Preencher'!G61</f>
        <v>DOC/TED INTERNET TED INTERNET</v>
      </c>
      <c r="F52" s="5" t="str">
        <f>'[1]TCE - ANEXO IV - Preencher'!H61</f>
        <v>S</v>
      </c>
      <c r="G52" s="5" t="str">
        <f>'[1]TCE - ANEXO IV - Preencher'!I61</f>
        <v>N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26 -  P</v>
      </c>
      <c r="L52" s="7">
        <f>'[1]TCE - ANEXO IV - Preencher'!N61</f>
        <v>2.31</v>
      </c>
    </row>
    <row r="53" spans="1:12" s="8" customFormat="1" ht="19.5" customHeight="1" x14ac:dyDescent="0.25">
      <c r="A53" s="3">
        <f>IFERROR(VLOOKUP(B53,'[1]DADOS (OCULTAR)'!$Q$3:$S$136,3,0),"")</f>
        <v>9039744002480</v>
      </c>
      <c r="B53" s="4" t="str">
        <f>'[1]TCE - ANEXO IV - Preencher'!C62</f>
        <v>UPAE CARPINA - CG Nº 022/2022</v>
      </c>
      <c r="C53" s="4" t="str">
        <f>'[1]TCE - ANEXO IV - Preencher'!E62</f>
        <v xml:space="preserve">5.25 - Serviços Bancários </v>
      </c>
      <c r="D53" s="3">
        <f>'[1]TCE - ANEXO IV - Preencher'!F62</f>
        <v>0</v>
      </c>
      <c r="E53" s="5" t="str">
        <f>'[1]TCE - ANEXO IV - Preencher'!G62</f>
        <v>DOC/TED INTERNET TED INTERNET</v>
      </c>
      <c r="F53" s="5" t="str">
        <f>'[1]TCE - ANEXO IV - Preencher'!H62</f>
        <v>S</v>
      </c>
      <c r="G53" s="5" t="str">
        <f>'[1]TCE - ANEXO IV - Preencher'!I62</f>
        <v>N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26 -  P</v>
      </c>
      <c r="L53" s="7">
        <f>'[1]TCE - ANEXO IV - Preencher'!N62</f>
        <v>2.31</v>
      </c>
    </row>
    <row r="54" spans="1:12" s="8" customFormat="1" ht="19.5" customHeight="1" x14ac:dyDescent="0.25">
      <c r="A54" s="3">
        <f>IFERROR(VLOOKUP(B54,'[1]DADOS (OCULTAR)'!$Q$3:$S$136,3,0),"")</f>
        <v>9039744002480</v>
      </c>
      <c r="B54" s="4" t="str">
        <f>'[1]TCE - ANEXO IV - Preencher'!C63</f>
        <v>UPAE CARPINA - CG Nº 022/2022</v>
      </c>
      <c r="C54" s="4" t="str">
        <f>'[1]TCE - ANEXO IV - Preencher'!E63</f>
        <v xml:space="preserve">5.25 - Serviços Bancários </v>
      </c>
      <c r="D54" s="3">
        <f>'[1]TCE - ANEXO IV - Preencher'!F63</f>
        <v>0</v>
      </c>
      <c r="E54" s="5" t="str">
        <f>'[1]TCE - ANEXO IV - Preencher'!G63</f>
        <v>DOC/TED INTERNET TED INTERNET</v>
      </c>
      <c r="F54" s="5" t="str">
        <f>'[1]TCE - ANEXO IV - Preencher'!H63</f>
        <v>S</v>
      </c>
      <c r="G54" s="5" t="str">
        <f>'[1]TCE - ANEXO IV - Preencher'!I63</f>
        <v>N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26 -  P</v>
      </c>
      <c r="L54" s="7">
        <f>'[1]TCE - ANEXO IV - Preencher'!N63</f>
        <v>2.31</v>
      </c>
    </row>
    <row r="55" spans="1:12" s="8" customFormat="1" ht="19.5" customHeight="1" x14ac:dyDescent="0.25">
      <c r="A55" s="3">
        <f>IFERROR(VLOOKUP(B55,'[1]DADOS (OCULTAR)'!$Q$3:$S$136,3,0),"")</f>
        <v>9039744002480</v>
      </c>
      <c r="B55" s="4" t="str">
        <f>'[1]TCE - ANEXO IV - Preencher'!C64</f>
        <v>UPAE CARPINA - CG Nº 022/2022</v>
      </c>
      <c r="C55" s="4" t="str">
        <f>'[1]TCE - ANEXO IV - Preencher'!E64</f>
        <v xml:space="preserve">5.25 - Serviços Bancários </v>
      </c>
      <c r="D55" s="3">
        <f>'[1]TCE - ANEXO IV - Preencher'!F64</f>
        <v>0</v>
      </c>
      <c r="E55" s="5" t="str">
        <f>'[1]TCE - ANEXO IV - Preencher'!G64</f>
        <v>DOC/TED INTERNET TED INTERNET</v>
      </c>
      <c r="F55" s="5" t="str">
        <f>'[1]TCE - ANEXO IV - Preencher'!H64</f>
        <v>S</v>
      </c>
      <c r="G55" s="5" t="str">
        <f>'[1]TCE - ANEXO IV - Preencher'!I64</f>
        <v>N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26 -  P</v>
      </c>
      <c r="L55" s="7">
        <f>'[1]TCE - ANEXO IV - Preencher'!N64</f>
        <v>2.31</v>
      </c>
    </row>
    <row r="56" spans="1:12" s="8" customFormat="1" ht="19.5" customHeight="1" x14ac:dyDescent="0.25">
      <c r="A56" s="3">
        <f>IFERROR(VLOOKUP(B56,'[1]DADOS (OCULTAR)'!$Q$3:$S$136,3,0),"")</f>
        <v>9039744002480</v>
      </c>
      <c r="B56" s="4" t="str">
        <f>'[1]TCE - ANEXO IV - Preencher'!C65</f>
        <v>UPAE CARPINA - CG Nº 022/2022</v>
      </c>
      <c r="C56" s="4" t="str">
        <f>'[1]TCE - ANEXO IV - Preencher'!E65</f>
        <v xml:space="preserve">5.25 - Serviços Bancários </v>
      </c>
      <c r="D56" s="3">
        <f>'[1]TCE - ANEXO IV - Preencher'!F65</f>
        <v>0</v>
      </c>
      <c r="E56" s="5" t="str">
        <f>'[1]TCE - ANEXO IV - Preencher'!G65</f>
        <v>DOC/TED INTERNET TED INTERNET</v>
      </c>
      <c r="F56" s="5" t="str">
        <f>'[1]TCE - ANEXO IV - Preencher'!H65</f>
        <v>S</v>
      </c>
      <c r="G56" s="5" t="str">
        <f>'[1]TCE - ANEXO IV - Preencher'!I65</f>
        <v>N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26 -  P</v>
      </c>
      <c r="L56" s="7">
        <f>'[1]TCE - ANEXO IV - Preencher'!N65</f>
        <v>2.31</v>
      </c>
    </row>
    <row r="57" spans="1:12" s="8" customFormat="1" ht="19.5" customHeight="1" x14ac:dyDescent="0.25">
      <c r="A57" s="3">
        <f>IFERROR(VLOOKUP(B57,'[1]DADOS (OCULTAR)'!$Q$3:$S$136,3,0),"")</f>
        <v>9039744002480</v>
      </c>
      <c r="B57" s="4" t="str">
        <f>'[1]TCE - ANEXO IV - Preencher'!C66</f>
        <v>UPAE CARPINA - CG Nº 022/2022</v>
      </c>
      <c r="C57" s="4" t="str">
        <f>'[1]TCE - ANEXO IV - Preencher'!E66</f>
        <v xml:space="preserve">5.25 - Serviços Bancários </v>
      </c>
      <c r="D57" s="3">
        <f>'[1]TCE - ANEXO IV - Preencher'!F66</f>
        <v>0</v>
      </c>
      <c r="E57" s="5" t="str">
        <f>'[1]TCE - ANEXO IV - Preencher'!G66</f>
        <v>DOC/TED INTERNET TED INTERNET</v>
      </c>
      <c r="F57" s="5" t="str">
        <f>'[1]TCE - ANEXO IV - Preencher'!H66</f>
        <v>S</v>
      </c>
      <c r="G57" s="5" t="str">
        <f>'[1]TCE - ANEXO IV - Preencher'!I66</f>
        <v>N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26 -  P</v>
      </c>
      <c r="L57" s="7">
        <f>'[1]TCE - ANEXO IV - Preencher'!N66</f>
        <v>2.31</v>
      </c>
    </row>
    <row r="58" spans="1:12" s="8" customFormat="1" ht="19.5" customHeight="1" x14ac:dyDescent="0.25">
      <c r="A58" s="3">
        <f>IFERROR(VLOOKUP(B58,'[1]DADOS (OCULTAR)'!$Q$3:$S$136,3,0),"")</f>
        <v>9039744002480</v>
      </c>
      <c r="B58" s="4" t="str">
        <f>'[1]TCE - ANEXO IV - Preencher'!C67</f>
        <v>UPAE CARPINA - CG Nº 022/2022</v>
      </c>
      <c r="C58" s="4" t="str">
        <f>'[1]TCE - ANEXO IV - Preencher'!E67</f>
        <v xml:space="preserve">5.25 - Serviços Bancários </v>
      </c>
      <c r="D58" s="3">
        <f>'[1]TCE - ANEXO IV - Preencher'!F67</f>
        <v>0</v>
      </c>
      <c r="E58" s="5" t="str">
        <f>'[1]TCE - ANEXO IV - Preencher'!G67</f>
        <v>DOC/TED INTERNET TED INTERNET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26 -  P</v>
      </c>
      <c r="L58" s="7">
        <f>'[1]TCE - ANEXO IV - Preencher'!N67</f>
        <v>2.31</v>
      </c>
    </row>
    <row r="59" spans="1:12" s="8" customFormat="1" ht="19.5" customHeight="1" x14ac:dyDescent="0.25">
      <c r="A59" s="3">
        <f>IFERROR(VLOOKUP(B59,'[1]DADOS (OCULTAR)'!$Q$3:$S$136,3,0),"")</f>
        <v>9039744002480</v>
      </c>
      <c r="B59" s="4" t="str">
        <f>'[1]TCE - ANEXO IV - Preencher'!C68</f>
        <v>UPAE CARPINA - CG Nº 022/2022</v>
      </c>
      <c r="C59" s="4" t="str">
        <f>'[1]TCE - ANEXO IV - Preencher'!E68</f>
        <v xml:space="preserve">5.25 - Serviços Bancários </v>
      </c>
      <c r="D59" s="3">
        <f>'[1]TCE - ANEXO IV - Preencher'!F68</f>
        <v>0</v>
      </c>
      <c r="E59" s="5" t="str">
        <f>'[1]TCE - ANEXO IV - Preencher'!G68</f>
        <v>DOC/TED INTERNET TED INTERNET</v>
      </c>
      <c r="F59" s="5" t="str">
        <f>'[1]TCE - ANEXO IV - Preencher'!H68</f>
        <v>S</v>
      </c>
      <c r="G59" s="5" t="str">
        <f>'[1]TCE - ANEXO IV - Preencher'!I68</f>
        <v>N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26 -  P</v>
      </c>
      <c r="L59" s="7">
        <f>'[1]TCE - ANEXO IV - Preencher'!N68</f>
        <v>2.31</v>
      </c>
    </row>
    <row r="60" spans="1:12" s="8" customFormat="1" ht="19.5" customHeight="1" x14ac:dyDescent="0.25">
      <c r="A60" s="3">
        <f>IFERROR(VLOOKUP(B60,'[1]DADOS (OCULTAR)'!$Q$3:$S$136,3,0),"")</f>
        <v>9039744002480</v>
      </c>
      <c r="B60" s="4" t="str">
        <f>'[1]TCE - ANEXO IV - Preencher'!C69</f>
        <v>UPAE CARPINA - CG Nº 022/2022</v>
      </c>
      <c r="C60" s="4" t="str">
        <f>'[1]TCE - ANEXO IV - Preencher'!E69</f>
        <v xml:space="preserve">5.25 - Serviços Bancários </v>
      </c>
      <c r="D60" s="3">
        <f>'[1]TCE - ANEXO IV - Preencher'!F69</f>
        <v>0</v>
      </c>
      <c r="E60" s="5" t="str">
        <f>'[1]TCE - ANEXO IV - Preencher'!G69</f>
        <v>DOC/TED INTERNET TED INTERNET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26 -  P</v>
      </c>
      <c r="L60" s="7">
        <f>'[1]TCE - ANEXO IV - Preencher'!N69</f>
        <v>2.31</v>
      </c>
    </row>
    <row r="61" spans="1:12" s="8" customFormat="1" ht="19.5" customHeight="1" x14ac:dyDescent="0.25">
      <c r="A61" s="3">
        <f>IFERROR(VLOOKUP(B61,'[1]DADOS (OCULTAR)'!$Q$3:$S$136,3,0),"")</f>
        <v>9039744002480</v>
      </c>
      <c r="B61" s="4" t="str">
        <f>'[1]TCE - ANEXO IV - Preencher'!C70</f>
        <v>UPAE CARPINA - CG Nº 022/2022</v>
      </c>
      <c r="C61" s="4" t="str">
        <f>'[1]TCE - ANEXO IV - Preencher'!E70</f>
        <v xml:space="preserve">5.25 - Serviços Bancários </v>
      </c>
      <c r="D61" s="3">
        <f>'[1]TCE - ANEXO IV - Preencher'!F70</f>
        <v>0</v>
      </c>
      <c r="E61" s="5" t="str">
        <f>'[1]TCE - ANEXO IV - Preencher'!G70</f>
        <v>DOC/TED INTERNET TED INTERNET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26 -  P</v>
      </c>
      <c r="L61" s="7">
        <f>'[1]TCE - ANEXO IV - Preencher'!N70</f>
        <v>2.31</v>
      </c>
    </row>
    <row r="62" spans="1:12" s="8" customFormat="1" ht="19.5" customHeight="1" x14ac:dyDescent="0.25">
      <c r="A62" s="3">
        <f>IFERROR(VLOOKUP(B62,'[1]DADOS (OCULTAR)'!$Q$3:$S$136,3,0),"")</f>
        <v>9039744002480</v>
      </c>
      <c r="B62" s="4" t="str">
        <f>'[1]TCE - ANEXO IV - Preencher'!C71</f>
        <v>UPAE CARPINA - CG Nº 022/2022</v>
      </c>
      <c r="C62" s="4" t="str">
        <f>'[1]TCE - ANEXO IV - Preencher'!E71</f>
        <v xml:space="preserve">5.25 - Serviços Bancários </v>
      </c>
      <c r="D62" s="3">
        <f>'[1]TCE - ANEXO IV - Preencher'!F71</f>
        <v>0</v>
      </c>
      <c r="E62" s="5" t="str">
        <f>'[1]TCE - ANEXO IV - Preencher'!G71</f>
        <v>DOC/TED INTERNET TED INTERNET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26 -  P</v>
      </c>
      <c r="L62" s="7">
        <f>'[1]TCE - ANEXO IV - Preencher'!N71</f>
        <v>2.31</v>
      </c>
    </row>
    <row r="63" spans="1:12" s="8" customFormat="1" ht="19.5" customHeight="1" x14ac:dyDescent="0.25">
      <c r="A63" s="3">
        <f>IFERROR(VLOOKUP(B63,'[1]DADOS (OCULTAR)'!$Q$3:$S$136,3,0),"")</f>
        <v>9039744002480</v>
      </c>
      <c r="B63" s="4" t="str">
        <f>'[1]TCE - ANEXO IV - Preencher'!C72</f>
        <v>UPAE CARPINA - CG Nº 022/2022</v>
      </c>
      <c r="C63" s="4" t="str">
        <f>'[1]TCE - ANEXO IV - Preencher'!E72</f>
        <v xml:space="preserve">5.25 - Serviços Bancários </v>
      </c>
      <c r="D63" s="3">
        <f>'[1]TCE - ANEXO IV - Preencher'!F72</f>
        <v>0</v>
      </c>
      <c r="E63" s="5" t="str">
        <f>'[1]TCE - ANEXO IV - Preencher'!G72</f>
        <v>DOC/TED INTERNET TED INTERNET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26 -  P</v>
      </c>
      <c r="L63" s="7">
        <f>'[1]TCE - ANEXO IV - Preencher'!N72</f>
        <v>2.31</v>
      </c>
    </row>
    <row r="64" spans="1:12" s="8" customFormat="1" ht="19.5" customHeight="1" x14ac:dyDescent="0.25">
      <c r="A64" s="3">
        <f>IFERROR(VLOOKUP(B64,'[1]DADOS (OCULTAR)'!$Q$3:$S$136,3,0),"")</f>
        <v>9039744002480</v>
      </c>
      <c r="B64" s="4" t="str">
        <f>'[1]TCE - ANEXO IV - Preencher'!C73</f>
        <v>UPAE CARPINA - CG Nº 022/2022</v>
      </c>
      <c r="C64" s="4" t="str">
        <f>'[1]TCE - ANEXO IV - Preencher'!E73</f>
        <v xml:space="preserve">5.25 - Serviços Bancários </v>
      </c>
      <c r="D64" s="3">
        <f>'[1]TCE - ANEXO IV - Preencher'!F73</f>
        <v>0</v>
      </c>
      <c r="E64" s="5" t="str">
        <f>'[1]TCE - ANEXO IV - Preencher'!G73</f>
        <v>DOC/TED INTERNET TED INTERNET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26 -  P</v>
      </c>
      <c r="L64" s="7">
        <f>'[1]TCE - ANEXO IV - Preencher'!N73</f>
        <v>2.31</v>
      </c>
    </row>
    <row r="65" spans="1:12" s="8" customFormat="1" ht="19.5" customHeight="1" x14ac:dyDescent="0.25">
      <c r="A65" s="3">
        <f>IFERROR(VLOOKUP(B65,'[1]DADOS (OCULTAR)'!$Q$3:$S$136,3,0),"")</f>
        <v>9039744002480</v>
      </c>
      <c r="B65" s="4" t="str">
        <f>'[1]TCE - ANEXO IV - Preencher'!C74</f>
        <v>UPAE CARPINA - CG Nº 022/2022</v>
      </c>
      <c r="C65" s="4" t="str">
        <f>'[1]TCE - ANEXO IV - Preencher'!E74</f>
        <v xml:space="preserve">5.25 - Serviços Bancários </v>
      </c>
      <c r="D65" s="3">
        <f>'[1]TCE - ANEXO IV - Preencher'!F74</f>
        <v>0</v>
      </c>
      <c r="E65" s="5" t="str">
        <f>'[1]TCE - ANEXO IV - Preencher'!G74</f>
        <v>DOC/TED INTERNET TED INTERNET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26 -  P</v>
      </c>
      <c r="L65" s="7">
        <f>'[1]TCE - ANEXO IV - Preencher'!N74</f>
        <v>2.31</v>
      </c>
    </row>
    <row r="66" spans="1:12" s="8" customFormat="1" ht="19.5" customHeight="1" x14ac:dyDescent="0.25">
      <c r="A66" s="3">
        <f>IFERROR(VLOOKUP(B66,'[1]DADOS (OCULTAR)'!$Q$3:$S$136,3,0),"")</f>
        <v>9039744002480</v>
      </c>
      <c r="B66" s="4" t="str">
        <f>'[1]TCE - ANEXO IV - Preencher'!C75</f>
        <v>UPAE CARPINA - CG Nº 022/2022</v>
      </c>
      <c r="C66" s="4" t="str">
        <f>'[1]TCE - ANEXO IV - Preencher'!E75</f>
        <v xml:space="preserve">5.25 - Serviços Bancários </v>
      </c>
      <c r="D66" s="3">
        <f>'[1]TCE - ANEXO IV - Preencher'!F75</f>
        <v>0</v>
      </c>
      <c r="E66" s="5" t="str">
        <f>'[1]TCE - ANEXO IV - Preencher'!G75</f>
        <v>DOC/TED INTERNET TED INTERNET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26 -  P</v>
      </c>
      <c r="L66" s="7">
        <f>'[1]TCE - ANEXO IV - Preencher'!N75</f>
        <v>2.31</v>
      </c>
    </row>
    <row r="67" spans="1:12" s="8" customFormat="1" ht="19.5" customHeight="1" x14ac:dyDescent="0.25">
      <c r="A67" s="3">
        <f>IFERROR(VLOOKUP(B67,'[1]DADOS (OCULTAR)'!$Q$3:$S$136,3,0),"")</f>
        <v>9039744002480</v>
      </c>
      <c r="B67" s="4" t="str">
        <f>'[1]TCE - ANEXO IV - Preencher'!C76</f>
        <v>UPAE CARPINA - CG Nº 022/2022</v>
      </c>
      <c r="C67" s="4" t="str">
        <f>'[1]TCE - ANEXO IV - Preencher'!E76</f>
        <v xml:space="preserve">5.25 - Serviços Bancários </v>
      </c>
      <c r="D67" s="3">
        <f>'[1]TCE - ANEXO IV - Preencher'!F76</f>
        <v>0</v>
      </c>
      <c r="E67" s="5" t="str">
        <f>'[1]TCE - ANEXO IV - Preencher'!G76</f>
        <v>DOC/TED INTERNET TED INTERNET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26 -  P</v>
      </c>
      <c r="L67" s="7">
        <f>'[1]TCE - ANEXO IV - Preencher'!N76</f>
        <v>2.31</v>
      </c>
    </row>
    <row r="68" spans="1:12" s="8" customFormat="1" ht="19.5" customHeight="1" x14ac:dyDescent="0.25">
      <c r="A68" s="3">
        <f>IFERROR(VLOOKUP(B68,'[1]DADOS (OCULTAR)'!$Q$3:$S$136,3,0),"")</f>
        <v>9039744002480</v>
      </c>
      <c r="B68" s="4" t="str">
        <f>'[1]TCE - ANEXO IV - Preencher'!C77</f>
        <v>UPAE CARPINA - CG Nº 022/2022</v>
      </c>
      <c r="C68" s="4" t="str">
        <f>'[1]TCE - ANEXO IV - Preencher'!E77</f>
        <v xml:space="preserve">5.25 - Serviços Bancários </v>
      </c>
      <c r="D68" s="3">
        <f>'[1]TCE - ANEXO IV - Preencher'!F77</f>
        <v>0</v>
      </c>
      <c r="E68" s="5" t="str">
        <f>'[1]TCE - ANEXO IV - Preencher'!G77</f>
        <v>DOC/TED INTERNET TED INTERNET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26 -  P</v>
      </c>
      <c r="L68" s="7">
        <f>'[1]TCE - ANEXO IV - Preencher'!N77</f>
        <v>2.31</v>
      </c>
    </row>
    <row r="69" spans="1:12" s="8" customFormat="1" ht="19.5" customHeight="1" x14ac:dyDescent="0.25">
      <c r="A69" s="3">
        <f>IFERROR(VLOOKUP(B69,'[1]DADOS (OCULTAR)'!$Q$3:$S$136,3,0),"")</f>
        <v>9039744002480</v>
      </c>
      <c r="B69" s="4" t="str">
        <f>'[1]TCE - ANEXO IV - Preencher'!C78</f>
        <v>UPAE CARPINA - CG Nº 022/2022</v>
      </c>
      <c r="C69" s="4" t="str">
        <f>'[1]TCE - ANEXO IV - Preencher'!E78</f>
        <v xml:space="preserve">5.25 - Serviços Bancários </v>
      </c>
      <c r="D69" s="3">
        <f>'[1]TCE - ANEXO IV - Preencher'!F78</f>
        <v>0</v>
      </c>
      <c r="E69" s="5" t="str">
        <f>'[1]TCE - ANEXO IV - Preencher'!G78</f>
        <v>DOC/TED INTERNET TED INTERNET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26 -  P</v>
      </c>
      <c r="L69" s="7">
        <f>'[1]TCE - ANEXO IV - Preencher'!N78</f>
        <v>2.31</v>
      </c>
    </row>
    <row r="70" spans="1:12" s="8" customFormat="1" ht="19.5" customHeight="1" x14ac:dyDescent="0.25">
      <c r="A70" s="3">
        <f>IFERROR(VLOOKUP(B70,'[1]DADOS (OCULTAR)'!$Q$3:$S$136,3,0),"")</f>
        <v>9039744002480</v>
      </c>
      <c r="B70" s="4" t="str">
        <f>'[1]TCE - ANEXO IV - Preencher'!C79</f>
        <v>UPAE CARPINA - CG Nº 022/2022</v>
      </c>
      <c r="C70" s="4" t="str">
        <f>'[1]TCE - ANEXO IV - Preencher'!E79</f>
        <v xml:space="preserve">5.25 - Serviços Bancários </v>
      </c>
      <c r="D70" s="3">
        <f>'[1]TCE - ANEXO IV - Preencher'!F79</f>
        <v>0</v>
      </c>
      <c r="E70" s="5" t="str">
        <f>'[1]TCE - ANEXO IV - Preencher'!G79</f>
        <v>DOC/TED INTERNET TED INTERNET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26 -  P</v>
      </c>
      <c r="L70" s="7">
        <f>'[1]TCE - ANEXO IV - Preencher'!N79</f>
        <v>2.31</v>
      </c>
    </row>
    <row r="71" spans="1:12" s="8" customFormat="1" ht="19.5" customHeight="1" x14ac:dyDescent="0.25">
      <c r="A71" s="3">
        <f>IFERROR(VLOOKUP(B71,'[1]DADOS (OCULTAR)'!$Q$3:$S$136,3,0),"")</f>
        <v>9039744002480</v>
      </c>
      <c r="B71" s="4" t="str">
        <f>'[1]TCE - ANEXO IV - Preencher'!C80</f>
        <v>UPAE CARPINA - CG Nº 022/2022</v>
      </c>
      <c r="C71" s="4" t="str">
        <f>'[1]TCE - ANEXO IV - Preencher'!E80</f>
        <v xml:space="preserve">5.25 - Serviços Bancários </v>
      </c>
      <c r="D71" s="3">
        <f>'[1]TCE - ANEXO IV - Preencher'!F80</f>
        <v>0</v>
      </c>
      <c r="E71" s="5" t="str">
        <f>'[1]TCE - ANEXO IV - Preencher'!G80</f>
        <v>DOC/TED INTERNET TED INTERNET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26 -  P</v>
      </c>
      <c r="L71" s="7">
        <f>'[1]TCE - ANEXO IV - Preencher'!N80</f>
        <v>2.31</v>
      </c>
    </row>
    <row r="72" spans="1:12" s="8" customFormat="1" ht="19.5" customHeight="1" x14ac:dyDescent="0.25">
      <c r="A72" s="3">
        <f>IFERROR(VLOOKUP(B72,'[1]DADOS (OCULTAR)'!$Q$3:$S$136,3,0),"")</f>
        <v>9039744002480</v>
      </c>
      <c r="B72" s="4" t="str">
        <f>'[1]TCE - ANEXO IV - Preencher'!C81</f>
        <v>UPAE CARPINA - CG Nº 022/2022</v>
      </c>
      <c r="C72" s="4" t="str">
        <f>'[1]TCE - ANEXO IV - Preencher'!E81</f>
        <v xml:space="preserve">5.25 - Serviços Bancários </v>
      </c>
      <c r="D72" s="3">
        <f>'[1]TCE - ANEXO IV - Preencher'!F81</f>
        <v>0</v>
      </c>
      <c r="E72" s="5" t="str">
        <f>'[1]TCE - ANEXO IV - Preencher'!G81</f>
        <v>DOC/TED INTERNET TED INTERNET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26 -  P</v>
      </c>
      <c r="L72" s="7">
        <f>'[1]TCE - ANEXO IV - Preencher'!N81</f>
        <v>2.31</v>
      </c>
    </row>
    <row r="73" spans="1:12" s="8" customFormat="1" ht="19.5" customHeight="1" x14ac:dyDescent="0.25">
      <c r="A73" s="3">
        <f>IFERROR(VLOOKUP(B73,'[1]DADOS (OCULTAR)'!$Q$3:$S$136,3,0),"")</f>
        <v>9039744002480</v>
      </c>
      <c r="B73" s="4" t="str">
        <f>'[1]TCE - ANEXO IV - Preencher'!C82</f>
        <v>UPAE CARPINA - CG Nº 022/2022</v>
      </c>
      <c r="C73" s="4" t="str">
        <f>'[1]TCE - ANEXO IV - Preencher'!E82</f>
        <v xml:space="preserve">5.25 - Serviços Bancários </v>
      </c>
      <c r="D73" s="3">
        <f>'[1]TCE - ANEXO IV - Preencher'!F82</f>
        <v>0</v>
      </c>
      <c r="E73" s="5" t="str">
        <f>'[1]TCE - ANEXO IV - Preencher'!G82</f>
        <v>DOC/TED INTERNET TED INTERNET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26 -  P</v>
      </c>
      <c r="L73" s="7">
        <f>'[1]TCE - ANEXO IV - Preencher'!N82</f>
        <v>2.31</v>
      </c>
    </row>
    <row r="74" spans="1:12" s="8" customFormat="1" ht="19.5" customHeight="1" x14ac:dyDescent="0.25">
      <c r="A74" s="3">
        <f>IFERROR(VLOOKUP(B74,'[1]DADOS (OCULTAR)'!$Q$3:$S$136,3,0),"")</f>
        <v>9039744002480</v>
      </c>
      <c r="B74" s="4" t="str">
        <f>'[1]TCE - ANEXO IV - Preencher'!C83</f>
        <v>UPAE CARPINA - CG Nº 022/2022</v>
      </c>
      <c r="C74" s="4" t="str">
        <f>'[1]TCE - ANEXO IV - Preencher'!E83</f>
        <v xml:space="preserve">5.25 - Serviços Bancários </v>
      </c>
      <c r="D74" s="3">
        <f>'[1]TCE - ANEXO IV - Preencher'!F83</f>
        <v>0</v>
      </c>
      <c r="E74" s="5" t="str">
        <f>'[1]TCE - ANEXO IV - Preencher'!G83</f>
        <v>DOC/TED INTERNET TED INTERNET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26 -  P</v>
      </c>
      <c r="L74" s="7">
        <f>'[1]TCE - ANEXO IV - Preencher'!N83</f>
        <v>2.31</v>
      </c>
    </row>
    <row r="75" spans="1:12" s="8" customFormat="1" ht="19.5" customHeight="1" x14ac:dyDescent="0.25">
      <c r="A75" s="3">
        <f>IFERROR(VLOOKUP(B75,'[1]DADOS (OCULTAR)'!$Q$3:$S$136,3,0),"")</f>
        <v>9039744002480</v>
      </c>
      <c r="B75" s="4" t="str">
        <f>'[1]TCE - ANEXO IV - Preencher'!C84</f>
        <v>UPAE CARPINA - CG Nº 022/2022</v>
      </c>
      <c r="C75" s="4" t="str">
        <f>'[1]TCE - ANEXO IV - Preencher'!E84</f>
        <v xml:space="preserve">5.25 - Serviços Bancários </v>
      </c>
      <c r="D75" s="3">
        <f>'[1]TCE - ANEXO IV - Preencher'!F84</f>
        <v>0</v>
      </c>
      <c r="E75" s="5" t="str">
        <f>'[1]TCE - ANEXO IV - Preencher'!G84</f>
        <v>DOC/TED INTERNET TED INTERNET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26 -  P</v>
      </c>
      <c r="L75" s="7">
        <f>'[1]TCE - ANEXO IV - Preencher'!N84</f>
        <v>2.31</v>
      </c>
    </row>
    <row r="76" spans="1:12" s="8" customFormat="1" ht="19.5" customHeight="1" x14ac:dyDescent="0.25">
      <c r="A76" s="3">
        <f>IFERROR(VLOOKUP(B76,'[1]DADOS (OCULTAR)'!$Q$3:$S$136,3,0),"")</f>
        <v>9039744002480</v>
      </c>
      <c r="B76" s="4" t="str">
        <f>'[1]TCE - ANEXO IV - Preencher'!C85</f>
        <v>UPAE CARPINA - CG Nº 022/2022</v>
      </c>
      <c r="C76" s="4" t="str">
        <f>'[1]TCE - ANEXO IV - Preencher'!E85</f>
        <v xml:space="preserve">5.25 - Serviços Bancários </v>
      </c>
      <c r="D76" s="3">
        <f>'[1]TCE - ANEXO IV - Preencher'!F85</f>
        <v>0</v>
      </c>
      <c r="E76" s="5" t="str">
        <f>'[1]TCE - ANEXO IV - Preencher'!G85</f>
        <v>DOC/TED INTERNET TED INTERNET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26 -  P</v>
      </c>
      <c r="L76" s="7">
        <f>'[1]TCE - ANEXO IV - Preencher'!N85</f>
        <v>2.31</v>
      </c>
    </row>
    <row r="77" spans="1:12" s="8" customFormat="1" ht="19.5" customHeight="1" x14ac:dyDescent="0.25">
      <c r="A77" s="3">
        <f>IFERROR(VLOOKUP(B77,'[1]DADOS (OCULTAR)'!$Q$3:$S$136,3,0),"")</f>
        <v>9039744002480</v>
      </c>
      <c r="B77" s="4" t="str">
        <f>'[1]TCE - ANEXO IV - Preencher'!C86</f>
        <v>UPAE CARPINA - CG Nº 022/2022</v>
      </c>
      <c r="C77" s="4" t="str">
        <f>'[1]TCE - ANEXO IV - Preencher'!E86</f>
        <v xml:space="preserve">5.25 - Serviços Bancários </v>
      </c>
      <c r="D77" s="3">
        <f>'[1]TCE - ANEXO IV - Preencher'!F86</f>
        <v>0</v>
      </c>
      <c r="E77" s="5" t="str">
        <f>'[1]TCE - ANEXO IV - Preencher'!G86</f>
        <v>DOC/TED INTERNET TED INTERNET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26 -  P</v>
      </c>
      <c r="L77" s="7">
        <f>'[1]TCE - ANEXO IV - Preencher'!N86</f>
        <v>2.31</v>
      </c>
    </row>
    <row r="78" spans="1:12" s="8" customFormat="1" ht="19.5" customHeight="1" x14ac:dyDescent="0.25">
      <c r="A78" s="3">
        <f>IFERROR(VLOOKUP(B78,'[1]DADOS (OCULTAR)'!$Q$3:$S$136,3,0),"")</f>
        <v>9039744002480</v>
      </c>
      <c r="B78" s="4" t="str">
        <f>'[1]TCE - ANEXO IV - Preencher'!C87</f>
        <v>UPAE CARPINA - CG Nº 022/2022</v>
      </c>
      <c r="C78" s="4" t="str">
        <f>'[1]TCE - ANEXO IV - Preencher'!E87</f>
        <v xml:space="preserve">5.25 - Serviços Bancários </v>
      </c>
      <c r="D78" s="3">
        <f>'[1]TCE - ANEXO IV - Preencher'!F87</f>
        <v>0</v>
      </c>
      <c r="E78" s="5" t="str">
        <f>'[1]TCE - ANEXO IV - Preencher'!G87</f>
        <v>DOC/TED INTERNET TED INTERNET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26 -  P</v>
      </c>
      <c r="L78" s="7">
        <f>'[1]TCE - ANEXO IV - Preencher'!N87</f>
        <v>2.31</v>
      </c>
    </row>
    <row r="79" spans="1:12" s="8" customFormat="1" ht="19.5" customHeight="1" x14ac:dyDescent="0.25">
      <c r="A79" s="3">
        <f>IFERROR(VLOOKUP(B79,'[1]DADOS (OCULTAR)'!$Q$3:$S$136,3,0),"")</f>
        <v>9039744002480</v>
      </c>
      <c r="B79" s="4" t="str">
        <f>'[1]TCE - ANEXO IV - Preencher'!C88</f>
        <v>UPAE CARPINA - CG Nº 022/2022</v>
      </c>
      <c r="C79" s="4" t="str">
        <f>'[1]TCE - ANEXO IV - Preencher'!E88</f>
        <v xml:space="preserve">5.25 - Serviços Bancários </v>
      </c>
      <c r="D79" s="3">
        <f>'[1]TCE - ANEXO IV - Preencher'!F88</f>
        <v>0</v>
      </c>
      <c r="E79" s="5" t="str">
        <f>'[1]TCE - ANEXO IV - Preencher'!G88</f>
        <v>DOC/TED INTERNET TED INTERNET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26 -  P</v>
      </c>
      <c r="L79" s="7">
        <f>'[1]TCE - ANEXO IV - Preencher'!N88</f>
        <v>2.31</v>
      </c>
    </row>
    <row r="80" spans="1:12" s="8" customFormat="1" ht="19.5" customHeight="1" x14ac:dyDescent="0.25">
      <c r="A80" s="3">
        <f>IFERROR(VLOOKUP(B80,'[1]DADOS (OCULTAR)'!$Q$3:$S$136,3,0),"")</f>
        <v>9039744002480</v>
      </c>
      <c r="B80" s="4" t="str">
        <f>'[1]TCE - ANEXO IV - Preencher'!C89</f>
        <v>UPAE CARPINA - CG Nº 022/2022</v>
      </c>
      <c r="C80" s="4" t="str">
        <f>'[1]TCE - ANEXO IV - Preencher'!E89</f>
        <v xml:space="preserve">5.25 - Serviços Bancários </v>
      </c>
      <c r="D80" s="3">
        <f>'[1]TCE - ANEXO IV - Preencher'!F89</f>
        <v>0</v>
      </c>
      <c r="E80" s="5" t="str">
        <f>'[1]TCE - ANEXO IV - Preencher'!G89</f>
        <v>DOC/TED INTERNET TED INTERNET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26 -  P</v>
      </c>
      <c r="L80" s="7">
        <f>'[1]TCE - ANEXO IV - Preencher'!N89</f>
        <v>2.31</v>
      </c>
    </row>
    <row r="81" spans="1:12" s="8" customFormat="1" ht="19.5" customHeight="1" x14ac:dyDescent="0.25">
      <c r="A81" s="3">
        <f>IFERROR(VLOOKUP(B81,'[1]DADOS (OCULTAR)'!$Q$3:$S$136,3,0),"")</f>
        <v>9039744002480</v>
      </c>
      <c r="B81" s="4" t="str">
        <f>'[1]TCE - ANEXO IV - Preencher'!C90</f>
        <v>UPAE CARPINA - CG Nº 022/2022</v>
      </c>
      <c r="C81" s="4" t="str">
        <f>'[1]TCE - ANEXO IV - Preencher'!E90</f>
        <v xml:space="preserve">5.25 - Serviços Bancários </v>
      </c>
      <c r="D81" s="3">
        <f>'[1]TCE - ANEXO IV - Preencher'!F90</f>
        <v>0</v>
      </c>
      <c r="E81" s="5" t="str">
        <f>'[1]TCE - ANEXO IV - Preencher'!G90</f>
        <v>DOC/TED INTERNET TED INTERNET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26 -  P</v>
      </c>
      <c r="L81" s="7">
        <f>'[1]TCE - ANEXO IV - Preencher'!N90</f>
        <v>2.31</v>
      </c>
    </row>
    <row r="82" spans="1:12" s="8" customFormat="1" ht="19.5" customHeight="1" x14ac:dyDescent="0.25">
      <c r="A82" s="3">
        <f>IFERROR(VLOOKUP(B82,'[1]DADOS (OCULTAR)'!$Q$3:$S$136,3,0),"")</f>
        <v>9039744002480</v>
      </c>
      <c r="B82" s="4" t="str">
        <f>'[1]TCE - ANEXO IV - Preencher'!C91</f>
        <v>UPAE CARPINA - CG Nº 022/2022</v>
      </c>
      <c r="C82" s="4" t="str">
        <f>'[1]TCE - ANEXO IV - Preencher'!E91</f>
        <v xml:space="preserve">5.25 - Serviços Bancários </v>
      </c>
      <c r="D82" s="3">
        <f>'[1]TCE - ANEXO IV - Preencher'!F91</f>
        <v>0</v>
      </c>
      <c r="E82" s="5" t="str">
        <f>'[1]TCE - ANEXO IV - Preencher'!G91</f>
        <v>DOC/TED INTERNET TED INTERNET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26 -  P</v>
      </c>
      <c r="L82" s="7">
        <f>'[1]TCE - ANEXO IV - Preencher'!N91</f>
        <v>2.31</v>
      </c>
    </row>
    <row r="83" spans="1:12" s="8" customFormat="1" ht="19.5" customHeight="1" x14ac:dyDescent="0.25">
      <c r="A83" s="3">
        <f>IFERROR(VLOOKUP(B83,'[1]DADOS (OCULTAR)'!$Q$3:$S$136,3,0),"")</f>
        <v>9039744002480</v>
      </c>
      <c r="B83" s="4" t="str">
        <f>'[1]TCE - ANEXO IV - Preencher'!C92</f>
        <v>UPAE CARPINA - CG Nº 022/2022</v>
      </c>
      <c r="C83" s="4" t="str">
        <f>'[1]TCE - ANEXO IV - Preencher'!E92</f>
        <v xml:space="preserve">5.25 - Serviços Bancários </v>
      </c>
      <c r="D83" s="3">
        <f>'[1]TCE - ANEXO IV - Preencher'!F92</f>
        <v>0</v>
      </c>
      <c r="E83" s="5" t="str">
        <f>'[1]TCE - ANEXO IV - Preencher'!G92</f>
        <v>DOC/TED INTERNET TED INTERNET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26 -  P</v>
      </c>
      <c r="L83" s="7">
        <f>'[1]TCE - ANEXO IV - Preencher'!N92</f>
        <v>2.31</v>
      </c>
    </row>
    <row r="84" spans="1:12" s="8" customFormat="1" ht="19.5" customHeight="1" x14ac:dyDescent="0.25">
      <c r="A84" s="3">
        <f>IFERROR(VLOOKUP(B84,'[1]DADOS (OCULTAR)'!$Q$3:$S$136,3,0),"")</f>
        <v>9039744002480</v>
      </c>
      <c r="B84" s="4" t="str">
        <f>'[1]TCE - ANEXO IV - Preencher'!C93</f>
        <v>UPAE CARPINA - CG Nº 022/2022</v>
      </c>
      <c r="C84" s="4" t="str">
        <f>'[1]TCE - ANEXO IV - Preencher'!E93</f>
        <v xml:space="preserve">5.25 - Serviços Bancários </v>
      </c>
      <c r="D84" s="3">
        <f>'[1]TCE - ANEXO IV - Preencher'!F93</f>
        <v>0</v>
      </c>
      <c r="E84" s="5" t="str">
        <f>'[1]TCE - ANEXO IV - Preencher'!G93</f>
        <v>DOC/TED INTERNET TED INTERNET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 P</v>
      </c>
      <c r="L84" s="7">
        <f>'[1]TCE - ANEXO IV - Preencher'!N93</f>
        <v>2.31</v>
      </c>
    </row>
    <row r="85" spans="1:12" s="8" customFormat="1" ht="19.5" customHeight="1" x14ac:dyDescent="0.25">
      <c r="A85" s="3">
        <f>IFERROR(VLOOKUP(B85,'[1]DADOS (OCULTAR)'!$Q$3:$S$136,3,0),"")</f>
        <v>9039744002480</v>
      </c>
      <c r="B85" s="4" t="str">
        <f>'[1]TCE - ANEXO IV - Preencher'!C94</f>
        <v>UPAE CARPINA - CG Nº 022/2022</v>
      </c>
      <c r="C85" s="4" t="str">
        <f>'[1]TCE - ANEXO IV - Preencher'!E94</f>
        <v xml:space="preserve">5.25 - Serviços Bancários </v>
      </c>
      <c r="D85" s="3">
        <f>'[1]TCE - ANEXO IV - Preencher'!F94</f>
        <v>0</v>
      </c>
      <c r="E85" s="5" t="str">
        <f>'[1]TCE - ANEXO IV - Preencher'!G94</f>
        <v>DOC/TED INTERNET TED INTERNET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26 -  P</v>
      </c>
      <c r="L85" s="7">
        <f>'[1]TCE - ANEXO IV - Preencher'!N94</f>
        <v>2.31</v>
      </c>
    </row>
    <row r="86" spans="1:12" s="8" customFormat="1" ht="19.5" customHeight="1" x14ac:dyDescent="0.25">
      <c r="A86" s="3">
        <f>IFERROR(VLOOKUP(B86,'[1]DADOS (OCULTAR)'!$Q$3:$S$136,3,0),"")</f>
        <v>9039744002480</v>
      </c>
      <c r="B86" s="4" t="str">
        <f>'[1]TCE - ANEXO IV - Preencher'!C95</f>
        <v>UPAE CARPINA - CG Nº 022/2022</v>
      </c>
      <c r="C86" s="4" t="str">
        <f>'[1]TCE - ANEXO IV - Preencher'!E95</f>
        <v xml:space="preserve">5.25 - Serviços Bancários </v>
      </c>
      <c r="D86" s="3">
        <f>'[1]TCE - ANEXO IV - Preencher'!F95</f>
        <v>0</v>
      </c>
      <c r="E86" s="5" t="str">
        <f>'[1]TCE - ANEXO IV - Preencher'!G95</f>
        <v>DOC/TED INTERNET TED INTERNET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26 -  P</v>
      </c>
      <c r="L86" s="7">
        <f>'[1]TCE - ANEXO IV - Preencher'!N95</f>
        <v>2.31</v>
      </c>
    </row>
    <row r="87" spans="1:12" s="8" customFormat="1" ht="19.5" customHeight="1" x14ac:dyDescent="0.25">
      <c r="A87" s="3">
        <f>IFERROR(VLOOKUP(B87,'[1]DADOS (OCULTAR)'!$Q$3:$S$136,3,0),"")</f>
        <v>9039744002480</v>
      </c>
      <c r="B87" s="4" t="str">
        <f>'[1]TCE - ANEXO IV - Preencher'!C96</f>
        <v>UPAE CARPINA - CG Nº 022/2022</v>
      </c>
      <c r="C87" s="4" t="str">
        <f>'[1]TCE - ANEXO IV - Preencher'!E96</f>
        <v xml:space="preserve">5.25 - Serviços Bancários </v>
      </c>
      <c r="D87" s="3">
        <f>'[1]TCE - ANEXO IV - Preencher'!F96</f>
        <v>0</v>
      </c>
      <c r="E87" s="5" t="str">
        <f>'[1]TCE - ANEXO IV - Preencher'!G96</f>
        <v>DOC/TED INTERNET TED INTERNET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26 -  P</v>
      </c>
      <c r="L87" s="7">
        <f>'[1]TCE - ANEXO IV - Preencher'!N96</f>
        <v>2.31</v>
      </c>
    </row>
    <row r="88" spans="1:12" s="8" customFormat="1" ht="19.5" customHeight="1" x14ac:dyDescent="0.25">
      <c r="A88" s="3">
        <f>IFERROR(VLOOKUP(B88,'[1]DADOS (OCULTAR)'!$Q$3:$S$136,3,0),"")</f>
        <v>9039744002480</v>
      </c>
      <c r="B88" s="4" t="str">
        <f>'[1]TCE - ANEXO IV - Preencher'!C97</f>
        <v>UPAE CARPINA - CG Nº 022/2022</v>
      </c>
      <c r="C88" s="4" t="str">
        <f>'[1]TCE - ANEXO IV - Preencher'!E97</f>
        <v xml:space="preserve">5.25 - Serviços Bancários </v>
      </c>
      <c r="D88" s="3">
        <f>'[1]TCE - ANEXO IV - Preencher'!F97</f>
        <v>0</v>
      </c>
      <c r="E88" s="5" t="str">
        <f>'[1]TCE - ANEXO IV - Preencher'!G97</f>
        <v>DOC/TED INTERNET TED INTERNET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2.31</v>
      </c>
    </row>
    <row r="89" spans="1:12" s="8" customFormat="1" ht="19.5" customHeight="1" x14ac:dyDescent="0.25">
      <c r="A89" s="3">
        <f>IFERROR(VLOOKUP(B89,'[1]DADOS (OCULTAR)'!$Q$3:$S$136,3,0),"")</f>
        <v>9039744002480</v>
      </c>
      <c r="B89" s="4" t="str">
        <f>'[1]TCE - ANEXO IV - Preencher'!C98</f>
        <v>UPAE CARPINA - CG Nº 022/2022</v>
      </c>
      <c r="C89" s="4" t="str">
        <f>'[1]TCE - ANEXO IV - Preencher'!E98</f>
        <v xml:space="preserve">5.25 - Serviços Bancários </v>
      </c>
      <c r="D89" s="3">
        <f>'[1]TCE - ANEXO IV - Preencher'!F98</f>
        <v>0</v>
      </c>
      <c r="E89" s="5" t="str">
        <f>'[1]TCE - ANEXO IV - Preencher'!G98</f>
        <v>DOC/TED INTERNET TED INTERNET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2.31</v>
      </c>
    </row>
    <row r="90" spans="1:12" s="8" customFormat="1" ht="19.5" customHeight="1" x14ac:dyDescent="0.25">
      <c r="A90" s="3">
        <f>IFERROR(VLOOKUP(B90,'[1]DADOS (OCULTAR)'!$Q$3:$S$136,3,0),"")</f>
        <v>9039744002480</v>
      </c>
      <c r="B90" s="4" t="str">
        <f>'[1]TCE - ANEXO IV - Preencher'!C99</f>
        <v>UPAE CARPINA - CG Nº 022/2022</v>
      </c>
      <c r="C90" s="4" t="str">
        <f>'[1]TCE - ANEXO IV - Preencher'!E99</f>
        <v xml:space="preserve">5.25 - Serviços Bancários </v>
      </c>
      <c r="D90" s="3">
        <f>'[1]TCE - ANEXO IV - Preencher'!F99</f>
        <v>0</v>
      </c>
      <c r="E90" s="5" t="str">
        <f>'[1]TCE - ANEXO IV - Preencher'!G99</f>
        <v>DOC/TED INTERNET TED INTERNET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2.31</v>
      </c>
    </row>
    <row r="91" spans="1:12" s="8" customFormat="1" ht="19.5" customHeight="1" x14ac:dyDescent="0.25">
      <c r="A91" s="3">
        <f>IFERROR(VLOOKUP(B91,'[1]DADOS (OCULTAR)'!$Q$3:$S$136,3,0),"")</f>
        <v>9039744002480</v>
      </c>
      <c r="B91" s="4" t="str">
        <f>'[1]TCE - ANEXO IV - Preencher'!C100</f>
        <v>UPAE CARPINA - CG Nº 022/2022</v>
      </c>
      <c r="C91" s="4" t="str">
        <f>'[1]TCE - ANEXO IV - Preencher'!E100</f>
        <v xml:space="preserve">5.25 - Serviços Bancários </v>
      </c>
      <c r="D91" s="3">
        <f>'[1]TCE - ANEXO IV - Preencher'!F100</f>
        <v>0</v>
      </c>
      <c r="E91" s="5" t="str">
        <f>'[1]TCE - ANEXO IV - Preencher'!G100</f>
        <v>DOC/TED INTERNET TED INTERNET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2.31</v>
      </c>
    </row>
    <row r="92" spans="1:12" s="8" customFormat="1" ht="19.5" customHeight="1" x14ac:dyDescent="0.25">
      <c r="A92" s="3">
        <f>IFERROR(VLOOKUP(B92,'[1]DADOS (OCULTAR)'!$Q$3:$S$136,3,0),"")</f>
        <v>9039744002480</v>
      </c>
      <c r="B92" s="4" t="str">
        <f>'[1]TCE - ANEXO IV - Preencher'!C101</f>
        <v>UPAE CARPINA - CG Nº 022/2022</v>
      </c>
      <c r="C92" s="4" t="str">
        <f>'[1]TCE - ANEXO IV - Preencher'!E101</f>
        <v xml:space="preserve">5.25 - Serviços Bancários </v>
      </c>
      <c r="D92" s="3">
        <f>'[1]TCE - ANEXO IV - Preencher'!F101</f>
        <v>0</v>
      </c>
      <c r="E92" s="5" t="str">
        <f>'[1]TCE - ANEXO IV - Preencher'!G101</f>
        <v>DOC/TED INTERNET TED INTERNET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2.31</v>
      </c>
    </row>
    <row r="93" spans="1:12" s="8" customFormat="1" ht="19.5" customHeight="1" x14ac:dyDescent="0.25">
      <c r="A93" s="3">
        <f>IFERROR(VLOOKUP(B93,'[1]DADOS (OCULTAR)'!$Q$3:$S$136,3,0),"")</f>
        <v>9039744002480</v>
      </c>
      <c r="B93" s="4" t="str">
        <f>'[1]TCE - ANEXO IV - Preencher'!C102</f>
        <v>UPAE CARPINA - CG Nº 022/2022</v>
      </c>
      <c r="C93" s="4" t="str">
        <f>'[1]TCE - ANEXO IV - Preencher'!E102</f>
        <v xml:space="preserve">5.25 - Serviços Bancários </v>
      </c>
      <c r="D93" s="3">
        <f>'[1]TCE - ANEXO IV - Preencher'!F102</f>
        <v>0</v>
      </c>
      <c r="E93" s="5" t="str">
        <f>'[1]TCE - ANEXO IV - Preencher'!G102</f>
        <v>DOC/TED INTERNET TED INTERNET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2.31</v>
      </c>
    </row>
    <row r="94" spans="1:12" s="8" customFormat="1" ht="19.5" customHeight="1" x14ac:dyDescent="0.25">
      <c r="A94" s="3">
        <f>IFERROR(VLOOKUP(B94,'[1]DADOS (OCULTAR)'!$Q$3:$S$136,3,0),"")</f>
        <v>9039744002480</v>
      </c>
      <c r="B94" s="4" t="str">
        <f>'[1]TCE - ANEXO IV - Preencher'!C103</f>
        <v>UPAE CARPINA - CG Nº 022/2022</v>
      </c>
      <c r="C94" s="4" t="str">
        <f>'[1]TCE - ANEXO IV - Preencher'!E103</f>
        <v xml:space="preserve">5.25 - Serviços Bancários </v>
      </c>
      <c r="D94" s="3">
        <f>'[1]TCE - ANEXO IV - Preencher'!F103</f>
        <v>0</v>
      </c>
      <c r="E94" s="5" t="str">
        <f>'[1]TCE - ANEXO IV - Preencher'!G103</f>
        <v>DOC/TED INTERNET TED INTERNET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2.31</v>
      </c>
    </row>
    <row r="95" spans="1:12" s="8" customFormat="1" ht="19.5" customHeight="1" x14ac:dyDescent="0.25">
      <c r="A95" s="3">
        <f>IFERROR(VLOOKUP(B95,'[1]DADOS (OCULTAR)'!$Q$3:$S$136,3,0),"")</f>
        <v>9039744002480</v>
      </c>
      <c r="B95" s="4" t="str">
        <f>'[1]TCE - ANEXO IV - Preencher'!C104</f>
        <v>UPAE CARPINA - CG Nº 022/2022</v>
      </c>
      <c r="C95" s="4" t="str">
        <f>'[1]TCE - ANEXO IV - Preencher'!E104</f>
        <v xml:space="preserve">5.25 - Serviços Bancários </v>
      </c>
      <c r="D95" s="3">
        <f>'[1]TCE - ANEXO IV - Preencher'!F104</f>
        <v>0</v>
      </c>
      <c r="E95" s="5" t="str">
        <f>'[1]TCE - ANEXO IV - Preencher'!G104</f>
        <v>DOC/TED INTERNET TED INTERNET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2.31</v>
      </c>
    </row>
    <row r="96" spans="1:12" s="8" customFormat="1" ht="19.5" customHeight="1" x14ac:dyDescent="0.25">
      <c r="A96" s="3">
        <f>IFERROR(VLOOKUP(B96,'[1]DADOS (OCULTAR)'!$Q$3:$S$136,3,0),"")</f>
        <v>9039744002480</v>
      </c>
      <c r="B96" s="4" t="str">
        <f>'[1]TCE - ANEXO IV - Preencher'!C105</f>
        <v>UPAE CARPINA - CG Nº 022/2022</v>
      </c>
      <c r="C96" s="4" t="str">
        <f>'[1]TCE - ANEXO IV - Preencher'!E105</f>
        <v xml:space="preserve">5.25 - Serviços Bancários </v>
      </c>
      <c r="D96" s="3">
        <f>'[1]TCE - ANEXO IV - Preencher'!F105</f>
        <v>0</v>
      </c>
      <c r="E96" s="5" t="str">
        <f>'[1]TCE - ANEXO IV - Preencher'!G105</f>
        <v>DOC/TED INTERNET TED INTERNET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2.31</v>
      </c>
    </row>
    <row r="97" spans="1:12" s="8" customFormat="1" ht="19.5" customHeight="1" x14ac:dyDescent="0.25">
      <c r="A97" s="3">
        <f>IFERROR(VLOOKUP(B97,'[1]DADOS (OCULTAR)'!$Q$3:$S$136,3,0),"")</f>
        <v>9039744002480</v>
      </c>
      <c r="B97" s="4" t="str">
        <f>'[1]TCE - ANEXO IV - Preencher'!C106</f>
        <v>UPAE CARPINA - CG Nº 022/2022</v>
      </c>
      <c r="C97" s="4" t="str">
        <f>'[1]TCE - ANEXO IV - Preencher'!E106</f>
        <v xml:space="preserve">5.25 - Serviços Bancários </v>
      </c>
      <c r="D97" s="3">
        <f>'[1]TCE - ANEXO IV - Preencher'!F106</f>
        <v>0</v>
      </c>
      <c r="E97" s="5" t="str">
        <f>'[1]TCE - ANEXO IV - Preencher'!G106</f>
        <v>DOC/TED INTERNET TED INTERNET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2.31</v>
      </c>
    </row>
    <row r="98" spans="1:12" s="8" customFormat="1" ht="19.5" customHeight="1" x14ac:dyDescent="0.25">
      <c r="A98" s="3">
        <f>IFERROR(VLOOKUP(B98,'[1]DADOS (OCULTAR)'!$Q$3:$S$136,3,0),"")</f>
        <v>9039744002480</v>
      </c>
      <c r="B98" s="4" t="str">
        <f>'[1]TCE - ANEXO IV - Preencher'!C107</f>
        <v>UPAE CARPINA - CG Nº 022/2022</v>
      </c>
      <c r="C98" s="4" t="str">
        <f>'[1]TCE - ANEXO IV - Preencher'!E107</f>
        <v xml:space="preserve">5.25 - Serviços Bancários </v>
      </c>
      <c r="D98" s="3">
        <f>'[1]TCE - ANEXO IV - Preencher'!F107</f>
        <v>0</v>
      </c>
      <c r="E98" s="5" t="str">
        <f>'[1]TCE - ANEXO IV - Preencher'!G107</f>
        <v>DOC/TED INTERNET TED INTERNET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2.31</v>
      </c>
    </row>
    <row r="99" spans="1:12" s="8" customFormat="1" ht="19.5" customHeight="1" x14ac:dyDescent="0.25">
      <c r="A99" s="3">
        <f>IFERROR(VLOOKUP(B99,'[1]DADOS (OCULTAR)'!$Q$3:$S$136,3,0),"")</f>
        <v>9039744002480</v>
      </c>
      <c r="B99" s="4" t="str">
        <f>'[1]TCE - ANEXO IV - Preencher'!C108</f>
        <v>UPAE CARPINA - CG Nº 022/2022</v>
      </c>
      <c r="C99" s="4" t="str">
        <f>'[1]TCE - ANEXO IV - Preencher'!E108</f>
        <v xml:space="preserve">5.25 - Serviços Bancários </v>
      </c>
      <c r="D99" s="3">
        <f>'[1]TCE - ANEXO IV - Preencher'!F108</f>
        <v>0</v>
      </c>
      <c r="E99" s="5" t="str">
        <f>'[1]TCE - ANEXO IV - Preencher'!G108</f>
        <v>DOC/TED INTERNET TED INTERNET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2.31</v>
      </c>
    </row>
    <row r="100" spans="1:12" s="8" customFormat="1" ht="19.5" customHeight="1" x14ac:dyDescent="0.25">
      <c r="A100" s="3">
        <f>IFERROR(VLOOKUP(B100,'[1]DADOS (OCULTAR)'!$Q$3:$S$136,3,0),"")</f>
        <v>9039744002480</v>
      </c>
      <c r="B100" s="4" t="str">
        <f>'[1]TCE - ANEXO IV - Preencher'!C109</f>
        <v>UPAE CARPINA - CG Nº 022/2022</v>
      </c>
      <c r="C100" s="4" t="str">
        <f>'[1]TCE - ANEXO IV - Preencher'!E109</f>
        <v xml:space="preserve">5.25 - Serviços Bancários </v>
      </c>
      <c r="D100" s="3">
        <f>'[1]TCE - ANEXO IV - Preencher'!F109</f>
        <v>0</v>
      </c>
      <c r="E100" s="5" t="str">
        <f>'[1]TCE - ANEXO IV - Preencher'!G109</f>
        <v>DOC/TED INTERNET TED INTERNET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2.31</v>
      </c>
    </row>
    <row r="101" spans="1:12" s="8" customFormat="1" ht="19.5" customHeight="1" x14ac:dyDescent="0.25">
      <c r="A101" s="3">
        <f>IFERROR(VLOOKUP(B101,'[1]DADOS (OCULTAR)'!$Q$3:$S$136,3,0),"")</f>
        <v>9039744002480</v>
      </c>
      <c r="B101" s="4" t="str">
        <f>'[1]TCE - ANEXO IV - Preencher'!C110</f>
        <v>UPAE CARPINA - CG Nº 022/2022</v>
      </c>
      <c r="C101" s="4" t="str">
        <f>'[1]TCE - ANEXO IV - Preencher'!E110</f>
        <v xml:space="preserve">5.25 - Serviços Bancários </v>
      </c>
      <c r="D101" s="3">
        <f>'[1]TCE - ANEXO IV - Preencher'!F110</f>
        <v>0</v>
      </c>
      <c r="E101" s="5" t="str">
        <f>'[1]TCE - ANEXO IV - Preencher'!G110</f>
        <v>DOC/TED INTERNET TED INTERNET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2.31</v>
      </c>
    </row>
    <row r="102" spans="1:12" s="8" customFormat="1" ht="19.5" customHeight="1" x14ac:dyDescent="0.25">
      <c r="A102" s="3">
        <f>IFERROR(VLOOKUP(B102,'[1]DADOS (OCULTAR)'!$Q$3:$S$136,3,0),"")</f>
        <v>9039744002480</v>
      </c>
      <c r="B102" s="4" t="str">
        <f>'[1]TCE - ANEXO IV - Preencher'!C111</f>
        <v>UPAE CARPINA - CG Nº 022/2022</v>
      </c>
      <c r="C102" s="4" t="str">
        <f>'[1]TCE - ANEXO IV - Preencher'!E111</f>
        <v xml:space="preserve">5.25 - Serviços Bancários </v>
      </c>
      <c r="D102" s="3">
        <f>'[1]TCE - ANEXO IV - Preencher'!F111</f>
        <v>0</v>
      </c>
      <c r="E102" s="5" t="str">
        <f>'[1]TCE - ANEXO IV - Preencher'!G111</f>
        <v>DOC/TED INTERNET TED INTERNET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2.31</v>
      </c>
    </row>
    <row r="103" spans="1:12" s="8" customFormat="1" ht="19.5" customHeight="1" x14ac:dyDescent="0.25">
      <c r="A103" s="3">
        <f>IFERROR(VLOOKUP(B103,'[1]DADOS (OCULTAR)'!$Q$3:$S$136,3,0),"")</f>
        <v>9039744002480</v>
      </c>
      <c r="B103" s="4" t="str">
        <f>'[1]TCE - ANEXO IV - Preencher'!C112</f>
        <v>UPAE CARPINA - CG Nº 022/2022</v>
      </c>
      <c r="C103" s="4" t="str">
        <f>'[1]TCE - ANEXO IV - Preencher'!E112</f>
        <v xml:space="preserve">5.25 - Serviços Bancários </v>
      </c>
      <c r="D103" s="3">
        <f>'[1]TCE - ANEXO IV - Preencher'!F112</f>
        <v>0</v>
      </c>
      <c r="E103" s="5" t="str">
        <f>'[1]TCE - ANEXO IV - Preencher'!G112</f>
        <v>DOC/TED INTERNET TED INTERNET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2.31</v>
      </c>
    </row>
    <row r="104" spans="1:12" s="8" customFormat="1" ht="19.5" customHeight="1" x14ac:dyDescent="0.25">
      <c r="A104" s="3">
        <f>IFERROR(VLOOKUP(B104,'[1]DADOS (OCULTAR)'!$Q$3:$S$136,3,0),"")</f>
        <v>9039744002480</v>
      </c>
      <c r="B104" s="4" t="str">
        <f>'[1]TCE - ANEXO IV - Preencher'!C113</f>
        <v>UPAE CARPINA - CG Nº 022/2022</v>
      </c>
      <c r="C104" s="4" t="str">
        <f>'[1]TCE - ANEXO IV - Preencher'!E113</f>
        <v xml:space="preserve">5.25 - Serviços Bancários </v>
      </c>
      <c r="D104" s="3">
        <f>'[1]TCE - ANEXO IV - Preencher'!F113</f>
        <v>0</v>
      </c>
      <c r="E104" s="5" t="str">
        <f>'[1]TCE - ANEXO IV - Preencher'!G113</f>
        <v>DOC/TED INTERNET TED INTERNET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2.31</v>
      </c>
    </row>
    <row r="105" spans="1:12" s="8" customFormat="1" ht="19.5" customHeight="1" x14ac:dyDescent="0.25">
      <c r="A105" s="3">
        <f>IFERROR(VLOOKUP(B105,'[1]DADOS (OCULTAR)'!$Q$3:$S$136,3,0),"")</f>
        <v>9039744002480</v>
      </c>
      <c r="B105" s="4" t="str">
        <f>'[1]TCE - ANEXO IV - Preencher'!C114</f>
        <v>UPAE CARPINA - CG Nº 022/2022</v>
      </c>
      <c r="C105" s="4" t="str">
        <f>'[1]TCE - ANEXO IV - Preencher'!E114</f>
        <v xml:space="preserve">5.25 - Serviços Bancários </v>
      </c>
      <c r="D105" s="3">
        <f>'[1]TCE - ANEXO IV - Preencher'!F114</f>
        <v>0</v>
      </c>
      <c r="E105" s="5" t="str">
        <f>'[1]TCE - ANEXO IV - Preencher'!G114</f>
        <v>DOC/TED INTERNET TED INTERNET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2.31</v>
      </c>
    </row>
    <row r="106" spans="1:12" s="8" customFormat="1" ht="19.5" customHeight="1" x14ac:dyDescent="0.25">
      <c r="A106" s="3">
        <f>IFERROR(VLOOKUP(B106,'[1]DADOS (OCULTAR)'!$Q$3:$S$136,3,0),"")</f>
        <v>9039744002480</v>
      </c>
      <c r="B106" s="4" t="str">
        <f>'[1]TCE - ANEXO IV - Preencher'!C115</f>
        <v>UPAE CARPINA - CG Nº 022/2022</v>
      </c>
      <c r="C106" s="4" t="str">
        <f>'[1]TCE - ANEXO IV - Preencher'!E115</f>
        <v xml:space="preserve">5.25 - Serviços Bancários </v>
      </c>
      <c r="D106" s="3">
        <f>'[1]TCE - ANEXO IV - Preencher'!F115</f>
        <v>0</v>
      </c>
      <c r="E106" s="5" t="str">
        <f>'[1]TCE - ANEXO IV - Preencher'!G115</f>
        <v>DOC/TED INTERNET TED INTERNET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2.31</v>
      </c>
    </row>
    <row r="107" spans="1:12" s="8" customFormat="1" ht="19.5" customHeight="1" x14ac:dyDescent="0.25">
      <c r="A107" s="3">
        <f>IFERROR(VLOOKUP(B107,'[1]DADOS (OCULTAR)'!$Q$3:$S$136,3,0),"")</f>
        <v>9039744002480</v>
      </c>
      <c r="B107" s="4" t="str">
        <f>'[1]TCE - ANEXO IV - Preencher'!C116</f>
        <v>UPAE CARPINA - CG Nº 022/2022</v>
      </c>
      <c r="C107" s="4" t="str">
        <f>'[1]TCE - ANEXO IV - Preencher'!E116</f>
        <v xml:space="preserve">5.25 - Serviços Bancários </v>
      </c>
      <c r="D107" s="3">
        <f>'[1]TCE - ANEXO IV - Preencher'!F116</f>
        <v>0</v>
      </c>
      <c r="E107" s="5" t="str">
        <f>'[1]TCE - ANEXO IV - Preencher'!G116</f>
        <v>DOC/TED INTERNET TED INTERNET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2.31</v>
      </c>
    </row>
    <row r="108" spans="1:12" s="8" customFormat="1" ht="19.5" customHeight="1" x14ac:dyDescent="0.25">
      <c r="A108" s="3">
        <f>IFERROR(VLOOKUP(B108,'[1]DADOS (OCULTAR)'!$Q$3:$S$136,3,0),"")</f>
        <v>9039744002480</v>
      </c>
      <c r="B108" s="4" t="str">
        <f>'[1]TCE - ANEXO IV - Preencher'!C117</f>
        <v>UPAE CARPINA - CG Nº 022/2022</v>
      </c>
      <c r="C108" s="4" t="str">
        <f>'[1]TCE - ANEXO IV - Preencher'!E117</f>
        <v xml:space="preserve">5.25 - Serviços Bancários </v>
      </c>
      <c r="D108" s="3">
        <f>'[1]TCE - ANEXO IV - Preencher'!F117</f>
        <v>0</v>
      </c>
      <c r="E108" s="5" t="str">
        <f>'[1]TCE - ANEXO IV - Preencher'!G117</f>
        <v>DOC/TED INTERNET TED INTERNET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2.31</v>
      </c>
    </row>
    <row r="109" spans="1:12" s="8" customFormat="1" ht="19.5" customHeight="1" x14ac:dyDescent="0.25">
      <c r="A109" s="3">
        <f>IFERROR(VLOOKUP(B109,'[1]DADOS (OCULTAR)'!$Q$3:$S$136,3,0),"")</f>
        <v>9039744002480</v>
      </c>
      <c r="B109" s="4" t="str">
        <f>'[1]TCE - ANEXO IV - Preencher'!C118</f>
        <v>UPAE CARPINA - CG Nº 022/2022</v>
      </c>
      <c r="C109" s="4" t="str">
        <f>'[1]TCE - ANEXO IV - Preencher'!E118</f>
        <v xml:space="preserve">5.25 - Serviços Bancários </v>
      </c>
      <c r="D109" s="3">
        <f>'[1]TCE - ANEXO IV - Preencher'!F118</f>
        <v>0</v>
      </c>
      <c r="E109" s="5" t="str">
        <f>'[1]TCE - ANEXO IV - Preencher'!G118</f>
        <v>DOC/TED INTERNET TED INTERNET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2.31</v>
      </c>
    </row>
    <row r="110" spans="1:12" s="8" customFormat="1" ht="19.5" customHeight="1" x14ac:dyDescent="0.25">
      <c r="A110" s="3">
        <f>IFERROR(VLOOKUP(B110,'[1]DADOS (OCULTAR)'!$Q$3:$S$136,3,0),"")</f>
        <v>9039744002480</v>
      </c>
      <c r="B110" s="4" t="str">
        <f>'[1]TCE - ANEXO IV - Preencher'!C119</f>
        <v>UPAE CARPINA - CG Nº 022/2022</v>
      </c>
      <c r="C110" s="4" t="str">
        <f>'[1]TCE - ANEXO IV - Preencher'!E119</f>
        <v xml:space="preserve">5.25 - Serviços Bancários </v>
      </c>
      <c r="D110" s="3">
        <f>'[1]TCE - ANEXO IV - Preencher'!F119</f>
        <v>0</v>
      </c>
      <c r="E110" s="5" t="str">
        <f>'[1]TCE - ANEXO IV - Preencher'!G119</f>
        <v>DOC/TED INTERNET TED INTERNET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165.15</v>
      </c>
    </row>
    <row r="111" spans="1:12" s="8" customFormat="1" ht="19.5" customHeight="1" x14ac:dyDescent="0.25">
      <c r="A111" s="3">
        <f>IFERROR(VLOOKUP(B111,'[1]DADOS (OCULTAR)'!$Q$3:$S$136,3,0),"")</f>
        <v>9039744002480</v>
      </c>
      <c r="B111" s="4" t="str">
        <f>'[1]TCE - ANEXO IV - Preencher'!C120</f>
        <v>UPAE CARPINA - CG Nº 022/2022</v>
      </c>
      <c r="C111" s="4" t="str">
        <f>'[1]TCE - ANEXO IV - Preencher'!E120</f>
        <v xml:space="preserve">5.25 - Serviços Bancários </v>
      </c>
      <c r="D111" s="3">
        <f>'[1]TCE - ANEXO IV - Preencher'!F120</f>
        <v>0</v>
      </c>
      <c r="E111" s="5" t="str">
        <f>'[1]TCE - ANEXO IV - Preencher'!G120</f>
        <v>DOC/TED INTERNET TED INTERNET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165.15</v>
      </c>
    </row>
    <row r="112" spans="1:12" s="8" customFormat="1" ht="19.5" customHeight="1" x14ac:dyDescent="0.25">
      <c r="A112" s="3">
        <f>IFERROR(VLOOKUP(B112,'[1]DADOS (OCULTAR)'!$Q$3:$S$136,3,0),"")</f>
        <v>9039744002480</v>
      </c>
      <c r="B112" s="4" t="str">
        <f>'[1]TCE - ANEXO IV - Preencher'!C121</f>
        <v>UPAE CARPINA - CG Nº 022/2022</v>
      </c>
      <c r="C112" s="4" t="str">
        <f>'[1]TCE - ANEXO IV - Preencher'!E121</f>
        <v>5.9 - Telefonia Móvel</v>
      </c>
      <c r="D112" s="3">
        <f>'[1]TCE - ANEXO IV - Preencher'!F121</f>
        <v>2558157000839</v>
      </c>
      <c r="E112" s="5" t="str">
        <f>'[1]TCE - ANEXO IV - Preencher'!G121</f>
        <v>TELEFONICA BRASIL S.A.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10/2025</v>
      </c>
      <c r="I112" s="6">
        <f>IF('[1]TCE - ANEXO IV - Preencher'!K121="","",'[1]TCE - ANEXO IV - Preencher'!K121)</f>
        <v>45961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Pe</v>
      </c>
      <c r="L112" s="7">
        <f>'[1]TCE - ANEXO IV - Preencher'!N121</f>
        <v>352.24</v>
      </c>
    </row>
    <row r="113" spans="1:12" s="8" customFormat="1" ht="19.5" customHeight="1" x14ac:dyDescent="0.25">
      <c r="A113" s="3">
        <f>IFERROR(VLOOKUP(B113,'[1]DADOS (OCULTAR)'!$Q$3:$S$136,3,0),"")</f>
        <v>9039744002480</v>
      </c>
      <c r="B113" s="4" t="str">
        <f>'[1]TCE - ANEXO IV - Preencher'!C122</f>
        <v>UPAE CARPINA - CG Nº 022/2022</v>
      </c>
      <c r="C113" s="4" t="str">
        <f>'[1]TCE - ANEXO IV - Preencher'!E122</f>
        <v>5.18 - Teledonia Fixa</v>
      </c>
      <c r="D113" s="3" t="str">
        <f>'[1]TCE - ANEXO IV - Preencher'!F122</f>
        <v>41.644.220/0001-35</v>
      </c>
      <c r="E113" s="5" t="str">
        <f>'[1]TCE - ANEXO IV - Preencher'!G122</f>
        <v>DB3 SERVIÇOS CE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47</v>
      </c>
      <c r="I113" s="6">
        <f>IF('[1]TCE - ANEXO IV - Preencher'!K122="","",'[1]TCE - ANEXO IV - Preencher'!K122)</f>
        <v>45966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Pe</v>
      </c>
      <c r="L113" s="7">
        <f>'[1]TCE - ANEXO IV - Preencher'!N122</f>
        <v>950</v>
      </c>
    </row>
    <row r="114" spans="1:12" s="8" customFormat="1" ht="19.5" customHeight="1" x14ac:dyDescent="0.25">
      <c r="A114" s="3">
        <f>IFERROR(VLOOKUP(B114,'[1]DADOS (OCULTAR)'!$Q$3:$S$136,3,0),"")</f>
        <v>9039744002480</v>
      </c>
      <c r="B114" s="4" t="str">
        <f>'[1]TCE - ANEXO IV - Preencher'!C123</f>
        <v>UPAE CARPINA - CG Nº 022/2022</v>
      </c>
      <c r="C114" s="4" t="str">
        <f>'[1]TCE - ANEXO IV - Preencher'!E123</f>
        <v>5.13 - Água e Esgoto</v>
      </c>
      <c r="D114" s="3">
        <f>'[1]TCE - ANEXO IV - Preencher'!F123</f>
        <v>9769035000164</v>
      </c>
      <c r="E114" s="5" t="str">
        <f>'[1]TCE - ANEXO IV - Preencher'!G123</f>
        <v>COMPESA/ PE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202510109528379</v>
      </c>
      <c r="I114" s="6">
        <f>IF('[1]TCE - ANEXO IV - Preencher'!K123="","",'[1]TCE - ANEXO IV - Preencher'!K123)</f>
        <v>45953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1779.48</v>
      </c>
    </row>
    <row r="115" spans="1:12" s="8" customFormat="1" ht="19.5" customHeight="1" x14ac:dyDescent="0.25">
      <c r="A115" s="3">
        <f>IFERROR(VLOOKUP(B115,'[1]DADOS (OCULTAR)'!$Q$3:$S$136,3,0),"")</f>
        <v>9039744002480</v>
      </c>
      <c r="B115" s="4" t="str">
        <f>'[1]TCE - ANEXO IV - Preencher'!C124</f>
        <v>UPAE CARPINA - CG Nº 022/2022</v>
      </c>
      <c r="C115" s="4" t="str">
        <f>'[1]TCE - ANEXO IV - Preencher'!E124</f>
        <v>5.12 - Energia Elétrica</v>
      </c>
      <c r="D115" s="3">
        <f>'[1]TCE - ANEXO IV - Preencher'!F124</f>
        <v>10835932000108</v>
      </c>
      <c r="E115" s="5" t="str">
        <f>'[1]TCE - ANEXO IV - Preencher'!G124</f>
        <v>COMPANHIA ENERGETICA DE PERNAMBUCO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383018391</v>
      </c>
      <c r="I115" s="6">
        <f>IF('[1]TCE - ANEXO IV - Preencher'!K124="","",'[1]TCE - ANEXO IV - Preencher'!K124)</f>
        <v>45962</v>
      </c>
      <c r="J115" s="5" t="str">
        <f>'[1]TCE - ANEXO IV - Preencher'!L124</f>
        <v>26251110835932000108660003830183911024066257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15421.36</v>
      </c>
    </row>
    <row r="116" spans="1:12" s="8" customFormat="1" ht="19.5" customHeight="1" x14ac:dyDescent="0.25">
      <c r="A116" s="3">
        <f>IFERROR(VLOOKUP(B116,'[1]DADOS (OCULTAR)'!$Q$3:$S$136,3,0),"")</f>
        <v>9039744002480</v>
      </c>
      <c r="B116" s="4" t="str">
        <f>'[1]TCE - ANEXO IV - Preencher'!C125</f>
        <v>UPAE CARPINA - CG Nº 022/2022</v>
      </c>
      <c r="C116" s="4" t="str">
        <f>'[1]TCE - ANEXO IV - Preencher'!E125</f>
        <v>5.3 - Locação de Máquinas e Equipamentos</v>
      </c>
      <c r="D116" s="3">
        <f>'[1]TCE - ANEXO IV - Preencher'!F125</f>
        <v>24801362000140</v>
      </c>
      <c r="E116" s="5" t="str">
        <f>'[1]TCE - ANEXO IV - Preencher'!G125</f>
        <v>AMD TECNOLOGIA DA INFORMAÇÃO E SISTEMAS - COMPUTADORES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2053</v>
      </c>
      <c r="I116" s="6">
        <f>IF('[1]TCE - ANEXO IV - Preencher'!K125="","",'[1]TCE - ANEXO IV - Preencher'!K125)</f>
        <v>45962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10931</v>
      </c>
    </row>
    <row r="117" spans="1:12" s="8" customFormat="1" ht="19.5" customHeight="1" x14ac:dyDescent="0.25">
      <c r="A117" s="3">
        <f>IFERROR(VLOOKUP(B117,'[1]DADOS (OCULTAR)'!$Q$3:$S$136,3,0),"")</f>
        <v>9039744002480</v>
      </c>
      <c r="B117" s="4" t="str">
        <f>'[1]TCE - ANEXO IV - Preencher'!C126</f>
        <v>UPAE CARPINA - CG Nº 022/2022</v>
      </c>
      <c r="C117" s="4" t="str">
        <f>'[1]TCE - ANEXO IV - Preencher'!E126</f>
        <v>5.3 - Locação de Máquinas e Equipamentos</v>
      </c>
      <c r="D117" s="3">
        <f>'[1]TCE - ANEXO IV - Preencher'!F126</f>
        <v>24801362000140</v>
      </c>
      <c r="E117" s="5" t="str">
        <f>'[1]TCE - ANEXO IV - Preencher'!G126</f>
        <v>AMD TECNOLOGIA DA INFORMAÇÃO E SISTEMAS - NOTEBOOK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2067</v>
      </c>
      <c r="I117" s="6">
        <f>IF('[1]TCE - ANEXO IV - Preencher'!K126="","",'[1]TCE - ANEXO IV - Preencher'!K126)</f>
        <v>45962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1314</v>
      </c>
    </row>
    <row r="118" spans="1:12" s="8" customFormat="1" ht="19.5" customHeight="1" x14ac:dyDescent="0.25">
      <c r="A118" s="3">
        <f>IFERROR(VLOOKUP(B118,'[1]DADOS (OCULTAR)'!$Q$3:$S$136,3,0),"")</f>
        <v>9039744002480</v>
      </c>
      <c r="B118" s="4" t="str">
        <f>'[1]TCE - ANEXO IV - Preencher'!C127</f>
        <v>UPAE CARPINA - CG Nº 022/2022</v>
      </c>
      <c r="C118" s="4" t="str">
        <f>'[1]TCE - ANEXO IV - Preencher'!E127</f>
        <v>5.3 - Locação de Máquinas e Equipamentos</v>
      </c>
      <c r="D118" s="3">
        <f>'[1]TCE - ANEXO IV - Preencher'!F127</f>
        <v>24801362000140</v>
      </c>
      <c r="E118" s="5" t="str">
        <f>'[1]TCE - ANEXO IV - Preencher'!G127</f>
        <v>AMD TECNOLOGIA DA INFORMAÇÃO E SISTEMAS - COLETOR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2068</v>
      </c>
      <c r="I118" s="6">
        <f>IF('[1]TCE - ANEXO IV - Preencher'!K127="","",'[1]TCE - ANEXO IV - Preencher'!K127)</f>
        <v>45962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249</v>
      </c>
    </row>
    <row r="119" spans="1:12" s="8" customFormat="1" ht="19.5" customHeight="1" x14ac:dyDescent="0.25">
      <c r="A119" s="3">
        <f>IFERROR(VLOOKUP(B119,'[1]DADOS (OCULTAR)'!$Q$3:$S$136,3,0),"")</f>
        <v>9039744002480</v>
      </c>
      <c r="B119" s="4" t="str">
        <f>'[1]TCE - ANEXO IV - Preencher'!C128</f>
        <v>UPAE CARPINA - CG Nº 022/2022</v>
      </c>
      <c r="C119" s="4" t="str">
        <f>'[1]TCE - ANEXO IV - Preencher'!E128</f>
        <v>5.3 - Locação de Máquinas e Equipamentos</v>
      </c>
      <c r="D119" s="3">
        <f>'[1]TCE - ANEXO IV - Preencher'!F128</f>
        <v>24801362000140</v>
      </c>
      <c r="E119" s="5" t="str">
        <f>'[1]TCE - ANEXO IV - Preencher'!G128</f>
        <v>AMD TECNOLOGIA DA INFORMAÇÃO E SISTEMAS - PAINEL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2086</v>
      </c>
      <c r="I119" s="6">
        <f>IF('[1]TCE - ANEXO IV - Preencher'!K128="","",'[1]TCE - ANEXO IV - Preencher'!K128)</f>
        <v>45962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1045</v>
      </c>
    </row>
    <row r="120" spans="1:12" s="8" customFormat="1" ht="19.5" customHeight="1" x14ac:dyDescent="0.25">
      <c r="A120" s="3">
        <f>IFERROR(VLOOKUP(B120,'[1]DADOS (OCULTAR)'!$Q$3:$S$136,3,0),"")</f>
        <v>9039744002480</v>
      </c>
      <c r="B120" s="4" t="str">
        <f>'[1]TCE - ANEXO IV - Preencher'!C129</f>
        <v>UPAE CARPINA - CG Nº 022/2022</v>
      </c>
      <c r="C120" s="4" t="str">
        <f>'[1]TCE - ANEXO IV - Preencher'!E129</f>
        <v>5.3 - Locação de Máquinas e Equipamentos</v>
      </c>
      <c r="D120" s="3">
        <f>'[1]TCE - ANEXO IV - Preencher'!F129</f>
        <v>24801362000140</v>
      </c>
      <c r="E120" s="5" t="str">
        <f>'[1]TCE - ANEXO IV - Preencher'!G129</f>
        <v>AMD TECNOLOGIA DA INFORMAÇÃO E SISTEMAS - SCANNER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2107</v>
      </c>
      <c r="I120" s="6">
        <f>IF('[1]TCE - ANEXO IV - Preencher'!K129="","",'[1]TCE - ANEXO IV - Preencher'!K129)</f>
        <v>45962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414</v>
      </c>
    </row>
    <row r="121" spans="1:12" s="8" customFormat="1" ht="19.5" customHeight="1" x14ac:dyDescent="0.25">
      <c r="A121" s="3">
        <f>IFERROR(VLOOKUP(B121,'[1]DADOS (OCULTAR)'!$Q$3:$S$136,3,0),"")</f>
        <v>9039744002480</v>
      </c>
      <c r="B121" s="4" t="str">
        <f>'[1]TCE - ANEXO IV - Preencher'!C130</f>
        <v>UPAE CARPINA - CG Nº 022/2022</v>
      </c>
      <c r="C121" s="4" t="str">
        <f>'[1]TCE - ANEXO IV - Preencher'!E130</f>
        <v>5.3 - Locação de Máquinas e Equipamentos</v>
      </c>
      <c r="D121" s="3">
        <f>'[1]TCE - ANEXO IV - Preencher'!F130</f>
        <v>20265080000114</v>
      </c>
      <c r="E121" s="5" t="str">
        <f>'[1]TCE - ANEXO IV - Preencher'!G130</f>
        <v>J M SILVA MAQUINAS E EQUIPAMENTOS LTDA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6797</v>
      </c>
      <c r="I121" s="6">
        <f>IF('[1]TCE - ANEXO IV - Preencher'!K130="","",'[1]TCE - ANEXO IV - Preencher'!K130)</f>
        <v>45965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Pe</v>
      </c>
      <c r="L121" s="7">
        <f>'[1]TCE - ANEXO IV - Preencher'!N130</f>
        <v>1330</v>
      </c>
    </row>
    <row r="122" spans="1:12" s="8" customFormat="1" ht="19.5" customHeight="1" x14ac:dyDescent="0.25">
      <c r="A122" s="3">
        <f>IFERROR(VLOOKUP(B122,'[1]DADOS (OCULTAR)'!$Q$3:$S$136,3,0),"")</f>
        <v>9039744002480</v>
      </c>
      <c r="B122" s="4" t="str">
        <f>'[1]TCE - ANEXO IV - Preencher'!C131</f>
        <v>UPAE CARPINA - CG Nº 022/2022</v>
      </c>
      <c r="C122" s="4" t="str">
        <f>'[1]TCE - ANEXO IV - Preencher'!E131</f>
        <v>5.3 - Locação de Máquinas e Equipamentos</v>
      </c>
      <c r="D122" s="3">
        <f>'[1]TCE - ANEXO IV - Preencher'!F131</f>
        <v>26081685000131</v>
      </c>
      <c r="E122" s="5" t="str">
        <f>'[1]TCE - ANEXO IV - Preencher'!G131</f>
        <v>CG REFRIGERAÇÕES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27652</v>
      </c>
      <c r="I122" s="6">
        <f>IF('[1]TCE - ANEXO IV - Preencher'!K131="","",'[1]TCE - ANEXO IV - Preencher'!K131)</f>
        <v>45968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360</v>
      </c>
    </row>
    <row r="123" spans="1:12" s="8" customFormat="1" ht="19.5" customHeight="1" x14ac:dyDescent="0.25">
      <c r="A123" s="3">
        <f>IFERROR(VLOOKUP(B123,'[1]DADOS (OCULTAR)'!$Q$3:$S$136,3,0),"")</f>
        <v>9039744002480</v>
      </c>
      <c r="B123" s="4" t="str">
        <f>'[1]TCE - ANEXO IV - Preencher'!C132</f>
        <v>UPAE CARPINA - CG Nº 022/2022</v>
      </c>
      <c r="C123" s="4" t="str">
        <f>'[1]TCE - ANEXO IV - Preencher'!E132</f>
        <v>5.3 - Locação de Máquinas e Equipamentos</v>
      </c>
      <c r="D123" s="3">
        <f>'[1]TCE - ANEXO IV - Preencher'!F132</f>
        <v>44283333000574</v>
      </c>
      <c r="E123" s="5" t="str">
        <f>'[1]TCE - ANEXO IV - Preencher'!G132</f>
        <v>SCM PARTICIPAÇÕES SA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33354</v>
      </c>
      <c r="I123" s="6">
        <f>IF('[1]TCE - ANEXO IV - Preencher'!K132="","",'[1]TCE - ANEXO IV - Preencher'!K132)</f>
        <v>45943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1520</v>
      </c>
    </row>
    <row r="124" spans="1:12" s="8" customFormat="1" ht="19.5" customHeight="1" x14ac:dyDescent="0.25">
      <c r="A124" s="3">
        <f>IFERROR(VLOOKUP(B124,'[1]DADOS (OCULTAR)'!$Q$3:$S$136,3,0),"")</f>
        <v>9039744002480</v>
      </c>
      <c r="B124" s="4" t="str">
        <f>'[1]TCE - ANEXO IV - Preencher'!C133</f>
        <v>UPAE CARPINA - CG Nº 022/2022</v>
      </c>
      <c r="C124" s="4" t="str">
        <f>'[1]TCE - ANEXO IV - Preencher'!E133</f>
        <v>5.3 - Locação de Máquinas e Equipamentos</v>
      </c>
      <c r="D124" s="3">
        <f>'[1]TCE - ANEXO IV - Preencher'!F133</f>
        <v>10279299000119</v>
      </c>
      <c r="E124" s="5" t="str">
        <f>'[1]TCE - ANEXO IV - Preencher'!G133</f>
        <v>RGRAPH COMERCIO E SERVIÇOS LTDA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09974</v>
      </c>
      <c r="I124" s="6">
        <f>IF('[1]TCE - ANEXO IV - Preencher'!K133="","",'[1]TCE - ANEXO IV - Preencher'!K133)</f>
        <v>45968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420</v>
      </c>
    </row>
    <row r="125" spans="1:12" s="8" customFormat="1" ht="19.5" customHeight="1" x14ac:dyDescent="0.25">
      <c r="A125" s="3">
        <f>IFERROR(VLOOKUP(B125,'[1]DADOS (OCULTAR)'!$Q$3:$S$136,3,0),"")</f>
        <v>9039744002480</v>
      </c>
      <c r="B125" s="4" t="str">
        <f>'[1]TCE - ANEXO IV - Preencher'!C134</f>
        <v>UPAE CARPINA - CG Nº 022/2022</v>
      </c>
      <c r="C125" s="4" t="str">
        <f>'[1]TCE - ANEXO IV - Preencher'!E134</f>
        <v>5.1 - Locação de Equipamentos Médicos-Hospitalares</v>
      </c>
      <c r="D125" s="3">
        <f>'[1]TCE - ANEXO IV - Preencher'!F134</f>
        <v>24050462000181</v>
      </c>
      <c r="E125" s="5" t="str">
        <f>'[1]TCE - ANEXO IV - Preencher'!G134</f>
        <v>SUPREMA L LIMA SOLUCOES E LOCAÇÕES EIRELI ME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00001178</v>
      </c>
      <c r="I125" s="6">
        <f>IF('[1]TCE - ANEXO IV - Preencher'!K134="","",'[1]TCE - ANEXO IV - Preencher'!K134)</f>
        <v>45964</v>
      </c>
      <c r="J125" s="5" t="str">
        <f>'[1]TCE - ANEXO IV - Preencher'!L134</f>
        <v>52AS-AV86Y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700</v>
      </c>
    </row>
    <row r="126" spans="1:12" s="8" customFormat="1" ht="19.5" customHeight="1" x14ac:dyDescent="0.25">
      <c r="A126" s="3">
        <f>IFERROR(VLOOKUP(B126,'[1]DADOS (OCULTAR)'!$Q$3:$S$136,3,0),"")</f>
        <v>9039744002480</v>
      </c>
      <c r="B126" s="4" t="str">
        <f>'[1]TCE - ANEXO IV - Preencher'!C135</f>
        <v>UPAE CARPINA - CG Nº 022/2022</v>
      </c>
      <c r="C126" s="4" t="str">
        <f>'[1]TCE - ANEXO IV - Preencher'!E135</f>
        <v>5.1 - Locação de Equipamentos Médicos-Hospitalares</v>
      </c>
      <c r="D126" s="3" t="str">
        <f>'[1]TCE - ANEXO IV - Preencher'!F135</f>
        <v>00.331.788/0024-05</v>
      </c>
      <c r="E126" s="5" t="str">
        <f>'[1]TCE - ANEXO IV - Preencher'!G135</f>
        <v>AIR LIQUIDE BRASIL LTDA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0057630</v>
      </c>
      <c r="I126" s="6">
        <f>IF('[1]TCE - ANEXO IV - Preencher'!K135="","",'[1]TCE - ANEXO IV - Preencher'!K135)</f>
        <v>45960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Pe</v>
      </c>
      <c r="L126" s="7">
        <f>'[1]TCE - ANEXO IV - Preencher'!N135</f>
        <v>280</v>
      </c>
    </row>
    <row r="127" spans="1:12" s="8" customFormat="1" ht="19.5" customHeight="1" x14ac:dyDescent="0.25">
      <c r="A127" s="3">
        <f>IFERROR(VLOOKUP(B127,'[1]DADOS (OCULTAR)'!$Q$3:$S$136,3,0),"")</f>
        <v>9039744002480</v>
      </c>
      <c r="B127" s="4" t="str">
        <f>'[1]TCE - ANEXO IV - Preencher'!C136</f>
        <v>UPAE CARPINA - CG Nº 022/2022</v>
      </c>
      <c r="C127" s="4" t="str">
        <f>'[1]TCE - ANEXO IV - Preencher'!E136</f>
        <v>5.19 - Serviços Gráficos, de Encadernação e de Emolduração</v>
      </c>
      <c r="D127" s="3">
        <f>'[1]TCE - ANEXO IV - Preencher'!F136</f>
        <v>10473437000104</v>
      </c>
      <c r="E127" s="5" t="str">
        <f>'[1]TCE - ANEXO IV - Preencher'!G136</f>
        <v>FOTO BELEZA ARTES COMERCIO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00025101</v>
      </c>
      <c r="I127" s="6">
        <f>IF('[1]TCE - ANEXO IV - Preencher'!K136="","",'[1]TCE - ANEXO IV - Preencher'!K136)</f>
        <v>45962</v>
      </c>
      <c r="J127" s="5" t="str">
        <f>'[1]TCE - ANEXO IV - Preencher'!L136</f>
        <v>WKBT-ATSL</v>
      </c>
      <c r="K127" s="5" t="str">
        <f>IF(F127="B",LEFT('[1]TCE - ANEXO IV - Preencher'!M136,2),IF(F127="S",LEFT('[1]TCE - ANEXO IV - Preencher'!M136,7),IF('[1]TCE - ANEXO IV - Preencher'!H136="","")))</f>
        <v>26 - Pe</v>
      </c>
      <c r="L127" s="7">
        <f>'[1]TCE - ANEXO IV - Preencher'!N136</f>
        <v>24</v>
      </c>
    </row>
    <row r="128" spans="1:12" s="8" customFormat="1" ht="19.5" customHeight="1" x14ac:dyDescent="0.25">
      <c r="A128" s="3">
        <f>IFERROR(VLOOKUP(B128,'[1]DADOS (OCULTAR)'!$Q$3:$S$136,3,0),"")</f>
        <v>9039744002480</v>
      </c>
      <c r="B128" s="4" t="str">
        <f>'[1]TCE - ANEXO IV - Preencher'!C137</f>
        <v>UPAE CARPINA - CG Nº 022/2022</v>
      </c>
      <c r="C128" s="4" t="str">
        <f>'[1]TCE - ANEXO IV - Preencher'!E137</f>
        <v>5.19 - Serviços Gráficos, de Encadernação e de Emolduração</v>
      </c>
      <c r="D128" s="3" t="str">
        <f>'[1]TCE - ANEXO IV - Preencher'!F137</f>
        <v>18.508.924/0001-69</v>
      </c>
      <c r="E128" s="5" t="str">
        <f>'[1]TCE - ANEXO IV - Preencher'!G137</f>
        <v>R MELO GRAFICA LTDA EEP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00022629</v>
      </c>
      <c r="I128" s="6">
        <f>IF('[1]TCE - ANEXO IV - Preencher'!K137="","",'[1]TCE - ANEXO IV - Preencher'!K137)</f>
        <v>45959</v>
      </c>
      <c r="J128" s="5" t="str">
        <f>'[1]TCE - ANEXO IV - Preencher'!L137</f>
        <v>JP6X-FKC8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53.2</v>
      </c>
    </row>
    <row r="129" spans="1:12" s="8" customFormat="1" ht="19.5" customHeight="1" x14ac:dyDescent="0.25">
      <c r="A129" s="3">
        <f>IFERROR(VLOOKUP(B129,'[1]DADOS (OCULTAR)'!$Q$3:$S$136,3,0),"")</f>
        <v>9039744002480</v>
      </c>
      <c r="B129" s="4" t="str">
        <f>'[1]TCE - ANEXO IV - Preencher'!C138</f>
        <v>UPAE CARPINA - CG Nº 022/2022</v>
      </c>
      <c r="C129" s="4" t="str">
        <f>'[1]TCE - ANEXO IV - Preencher'!E138</f>
        <v>4.99 - Outros Serviços de Terceiros Pessoa Física</v>
      </c>
      <c r="D129" s="3">
        <f>'[1]TCE - ANEXO IV - Preencher'!F138</f>
        <v>5440495436</v>
      </c>
      <c r="E129" s="5" t="str">
        <f>'[1]TCE - ANEXO IV - Preencher'!G138</f>
        <v>ANNE KAROLLINY DE OLIVEIRA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>
        <f>IF('[1]TCE - ANEXO IV - Preencher'!K138="","",'[1]TCE - ANEXO IV - Preencher'!K138)</f>
        <v>45930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Pe</v>
      </c>
      <c r="L129" s="7">
        <f>'[1]TCE - ANEXO IV - Preencher'!N138</f>
        <v>100</v>
      </c>
    </row>
    <row r="130" spans="1:12" s="8" customFormat="1" ht="19.5" customHeight="1" x14ac:dyDescent="0.25">
      <c r="A130" s="3">
        <f>IFERROR(VLOOKUP(B130,'[1]DADOS (OCULTAR)'!$Q$3:$S$136,3,0),"")</f>
        <v>9039744002480</v>
      </c>
      <c r="B130" s="4" t="str">
        <f>'[1]TCE - ANEXO IV - Preencher'!C139</f>
        <v>UPAE CARPINA - CG Nº 022/2022</v>
      </c>
      <c r="C130" s="4" t="str">
        <f>'[1]TCE - ANEXO IV - Preencher'!E139</f>
        <v>4.99 - Outros Serviços de Terceiros Pessoa Física</v>
      </c>
      <c r="D130" s="3">
        <f>'[1]TCE - ANEXO IV - Preencher'!F139</f>
        <v>10516381431</v>
      </c>
      <c r="E130" s="5" t="str">
        <f>'[1]TCE - ANEXO IV - Preencher'!G139</f>
        <v>JACKSON SERAFIM FERREIRA DA SILVA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45936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Pe</v>
      </c>
      <c r="L130" s="7">
        <f>'[1]TCE - ANEXO IV - Preencher'!N139</f>
        <v>114.45</v>
      </c>
    </row>
    <row r="131" spans="1:12" s="8" customFormat="1" ht="19.5" customHeight="1" x14ac:dyDescent="0.25">
      <c r="A131" s="3">
        <f>IFERROR(VLOOKUP(B131,'[1]DADOS (OCULTAR)'!$Q$3:$S$136,3,0),"")</f>
        <v>9039744002480</v>
      </c>
      <c r="B131" s="4" t="str">
        <f>'[1]TCE - ANEXO IV - Preencher'!C140</f>
        <v>UPAE CARPINA - CG Nº 022/2022</v>
      </c>
      <c r="C131" s="4" t="str">
        <f>'[1]TCE - ANEXO IV - Preencher'!E140</f>
        <v>4.99 - Outros Serviços de Terceiros Pessoa Física</v>
      </c>
      <c r="D131" s="3" t="str">
        <f>'[1]TCE - ANEXO IV - Preencher'!F140</f>
        <v>010.565.124-90</v>
      </c>
      <c r="E131" s="5" t="str">
        <f>'[1]TCE - ANEXO IV - Preencher'!G140</f>
        <v>LUANNA GRESSA SOARES DE MELO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>
        <f>IF('[1]TCE - ANEXO IV - Preencher'!K140="","",'[1]TCE - ANEXO IV - Preencher'!K140)</f>
        <v>45937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Pe</v>
      </c>
      <c r="L131" s="7">
        <f>'[1]TCE - ANEXO IV - Preencher'!N140</f>
        <v>106.05</v>
      </c>
    </row>
    <row r="132" spans="1:12" s="8" customFormat="1" ht="19.5" customHeight="1" x14ac:dyDescent="0.25">
      <c r="A132" s="3">
        <f>IFERROR(VLOOKUP(B132,'[1]DADOS (OCULTAR)'!$Q$3:$S$136,3,0),"")</f>
        <v>9039744002480</v>
      </c>
      <c r="B132" s="4" t="str">
        <f>'[1]TCE - ANEXO IV - Preencher'!C141</f>
        <v>UPAE CARPINA - CG Nº 022/2022</v>
      </c>
      <c r="C132" s="4" t="str">
        <f>'[1]TCE - ANEXO IV - Preencher'!E141</f>
        <v>4.99 - Outros Serviços de Terceiros Pessoa Física</v>
      </c>
      <c r="D132" s="3" t="str">
        <f>'[1]TCE - ANEXO IV - Preencher'!F141</f>
        <v>010.565.124-90</v>
      </c>
      <c r="E132" s="5" t="str">
        <f>'[1]TCE - ANEXO IV - Preencher'!G141</f>
        <v>LUANNA GRESSA SOARES DE MELO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>
        <f>IF('[1]TCE - ANEXO IV - Preencher'!K141="","",'[1]TCE - ANEXO IV - Preencher'!K141)</f>
        <v>45938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Pe</v>
      </c>
      <c r="L132" s="7">
        <f>'[1]TCE - ANEXO IV - Preencher'!N141</f>
        <v>55.65</v>
      </c>
    </row>
    <row r="133" spans="1:12" s="8" customFormat="1" ht="19.5" customHeight="1" x14ac:dyDescent="0.25">
      <c r="A133" s="3">
        <f>IFERROR(VLOOKUP(B133,'[1]DADOS (OCULTAR)'!$Q$3:$S$136,3,0),"")</f>
        <v>9039744002480</v>
      </c>
      <c r="B133" s="4" t="str">
        <f>'[1]TCE - ANEXO IV - Preencher'!C142</f>
        <v>UPAE CARPINA - CG Nº 022/2022</v>
      </c>
      <c r="C133" s="4" t="str">
        <f>'[1]TCE - ANEXO IV - Preencher'!E142</f>
        <v>4.99 - Outros Serviços de Terceiros Pessoa Física</v>
      </c>
      <c r="D133" s="3">
        <f>'[1]TCE - ANEXO IV - Preencher'!F142</f>
        <v>5801727400</v>
      </c>
      <c r="E133" s="5" t="str">
        <f>'[1]TCE - ANEXO IV - Preencher'!G142</f>
        <v>IVAN XIMENES DE ALMEIDA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>
        <f>IF('[1]TCE - ANEXO IV - Preencher'!K142="","",'[1]TCE - ANEXO IV - Preencher'!K142)</f>
        <v>45940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Pe</v>
      </c>
      <c r="L133" s="7">
        <f>'[1]TCE - ANEXO IV - Preencher'!N142</f>
        <v>228.9</v>
      </c>
    </row>
    <row r="134" spans="1:12" s="8" customFormat="1" ht="19.5" customHeight="1" x14ac:dyDescent="0.25">
      <c r="A134" s="3">
        <f>IFERROR(VLOOKUP(B134,'[1]DADOS (OCULTAR)'!$Q$3:$S$136,3,0),"")</f>
        <v>9039744002480</v>
      </c>
      <c r="B134" s="4" t="str">
        <f>'[1]TCE - ANEXO IV - Preencher'!C143</f>
        <v>UPAE CARPINA - CG Nº 022/2022</v>
      </c>
      <c r="C134" s="4" t="str">
        <f>'[1]TCE - ANEXO IV - Preencher'!E143</f>
        <v>4.99 - Outros Serviços de Terceiros Pessoa Física</v>
      </c>
      <c r="D134" s="3">
        <f>'[1]TCE - ANEXO IV - Preencher'!F143</f>
        <v>7286863410</v>
      </c>
      <c r="E134" s="5" t="str">
        <f>'[1]TCE - ANEXO IV - Preencher'!G143</f>
        <v>PAULA MONIELE MARINS GONDIM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45947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Pe</v>
      </c>
      <c r="L134" s="7">
        <f>'[1]TCE - ANEXO IV - Preencher'!N143</f>
        <v>50</v>
      </c>
    </row>
    <row r="135" spans="1:12" s="8" customFormat="1" ht="19.5" customHeight="1" x14ac:dyDescent="0.25">
      <c r="A135" s="3">
        <f>IFERROR(VLOOKUP(B135,'[1]DADOS (OCULTAR)'!$Q$3:$S$136,3,0),"")</f>
        <v>9039744002480</v>
      </c>
      <c r="B135" s="4" t="str">
        <f>'[1]TCE - ANEXO IV - Preencher'!C144</f>
        <v>UPAE CARPINA - CG Nº 022/2022</v>
      </c>
      <c r="C135" s="4" t="str">
        <f>'[1]TCE - ANEXO IV - Preencher'!E144</f>
        <v>4.99 - Outros Serviços de Terceiros Pessoa Física</v>
      </c>
      <c r="D135" s="3" t="str">
        <f>'[1]TCE - ANEXO IV - Preencher'!F144</f>
        <v>010.565.124-90</v>
      </c>
      <c r="E135" s="5" t="str">
        <f>'[1]TCE - ANEXO IV - Preencher'!G144</f>
        <v>LUANNA GRESSA SOARES DE MELO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>
        <f>IF('[1]TCE - ANEXO IV - Preencher'!K144="","",'[1]TCE - ANEXO IV - Preencher'!K144)</f>
        <v>45943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Pe</v>
      </c>
      <c r="L135" s="7">
        <f>'[1]TCE - ANEXO IV - Preencher'!N144</f>
        <v>120.75</v>
      </c>
    </row>
    <row r="136" spans="1:12" s="8" customFormat="1" ht="19.5" customHeight="1" x14ac:dyDescent="0.25">
      <c r="A136" s="3">
        <f>IFERROR(VLOOKUP(B136,'[1]DADOS (OCULTAR)'!$Q$3:$S$136,3,0),"")</f>
        <v>9039744002480</v>
      </c>
      <c r="B136" s="4" t="str">
        <f>'[1]TCE - ANEXO IV - Preencher'!C145</f>
        <v>UPAE CARPINA - CG Nº 022/2022</v>
      </c>
      <c r="C136" s="4" t="str">
        <f>'[1]TCE - ANEXO IV - Preencher'!E145</f>
        <v>4.99 - Outros Serviços de Terceiros Pessoa Física</v>
      </c>
      <c r="D136" s="3">
        <f>'[1]TCE - ANEXO IV - Preencher'!F145</f>
        <v>7286863410</v>
      </c>
      <c r="E136" s="5" t="str">
        <f>'[1]TCE - ANEXO IV - Preencher'!G145</f>
        <v>PAULA MONIELE MARINS GONDIM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>
        <f>IF('[1]TCE - ANEXO IV - Preencher'!K145="","",'[1]TCE - ANEXO IV - Preencher'!K145)</f>
        <v>45939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Pe</v>
      </c>
      <c r="L136" s="7">
        <f>'[1]TCE - ANEXO IV - Preencher'!N145</f>
        <v>27.11</v>
      </c>
    </row>
    <row r="137" spans="1:12" s="8" customFormat="1" ht="19.5" customHeight="1" x14ac:dyDescent="0.25">
      <c r="A137" s="3">
        <f>IFERROR(VLOOKUP(B137,'[1]DADOS (OCULTAR)'!$Q$3:$S$136,3,0),"")</f>
        <v>9039744002480</v>
      </c>
      <c r="B137" s="4" t="str">
        <f>'[1]TCE - ANEXO IV - Preencher'!C146</f>
        <v>UPAE CARPINA - CG Nº 022/2022</v>
      </c>
      <c r="C137" s="4" t="str">
        <f>'[1]TCE - ANEXO IV - Preencher'!E146</f>
        <v>4.99 - Outros Serviços de Terceiros Pessoa Física</v>
      </c>
      <c r="D137" s="3" t="str">
        <f>'[1]TCE - ANEXO IV - Preencher'!F146</f>
        <v>010.565.124-90</v>
      </c>
      <c r="E137" s="5" t="str">
        <f>'[1]TCE - ANEXO IV - Preencher'!G146</f>
        <v>LUANNA GRESSA SOARES DE MELO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>
        <f>IF('[1]TCE - ANEXO IV - Preencher'!K146="","",'[1]TCE - ANEXO IV - Preencher'!K146)</f>
        <v>45943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Pe</v>
      </c>
      <c r="L137" s="7">
        <f>'[1]TCE - ANEXO IV - Preencher'!N146</f>
        <v>200.55</v>
      </c>
    </row>
    <row r="138" spans="1:12" s="8" customFormat="1" ht="19.5" customHeight="1" x14ac:dyDescent="0.25">
      <c r="A138" s="3">
        <f>IFERROR(VLOOKUP(B138,'[1]DADOS (OCULTAR)'!$Q$3:$S$136,3,0),"")</f>
        <v>9039744002480</v>
      </c>
      <c r="B138" s="4" t="str">
        <f>'[1]TCE - ANEXO IV - Preencher'!C147</f>
        <v>UPAE CARPINA - CG Nº 022/2022</v>
      </c>
      <c r="C138" s="4" t="str">
        <f>'[1]TCE - ANEXO IV - Preencher'!E147</f>
        <v>4.99 - Outros Serviços de Terceiros Pessoa Física</v>
      </c>
      <c r="D138" s="3">
        <f>'[1]TCE - ANEXO IV - Preencher'!F147</f>
        <v>5440495436</v>
      </c>
      <c r="E138" s="5" t="str">
        <f>'[1]TCE - ANEXO IV - Preencher'!G147</f>
        <v>ANNE KAROLLINY DE OLIVEIRA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>
        <f>IF('[1]TCE - ANEXO IV - Preencher'!K147="","",'[1]TCE - ANEXO IV - Preencher'!K147)</f>
        <v>45947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Pe</v>
      </c>
      <c r="L138" s="7">
        <f>'[1]TCE - ANEXO IV - Preencher'!N147</f>
        <v>50</v>
      </c>
    </row>
    <row r="139" spans="1:12" s="8" customFormat="1" ht="19.5" customHeight="1" x14ac:dyDescent="0.25">
      <c r="A139" s="3">
        <f>IFERROR(VLOOKUP(B139,'[1]DADOS (OCULTAR)'!$Q$3:$S$136,3,0),"")</f>
        <v>9039744002480</v>
      </c>
      <c r="B139" s="4" t="str">
        <f>'[1]TCE - ANEXO IV - Preencher'!C148</f>
        <v>UPAE CARPINA - CG Nº 022/2022</v>
      </c>
      <c r="C139" s="4" t="str">
        <f>'[1]TCE - ANEXO IV - Preencher'!E148</f>
        <v>4.99 - Outros Serviços de Terceiros Pessoa Física</v>
      </c>
      <c r="D139" s="3">
        <f>'[1]TCE - ANEXO IV - Preencher'!F148</f>
        <v>5801727400</v>
      </c>
      <c r="E139" s="5" t="str">
        <f>'[1]TCE - ANEXO IV - Preencher'!G148</f>
        <v>IVAN XIMENES DE ALMEIDA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45944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Pe</v>
      </c>
      <c r="L139" s="7">
        <f>'[1]TCE - ANEXO IV - Preencher'!N148</f>
        <v>114.45</v>
      </c>
    </row>
    <row r="140" spans="1:12" s="8" customFormat="1" ht="19.5" customHeight="1" x14ac:dyDescent="0.25">
      <c r="A140" s="3">
        <f>IFERROR(VLOOKUP(B140,'[1]DADOS (OCULTAR)'!$Q$3:$S$136,3,0),"")</f>
        <v>9039744002480</v>
      </c>
      <c r="B140" s="4" t="str">
        <f>'[1]TCE - ANEXO IV - Preencher'!C149</f>
        <v>UPAE CARPINA - CG Nº 022/2022</v>
      </c>
      <c r="C140" s="4" t="str">
        <f>'[1]TCE - ANEXO IV - Preencher'!E149</f>
        <v>4.99 - Outros Serviços de Terceiros Pessoa Física</v>
      </c>
      <c r="D140" s="3" t="str">
        <f>'[1]TCE - ANEXO IV - Preencher'!F149</f>
        <v>010.565.124-90</v>
      </c>
      <c r="E140" s="5" t="str">
        <f>'[1]TCE - ANEXO IV - Preencher'!G149</f>
        <v>LUANNA GRESSA SOARES DE MELO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>
        <f>IF('[1]TCE - ANEXO IV - Preencher'!K149="","",'[1]TCE - ANEXO IV - Preencher'!K149)</f>
        <v>45944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Pe</v>
      </c>
      <c r="L140" s="7">
        <f>'[1]TCE - ANEXO IV - Preencher'!N149</f>
        <v>120.75</v>
      </c>
    </row>
    <row r="141" spans="1:12" s="8" customFormat="1" ht="19.5" customHeight="1" x14ac:dyDescent="0.25">
      <c r="A141" s="3">
        <f>IFERROR(VLOOKUP(B141,'[1]DADOS (OCULTAR)'!$Q$3:$S$136,3,0),"")</f>
        <v>9039744002480</v>
      </c>
      <c r="B141" s="4" t="str">
        <f>'[1]TCE - ANEXO IV - Preencher'!C150</f>
        <v>UPAE CARPINA - CG Nº 022/2022</v>
      </c>
      <c r="C141" s="4" t="str">
        <f>'[1]TCE - ANEXO IV - Preencher'!E150</f>
        <v>4.99 - Outros Serviços de Terceiros Pessoa Física</v>
      </c>
      <c r="D141" s="3">
        <f>'[1]TCE - ANEXO IV - Preencher'!F150</f>
        <v>7286863410</v>
      </c>
      <c r="E141" s="5" t="str">
        <f>'[1]TCE - ANEXO IV - Preencher'!G150</f>
        <v>PAULA MONIELE MARINS GONDIM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>
        <f>IF('[1]TCE - ANEXO IV - Preencher'!K150="","",'[1]TCE - ANEXO IV - Preencher'!K150)</f>
        <v>45944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Pe</v>
      </c>
      <c r="L141" s="7">
        <f>'[1]TCE - ANEXO IV - Preencher'!N150</f>
        <v>89.22</v>
      </c>
    </row>
    <row r="142" spans="1:12" s="8" customFormat="1" ht="19.5" customHeight="1" x14ac:dyDescent="0.25">
      <c r="A142" s="3">
        <f>IFERROR(VLOOKUP(B142,'[1]DADOS (OCULTAR)'!$Q$3:$S$136,3,0),"")</f>
        <v>9039744002480</v>
      </c>
      <c r="B142" s="4" t="str">
        <f>'[1]TCE - ANEXO IV - Preencher'!C151</f>
        <v>UPAE CARPINA - CG Nº 022/2022</v>
      </c>
      <c r="C142" s="4" t="str">
        <f>'[1]TCE - ANEXO IV - Preencher'!E151</f>
        <v>4.99 - Outros Serviços de Terceiros Pessoa Física</v>
      </c>
      <c r="D142" s="3" t="str">
        <f>'[1]TCE - ANEXO IV - Preencher'!F151</f>
        <v>010.565.124-90</v>
      </c>
      <c r="E142" s="5" t="str">
        <f>'[1]TCE - ANEXO IV - Preencher'!G151</f>
        <v>LUANNA GRESSA SOARES DE MELO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>
        <f>IF('[1]TCE - ANEXO IV - Preencher'!K151="","",'[1]TCE - ANEXO IV - Preencher'!K151)</f>
        <v>45946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Pe</v>
      </c>
      <c r="L142" s="7">
        <f>'[1]TCE - ANEXO IV - Preencher'!N151</f>
        <v>55.65</v>
      </c>
    </row>
    <row r="143" spans="1:12" s="8" customFormat="1" ht="19.5" customHeight="1" x14ac:dyDescent="0.25">
      <c r="A143" s="3">
        <f>IFERROR(VLOOKUP(B143,'[1]DADOS (OCULTAR)'!$Q$3:$S$136,3,0),"")</f>
        <v>9039744002480</v>
      </c>
      <c r="B143" s="4" t="str">
        <f>'[1]TCE - ANEXO IV - Preencher'!C152</f>
        <v>UPAE CARPINA - CG Nº 022/2022</v>
      </c>
      <c r="C143" s="4" t="str">
        <f>'[1]TCE - ANEXO IV - Preencher'!E152</f>
        <v>4.99 - Outros Serviços de Terceiros Pessoa Física</v>
      </c>
      <c r="D143" s="3" t="str">
        <f>'[1]TCE - ANEXO IV - Preencher'!F152</f>
        <v>102.025.914-09</v>
      </c>
      <c r="E143" s="5" t="str">
        <f>'[1]TCE - ANEXO IV - Preencher'!G152</f>
        <v>JULIANA FELIPE DA SILVA SOUZA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45944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Pe</v>
      </c>
      <c r="L143" s="7">
        <f>'[1]TCE - ANEXO IV - Preencher'!N152</f>
        <v>100</v>
      </c>
    </row>
    <row r="144" spans="1:12" s="8" customFormat="1" ht="19.5" customHeight="1" x14ac:dyDescent="0.25">
      <c r="A144" s="3">
        <f>IFERROR(VLOOKUP(B144,'[1]DADOS (OCULTAR)'!$Q$3:$S$136,3,0),"")</f>
        <v>9039744002480</v>
      </c>
      <c r="B144" s="4" t="str">
        <f>'[1]TCE - ANEXO IV - Preencher'!C153</f>
        <v>UPAE CARPINA - CG Nº 022/2022</v>
      </c>
      <c r="C144" s="4" t="str">
        <f>'[1]TCE - ANEXO IV - Preencher'!E153</f>
        <v>4.99 - Outros Serviços de Terceiros Pessoa Física</v>
      </c>
      <c r="D144" s="3" t="str">
        <f>'[1]TCE - ANEXO IV - Preencher'!F153</f>
        <v>123.234.154-17</v>
      </c>
      <c r="E144" s="5" t="str">
        <f>'[1]TCE - ANEXO IV - Preencher'!G153</f>
        <v>MARIANA KARINA GUILHERME GOMES DE MELO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>
        <f>IF('[1]TCE - ANEXO IV - Preencher'!K153="","",'[1]TCE - ANEXO IV - Preencher'!K153)</f>
        <v>45936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Pe</v>
      </c>
      <c r="L144" s="7">
        <f>'[1]TCE - ANEXO IV - Preencher'!N153</f>
        <v>100</v>
      </c>
    </row>
    <row r="145" spans="1:12" s="8" customFormat="1" ht="19.5" customHeight="1" x14ac:dyDescent="0.25">
      <c r="A145" s="3">
        <f>IFERROR(VLOOKUP(B145,'[1]DADOS (OCULTAR)'!$Q$3:$S$136,3,0),"")</f>
        <v>9039744002480</v>
      </c>
      <c r="B145" s="4" t="str">
        <f>'[1]TCE - ANEXO IV - Preencher'!C154</f>
        <v>UPAE CARPINA - CG Nº 022/2022</v>
      </c>
      <c r="C145" s="4" t="str">
        <f>'[1]TCE - ANEXO IV - Preencher'!E154</f>
        <v>4.99 - Outros Serviços de Terceiros Pessoa Física</v>
      </c>
      <c r="D145" s="3" t="str">
        <f>'[1]TCE - ANEXO IV - Preencher'!F154</f>
        <v>096.873.154-66</v>
      </c>
      <c r="E145" s="5" t="str">
        <f>'[1]TCE - ANEXO IV - Preencher'!G154</f>
        <v>MILENNA HELLEN DE LIMA SILVA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>
        <f>IF('[1]TCE - ANEXO IV - Preencher'!K154="","",'[1]TCE - ANEXO IV - Preencher'!K154)</f>
        <v>45944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Pe</v>
      </c>
      <c r="L145" s="7">
        <f>'[1]TCE - ANEXO IV - Preencher'!N154</f>
        <v>50</v>
      </c>
    </row>
    <row r="146" spans="1:12" s="8" customFormat="1" ht="19.5" customHeight="1" x14ac:dyDescent="0.25">
      <c r="A146" s="3">
        <f>IFERROR(VLOOKUP(B146,'[1]DADOS (OCULTAR)'!$Q$3:$S$136,3,0),"")</f>
        <v>9039744002480</v>
      </c>
      <c r="B146" s="4" t="str">
        <f>'[1]TCE - ANEXO IV - Preencher'!C155</f>
        <v>UPAE CARPINA - CG Nº 022/2022</v>
      </c>
      <c r="C146" s="4" t="str">
        <f>'[1]TCE - ANEXO IV - Preencher'!E155</f>
        <v>4.99 - Outros Serviços de Terceiros Pessoa Física</v>
      </c>
      <c r="D146" s="3" t="str">
        <f>'[1]TCE - ANEXO IV - Preencher'!F155</f>
        <v>093.041.704-60</v>
      </c>
      <c r="E146" s="5" t="str">
        <f>'[1]TCE - ANEXO IV - Preencher'!G155</f>
        <v>RUBENS GUILHERME PEREIRA DE FRANÇA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>
        <f>IF('[1]TCE - ANEXO IV - Preencher'!K155="","",'[1]TCE - ANEXO IV - Preencher'!K155)</f>
        <v>45943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Pe</v>
      </c>
      <c r="L146" s="7">
        <f>'[1]TCE - ANEXO IV - Preencher'!N155</f>
        <v>100</v>
      </c>
    </row>
    <row r="147" spans="1:12" s="8" customFormat="1" ht="19.5" customHeight="1" x14ac:dyDescent="0.25">
      <c r="A147" s="3">
        <f>IFERROR(VLOOKUP(B147,'[1]DADOS (OCULTAR)'!$Q$3:$S$136,3,0),"")</f>
        <v>9039744002480</v>
      </c>
      <c r="B147" s="4" t="str">
        <f>'[1]TCE - ANEXO IV - Preencher'!C156</f>
        <v>UPAE CARPINA - CG Nº 022/2022</v>
      </c>
      <c r="C147" s="4" t="str">
        <f>'[1]TCE - ANEXO IV - Preencher'!E156</f>
        <v>4.99 - Outros Serviços de Terceiros Pessoa Física</v>
      </c>
      <c r="D147" s="3">
        <f>'[1]TCE - ANEXO IV - Preencher'!F156</f>
        <v>5801727400</v>
      </c>
      <c r="E147" s="5" t="str">
        <f>'[1]TCE - ANEXO IV - Preencher'!G156</f>
        <v>IVAN XIMENES DE ALMEIDA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>
        <f>IF('[1]TCE - ANEXO IV - Preencher'!K156="","",'[1]TCE - ANEXO IV - Preencher'!K156)</f>
        <v>45952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Pe</v>
      </c>
      <c r="L147" s="7">
        <f>'[1]TCE - ANEXO IV - Preencher'!N156</f>
        <v>122.85</v>
      </c>
    </row>
    <row r="148" spans="1:12" s="8" customFormat="1" ht="19.5" customHeight="1" x14ac:dyDescent="0.25">
      <c r="A148" s="3">
        <f>IFERROR(VLOOKUP(B148,'[1]DADOS (OCULTAR)'!$Q$3:$S$136,3,0),"")</f>
        <v>9039744002480</v>
      </c>
      <c r="B148" s="4" t="str">
        <f>'[1]TCE - ANEXO IV - Preencher'!C157</f>
        <v>UPAE CARPINA - CG Nº 022/2022</v>
      </c>
      <c r="C148" s="4" t="str">
        <f>'[1]TCE - ANEXO IV - Preencher'!E157</f>
        <v>4.99 - Outros Serviços de Terceiros Pessoa Física</v>
      </c>
      <c r="D148" s="3" t="str">
        <f>'[1]TCE - ANEXO IV - Preencher'!F157</f>
        <v>010.565.124-90</v>
      </c>
      <c r="E148" s="5" t="str">
        <f>'[1]TCE - ANEXO IV - Preencher'!G157</f>
        <v>LUANNA GRESSA SOARES DE MELO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>
        <f>IF('[1]TCE - ANEXO IV - Preencher'!K157="","",'[1]TCE - ANEXO IV - Preencher'!K157)</f>
        <v>45952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Pe</v>
      </c>
      <c r="L148" s="7">
        <f>'[1]TCE - ANEXO IV - Preencher'!N157</f>
        <v>122.85</v>
      </c>
    </row>
    <row r="149" spans="1:12" s="8" customFormat="1" ht="19.5" customHeight="1" x14ac:dyDescent="0.25">
      <c r="A149" s="3">
        <f>IFERROR(VLOOKUP(B149,'[1]DADOS (OCULTAR)'!$Q$3:$S$136,3,0),"")</f>
        <v>9039744002480</v>
      </c>
      <c r="B149" s="4" t="str">
        <f>'[1]TCE - ANEXO IV - Preencher'!C158</f>
        <v>UPAE CARPINA - CG Nº 022/2022</v>
      </c>
      <c r="C149" s="4" t="str">
        <f>'[1]TCE - ANEXO IV - Preencher'!E158</f>
        <v>4.99 - Outros Serviços de Terceiros Pessoa Física</v>
      </c>
      <c r="D149" s="3">
        <f>'[1]TCE - ANEXO IV - Preencher'!F158</f>
        <v>7286863410</v>
      </c>
      <c r="E149" s="5" t="str">
        <f>'[1]TCE - ANEXO IV - Preencher'!G158</f>
        <v>PAULA MONIELE MARINS GONDIM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>
        <f>IF('[1]TCE - ANEXO IV - Preencher'!K158="","",'[1]TCE - ANEXO IV - Preencher'!K158)</f>
        <v>45947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Pe</v>
      </c>
      <c r="L149" s="7">
        <f>'[1]TCE - ANEXO IV - Preencher'!N158</f>
        <v>50</v>
      </c>
    </row>
    <row r="150" spans="1:12" s="8" customFormat="1" ht="19.5" customHeight="1" x14ac:dyDescent="0.25">
      <c r="A150" s="3">
        <f>IFERROR(VLOOKUP(B150,'[1]DADOS (OCULTAR)'!$Q$3:$S$136,3,0),"")</f>
        <v>9039744002480</v>
      </c>
      <c r="B150" s="4" t="str">
        <f>'[1]TCE - ANEXO IV - Preencher'!C159</f>
        <v>UPAE CARPINA - CG Nº 022/2022</v>
      </c>
      <c r="C150" s="4" t="str">
        <f>'[1]TCE - ANEXO IV - Preencher'!E159</f>
        <v>4.99 - Outros Serviços de Terceiros Pessoa Física</v>
      </c>
      <c r="D150" s="3" t="str">
        <f>'[1]TCE - ANEXO IV - Preencher'!F159</f>
        <v>122.065.694-18</v>
      </c>
      <c r="E150" s="5" t="str">
        <f>'[1]TCE - ANEXO IV - Preencher'!G159</f>
        <v>ERICA MARIA DA SILVA GOMES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>
        <f>IF('[1]TCE - ANEXO IV - Preencher'!K159="","",'[1]TCE - ANEXO IV - Preencher'!K159)</f>
        <v>45954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Pe</v>
      </c>
      <c r="L150" s="7">
        <f>'[1]TCE - ANEXO IV - Preencher'!N159</f>
        <v>50</v>
      </c>
    </row>
    <row r="151" spans="1:12" s="8" customFormat="1" ht="19.5" customHeight="1" x14ac:dyDescent="0.25">
      <c r="A151" s="3">
        <f>IFERROR(VLOOKUP(B151,'[1]DADOS (OCULTAR)'!$Q$3:$S$136,3,0),"")</f>
        <v>9039744002480</v>
      </c>
      <c r="B151" s="4" t="str">
        <f>'[1]TCE - ANEXO IV - Preencher'!C160</f>
        <v>UPAE CARPINA - CG Nº 022/2022</v>
      </c>
      <c r="C151" s="4" t="str">
        <f>'[1]TCE - ANEXO IV - Preencher'!E160</f>
        <v>4.99 - Outros Serviços de Terceiros Pessoa Física</v>
      </c>
      <c r="D151" s="3" t="str">
        <f>'[1]TCE - ANEXO IV - Preencher'!F160</f>
        <v>147.817.614-88</v>
      </c>
      <c r="E151" s="5" t="str">
        <f>'[1]TCE - ANEXO IV - Preencher'!G160</f>
        <v>FAGNER BRIAN LOPES DE LIMA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>
        <f>IF('[1]TCE - ANEXO IV - Preencher'!K160="","",'[1]TCE - ANEXO IV - Preencher'!K160)</f>
        <v>45951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Pe</v>
      </c>
      <c r="L151" s="7">
        <f>'[1]TCE - ANEXO IV - Preencher'!N160</f>
        <v>50</v>
      </c>
    </row>
    <row r="152" spans="1:12" s="8" customFormat="1" ht="19.5" customHeight="1" x14ac:dyDescent="0.25">
      <c r="A152" s="3">
        <f>IFERROR(VLOOKUP(B152,'[1]DADOS (OCULTAR)'!$Q$3:$S$136,3,0),"")</f>
        <v>9039744002480</v>
      </c>
      <c r="B152" s="4" t="str">
        <f>'[1]TCE - ANEXO IV - Preencher'!C161</f>
        <v>UPAE CARPINA - CG Nº 022/2022</v>
      </c>
      <c r="C152" s="4" t="str">
        <f>'[1]TCE - ANEXO IV - Preencher'!E161</f>
        <v>4.99 - Outros Serviços de Terceiros Pessoa Física</v>
      </c>
      <c r="D152" s="3" t="str">
        <f>'[1]TCE - ANEXO IV - Preencher'!F161</f>
        <v>038.565.254-24</v>
      </c>
      <c r="E152" s="5" t="str">
        <f>'[1]TCE - ANEXO IV - Preencher'!G161</f>
        <v>PATRICIA FERREIRA DA SILVA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>
        <f>IF('[1]TCE - ANEXO IV - Preencher'!K161="","",'[1]TCE - ANEXO IV - Preencher'!K161)</f>
        <v>45951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Pe</v>
      </c>
      <c r="L152" s="7">
        <f>'[1]TCE - ANEXO IV - Preencher'!N161</f>
        <v>50</v>
      </c>
    </row>
    <row r="153" spans="1:12" s="8" customFormat="1" ht="19.5" customHeight="1" x14ac:dyDescent="0.25">
      <c r="A153" s="3">
        <f>IFERROR(VLOOKUP(B153,'[1]DADOS (OCULTAR)'!$Q$3:$S$136,3,0),"")</f>
        <v>9039744002480</v>
      </c>
      <c r="B153" s="4" t="str">
        <f>'[1]TCE - ANEXO IV - Preencher'!C162</f>
        <v>UPAE CARPINA - CG Nº 022/2022</v>
      </c>
      <c r="C153" s="4" t="str">
        <f>'[1]TCE - ANEXO IV - Preencher'!E162</f>
        <v>4.99 - Outros Serviços de Terceiros Pessoa Física</v>
      </c>
      <c r="D153" s="3">
        <f>'[1]TCE - ANEXO IV - Preencher'!F162</f>
        <v>7286863410</v>
      </c>
      <c r="E153" s="5" t="str">
        <f>'[1]TCE - ANEXO IV - Preencher'!G162</f>
        <v>PAULA MONIELE MARINS GONDIM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>
        <f>IF('[1]TCE - ANEXO IV - Preencher'!K162="","",'[1]TCE - ANEXO IV - Preencher'!K162)</f>
        <v>45947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Pe</v>
      </c>
      <c r="L153" s="7">
        <f>'[1]TCE - ANEXO IV - Preencher'!N162</f>
        <v>50</v>
      </c>
    </row>
    <row r="154" spans="1:12" s="8" customFormat="1" ht="19.5" customHeight="1" x14ac:dyDescent="0.25">
      <c r="A154" s="3">
        <f>IFERROR(VLOOKUP(B154,'[1]DADOS (OCULTAR)'!$Q$3:$S$136,3,0),"")</f>
        <v>9039744002480</v>
      </c>
      <c r="B154" s="4" t="str">
        <f>'[1]TCE - ANEXO IV - Preencher'!C163</f>
        <v>UPAE CARPINA - CG Nº 022/2022</v>
      </c>
      <c r="C154" s="4" t="str">
        <f>'[1]TCE - ANEXO IV - Preencher'!E163</f>
        <v>4.99 - Outros Serviços de Terceiros Pessoa Física</v>
      </c>
      <c r="D154" s="3" t="str">
        <f>'[1]TCE - ANEXO IV - Preencher'!F163</f>
        <v>010.565.124-90</v>
      </c>
      <c r="E154" s="5" t="str">
        <f>'[1]TCE - ANEXO IV - Preencher'!G163</f>
        <v>LUANNA GRESSA SOARES DE MELO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>
        <f>IF('[1]TCE - ANEXO IV - Preencher'!K163="","",'[1]TCE - ANEXO IV - Preencher'!K163)</f>
        <v>45957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Pe</v>
      </c>
      <c r="L154" s="7">
        <f>'[1]TCE - ANEXO IV - Preencher'!N163</f>
        <v>120.75</v>
      </c>
    </row>
    <row r="155" spans="1:12" s="8" customFormat="1" ht="19.5" customHeight="1" x14ac:dyDescent="0.25">
      <c r="A155" s="3">
        <f>IFERROR(VLOOKUP(B155,'[1]DADOS (OCULTAR)'!$Q$3:$S$136,3,0),"")</f>
        <v>9039744002480</v>
      </c>
      <c r="B155" s="4" t="str">
        <f>'[1]TCE - ANEXO IV - Preencher'!C164</f>
        <v>UPAE CARPINA - CG Nº 022/2022</v>
      </c>
      <c r="C155" s="4" t="str">
        <f>'[1]TCE - ANEXO IV - Preencher'!E164</f>
        <v>4.99 - Outros Serviços de Terceiros Pessoa Física</v>
      </c>
      <c r="D155" s="3">
        <f>'[1]TCE - ANEXO IV - Preencher'!F164</f>
        <v>5801727400</v>
      </c>
      <c r="E155" s="5" t="str">
        <f>'[1]TCE - ANEXO IV - Preencher'!G164</f>
        <v>IVAN XIMENES DE ALMEIDA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>
        <f>IF('[1]TCE - ANEXO IV - Preencher'!K164="","",'[1]TCE - ANEXO IV - Preencher'!K164)</f>
        <v>45957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Pe</v>
      </c>
      <c r="L155" s="7">
        <f>'[1]TCE - ANEXO IV - Preencher'!N164</f>
        <v>120.75</v>
      </c>
    </row>
    <row r="156" spans="1:12" s="8" customFormat="1" ht="19.5" customHeight="1" x14ac:dyDescent="0.25">
      <c r="A156" s="3">
        <f>IFERROR(VLOOKUP(B156,'[1]DADOS (OCULTAR)'!$Q$3:$S$136,3,0),"")</f>
        <v>9039744002480</v>
      </c>
      <c r="B156" s="4" t="str">
        <f>'[1]TCE - ANEXO IV - Preencher'!C165</f>
        <v>UPAE CARPINA - CG Nº 022/2022</v>
      </c>
      <c r="C156" s="4" t="str">
        <f>'[1]TCE - ANEXO IV - Preencher'!E165</f>
        <v>4.99 - Outros Serviços de Terceiros Pessoa Física</v>
      </c>
      <c r="D156" s="3">
        <f>'[1]TCE - ANEXO IV - Preencher'!F165</f>
        <v>5801727400</v>
      </c>
      <c r="E156" s="5" t="str">
        <f>'[1]TCE - ANEXO IV - Preencher'!G165</f>
        <v>IVAN XIMENES DE ALMEIDA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>
        <f>IF('[1]TCE - ANEXO IV - Preencher'!K165="","",'[1]TCE - ANEXO IV - Preencher'!K165)</f>
        <v>45960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Pe</v>
      </c>
      <c r="L156" s="7">
        <f>'[1]TCE - ANEXO IV - Preencher'!N165</f>
        <v>122.85</v>
      </c>
    </row>
    <row r="157" spans="1:12" s="8" customFormat="1" ht="19.5" customHeight="1" x14ac:dyDescent="0.25">
      <c r="A157" s="3">
        <f>IFERROR(VLOOKUP(B157,'[1]DADOS (OCULTAR)'!$Q$3:$S$136,3,0),"")</f>
        <v>9039744002480</v>
      </c>
      <c r="B157" s="4" t="str">
        <f>'[1]TCE - ANEXO IV - Preencher'!C166</f>
        <v>UPAE CARPINA - CG Nº 022/2022</v>
      </c>
      <c r="C157" s="4" t="str">
        <f>'[1]TCE - ANEXO IV - Preencher'!E166</f>
        <v>4.99 - Outros Serviços de Terceiros Pessoa Física</v>
      </c>
      <c r="D157" s="3" t="str">
        <f>'[1]TCE - ANEXO IV - Preencher'!F166</f>
        <v>112.995.534-60</v>
      </c>
      <c r="E157" s="5" t="str">
        <f>'[1]TCE - ANEXO IV - Preencher'!G166</f>
        <v>JORGE GUILHERME LUNA DE VASCONCELOS CABRAL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>
        <f>IF('[1]TCE - ANEXO IV - Preencher'!K166="","",'[1]TCE - ANEXO IV - Preencher'!K166)</f>
        <v>45960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Pe</v>
      </c>
      <c r="L157" s="7">
        <f>'[1]TCE - ANEXO IV - Preencher'!N166</f>
        <v>50</v>
      </c>
    </row>
    <row r="158" spans="1:12" s="8" customFormat="1" ht="19.5" customHeight="1" x14ac:dyDescent="0.25">
      <c r="A158" s="3">
        <f>IFERROR(VLOOKUP(B158,'[1]DADOS (OCULTAR)'!$Q$3:$S$136,3,0),"")</f>
        <v>9039744002480</v>
      </c>
      <c r="B158" s="4" t="str">
        <f>'[1]TCE - ANEXO IV - Preencher'!C167</f>
        <v>UPAE CARPINA - CG Nº 022/2022</v>
      </c>
      <c r="C158" s="4" t="str">
        <f>'[1]TCE - ANEXO IV - Preencher'!E167</f>
        <v>5.3 - Locação de Máquinas e Equipamentos</v>
      </c>
      <c r="D158" s="3">
        <f>'[1]TCE - ANEXO IV - Preencher'!F167</f>
        <v>10279299000119</v>
      </c>
      <c r="E158" s="5" t="str">
        <f>'[1]TCE - ANEXO IV - Preencher'!G167</f>
        <v>RGRAPH COMERCIO E SERVIÇOS LTDA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09975</v>
      </c>
      <c r="I158" s="6">
        <f>IF('[1]TCE - ANEXO IV - Preencher'!K167="","",'[1]TCE - ANEXO IV - Preencher'!K167)</f>
        <v>45967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Pe</v>
      </c>
      <c r="L158" s="7">
        <f>'[1]TCE - ANEXO IV - Preencher'!N167</f>
        <v>4642.5</v>
      </c>
    </row>
    <row r="159" spans="1:12" s="8" customFormat="1" ht="19.5" customHeight="1" x14ac:dyDescent="0.25">
      <c r="A159" s="3">
        <f>IFERROR(VLOOKUP(B159,'[1]DADOS (OCULTAR)'!$Q$3:$S$136,3,0),"")</f>
        <v>9039744002480</v>
      </c>
      <c r="B159" s="4" t="str">
        <f>'[1]TCE - ANEXO IV - Preencher'!C168</f>
        <v>UPAE CARPINA - CG Nº 022/2022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28943994000107</v>
      </c>
      <c r="E159" s="5" t="str">
        <f>'[1]TCE - ANEXO IV - Preencher'!G168</f>
        <v>DWL SERVICOS MEDICOS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00001305</v>
      </c>
      <c r="I159" s="6">
        <f>IF('[1]TCE - ANEXO IV - Preencher'!K168="","",'[1]TCE - ANEXO IV - Preencher'!K168)</f>
        <v>45973</v>
      </c>
      <c r="J159" s="5" t="str">
        <f>'[1]TCE - ANEXO IV - Preencher'!L168</f>
        <v>QMNP-B3TM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18040</v>
      </c>
    </row>
    <row r="160" spans="1:12" s="8" customFormat="1" ht="19.5" customHeight="1" x14ac:dyDescent="0.25">
      <c r="A160" s="3">
        <f>IFERROR(VLOOKUP(B160,'[1]DADOS (OCULTAR)'!$Q$3:$S$136,3,0),"")</f>
        <v>9039744002480</v>
      </c>
      <c r="B160" s="4" t="str">
        <f>'[1]TCE - ANEXO IV - Preencher'!C169</f>
        <v>UPAE CARPINA - CG Nº 022/2022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32352786000100</v>
      </c>
      <c r="E160" s="5" t="str">
        <f>'[1]TCE - ANEXO IV - Preencher'!G169</f>
        <v>CAMILLA LINS &amp; LUCIANO MOREIRA SERVICOS MEDICOS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00000481</v>
      </c>
      <c r="I160" s="6">
        <f>IF('[1]TCE - ANEXO IV - Preencher'!K169="","",'[1]TCE - ANEXO IV - Preencher'!K169)</f>
        <v>45974</v>
      </c>
      <c r="J160" s="5" t="str">
        <f>'[1]TCE - ANEXO IV - Preencher'!L169</f>
        <v>IWWE-AQRU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8855</v>
      </c>
    </row>
    <row r="161" spans="1:12" s="8" customFormat="1" ht="19.5" customHeight="1" x14ac:dyDescent="0.25">
      <c r="A161" s="3">
        <f>IFERROR(VLOOKUP(B161,'[1]DADOS (OCULTAR)'!$Q$3:$S$136,3,0),"")</f>
        <v>9039744002480</v>
      </c>
      <c r="B161" s="4" t="str">
        <f>'[1]TCE - ANEXO IV - Preencher'!C170</f>
        <v>UPAE CARPINA - CG Nº 022/2022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40418018000122</v>
      </c>
      <c r="E161" s="5" t="str">
        <f>'[1]TCE - ANEXO IV - Preencher'!G170</f>
        <v>MA CONSULTORIOS MEDICOS INTEGRADOS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000001818</v>
      </c>
      <c r="I161" s="6">
        <f>IF('[1]TCE - ANEXO IV - Preencher'!K170="","",'[1]TCE - ANEXO IV - Preencher'!K170)</f>
        <v>45968</v>
      </c>
      <c r="J161" s="5" t="str">
        <f>'[1]TCE - ANEXO IV - Preencher'!L170</f>
        <v>SFNB98640</v>
      </c>
      <c r="K161" s="5" t="str">
        <f>IF(F161="B",LEFT('[1]TCE - ANEXO IV - Preencher'!M170,2),IF(F161="S",LEFT('[1]TCE - ANEXO IV - Preencher'!M170,7),IF('[1]TCE - ANEXO IV - Preencher'!H170="","")))</f>
        <v>26 - Pe</v>
      </c>
      <c r="L161" s="7">
        <f>'[1]TCE - ANEXO IV - Preencher'!N170</f>
        <v>5060</v>
      </c>
    </row>
    <row r="162" spans="1:12" s="8" customFormat="1" ht="19.5" customHeight="1" x14ac:dyDescent="0.25">
      <c r="A162" s="3">
        <f>IFERROR(VLOOKUP(B162,'[1]DADOS (OCULTAR)'!$Q$3:$S$136,3,0),"")</f>
        <v>9039744002480</v>
      </c>
      <c r="B162" s="4" t="str">
        <f>'[1]TCE - ANEXO IV - Preencher'!C171</f>
        <v>UPAE CARPINA - CG Nº 022/2022</v>
      </c>
      <c r="C162" s="4" t="str">
        <f>'[1]TCE - ANEXO IV - Preencher'!E171</f>
        <v>5.16 - Serviços Médico-Hospitalares, Odotonlogia e Laboratoriais</v>
      </c>
      <c r="D162" s="3" t="str">
        <f>'[1]TCE - ANEXO IV - Preencher'!F171</f>
        <v>53.851.063/0001-18</v>
      </c>
      <c r="E162" s="5" t="str">
        <f>'[1]TCE - ANEXO IV - Preencher'!G171</f>
        <v>SOCICLINIK SERVICOS DE PRESTACOES HOSPITALARES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00000037</v>
      </c>
      <c r="I162" s="6">
        <f>IF('[1]TCE - ANEXO IV - Preencher'!K171="","",'[1]TCE - ANEXO IV - Preencher'!K171)</f>
        <v>45967</v>
      </c>
      <c r="J162" s="5" t="str">
        <f>'[1]TCE - ANEXO IV - Preencher'!L171</f>
        <v>5XZY-P83VT</v>
      </c>
      <c r="K162" s="5" t="str">
        <f>IF(F162="B",LEFT('[1]TCE - ANEXO IV - Preencher'!M171,2),IF(F162="S",LEFT('[1]TCE - ANEXO IV - Preencher'!M171,7),IF('[1]TCE - ANEXO IV - Preencher'!H171="","")))</f>
        <v>26 - Pe</v>
      </c>
      <c r="L162" s="7">
        <f>'[1]TCE - ANEXO IV - Preencher'!N171</f>
        <v>13090</v>
      </c>
    </row>
    <row r="163" spans="1:12" s="8" customFormat="1" ht="19.5" customHeight="1" x14ac:dyDescent="0.25">
      <c r="A163" s="3">
        <f>IFERROR(VLOOKUP(B163,'[1]DADOS (OCULTAR)'!$Q$3:$S$136,3,0),"")</f>
        <v>9039744002480</v>
      </c>
      <c r="B163" s="4" t="str">
        <f>'[1]TCE - ANEXO IV - Preencher'!C172</f>
        <v>UPAE CARPINA - CG Nº 022/2022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41863161000196</v>
      </c>
      <c r="E163" s="5" t="str">
        <f>'[1]TCE - ANEXO IV - Preencher'!G172</f>
        <v>J M SOUZA SERVIÇOS MÉDICOS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208</v>
      </c>
      <c r="I163" s="6">
        <f>IF('[1]TCE - ANEXO IV - Preencher'!K172="","",'[1]TCE - ANEXO IV - Preencher'!K172)</f>
        <v>45966</v>
      </c>
      <c r="J163" s="5" t="str">
        <f>'[1]TCE - ANEXO IV - Preencher'!L172</f>
        <v>CRHH79803</v>
      </c>
      <c r="K163" s="5" t="str">
        <f>IF(F163="B",LEFT('[1]TCE - ANEXO IV - Preencher'!M172,2),IF(F163="S",LEFT('[1]TCE - ANEXO IV - Preencher'!M172,7),IF('[1]TCE - ANEXO IV - Preencher'!H172="","")))</f>
        <v>26 - Pe</v>
      </c>
      <c r="L163" s="7">
        <f>'[1]TCE - ANEXO IV - Preencher'!N172</f>
        <v>9130</v>
      </c>
    </row>
    <row r="164" spans="1:12" s="8" customFormat="1" ht="19.5" customHeight="1" x14ac:dyDescent="0.25">
      <c r="A164" s="3">
        <f>IFERROR(VLOOKUP(B164,'[1]DADOS (OCULTAR)'!$Q$3:$S$136,3,0),"")</f>
        <v>9039744002480</v>
      </c>
      <c r="B164" s="4" t="str">
        <f>'[1]TCE - ANEXO IV - Preencher'!C173</f>
        <v>UPAE CARPINA - CG Nº 022/2022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43843356000108</v>
      </c>
      <c r="E164" s="5" t="str">
        <f>'[1]TCE - ANEXO IV - Preencher'!G173</f>
        <v>SAUDEMED ATIVIDADES MEDICAS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000004626</v>
      </c>
      <c r="I164" s="6">
        <f>IF('[1]TCE - ANEXO IV - Preencher'!K173="","",'[1]TCE - ANEXO IV - Preencher'!K173)</f>
        <v>45966</v>
      </c>
      <c r="J164" s="5" t="str">
        <f>'[1]TCE - ANEXO IV - Preencher'!L173</f>
        <v>XGXJ10642</v>
      </c>
      <c r="K164" s="5" t="str">
        <f>IF(F164="B",LEFT('[1]TCE - ANEXO IV - Preencher'!M173,2),IF(F164="S",LEFT('[1]TCE - ANEXO IV - Preencher'!M173,7),IF('[1]TCE - ANEXO IV - Preencher'!H173="","")))</f>
        <v>26 - Pe</v>
      </c>
      <c r="L164" s="7">
        <f>'[1]TCE - ANEXO IV - Preencher'!N173</f>
        <v>20075</v>
      </c>
    </row>
    <row r="165" spans="1:12" s="8" customFormat="1" ht="19.5" customHeight="1" x14ac:dyDescent="0.25">
      <c r="A165" s="3">
        <f>IFERROR(VLOOKUP(B165,'[1]DADOS (OCULTAR)'!$Q$3:$S$136,3,0),"")</f>
        <v>9039744002480</v>
      </c>
      <c r="B165" s="4" t="str">
        <f>'[1]TCE - ANEXO IV - Preencher'!C174</f>
        <v>UPAE CARPINA - CG Nº 022/2022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43939383000170</v>
      </c>
      <c r="E165" s="5" t="str">
        <f>'[1]TCE - ANEXO IV - Preencher'!G174</f>
        <v>FARIAS &amp; PEREIRA CARDIOVASCULAR SERVICOS MEDICOS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00000129</v>
      </c>
      <c r="I165" s="6">
        <f>IF('[1]TCE - ANEXO IV - Preencher'!K174="","",'[1]TCE - ANEXO IV - Preencher'!K174)</f>
        <v>45966</v>
      </c>
      <c r="J165" s="5" t="str">
        <f>'[1]TCE - ANEXO IV - Preencher'!L174</f>
        <v>URPD-ADUV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12100</v>
      </c>
    </row>
    <row r="166" spans="1:12" s="8" customFormat="1" ht="19.5" customHeight="1" x14ac:dyDescent="0.25">
      <c r="A166" s="3">
        <f>IFERROR(VLOOKUP(B166,'[1]DADOS (OCULTAR)'!$Q$3:$S$136,3,0),"")</f>
        <v>9039744002480</v>
      </c>
      <c r="B166" s="4" t="str">
        <f>'[1]TCE - ANEXO IV - Preencher'!C175</f>
        <v>UPAE CARPINA - CG Nº 022/2022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45018032000152</v>
      </c>
      <c r="E166" s="5" t="str">
        <f>'[1]TCE - ANEXO IV - Preencher'!G175</f>
        <v>VIVAMED ATIVIDADES MEDICAS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000001444</v>
      </c>
      <c r="I166" s="6">
        <f>IF('[1]TCE - ANEXO IV - Preencher'!K175="","",'[1]TCE - ANEXO IV - Preencher'!K175)</f>
        <v>45966</v>
      </c>
      <c r="J166" s="5" t="str">
        <f>'[1]TCE - ANEXO IV - Preencher'!L175</f>
        <v>VZIA18279</v>
      </c>
      <c r="K166" s="5" t="str">
        <f>IF(F166="B",LEFT('[1]TCE - ANEXO IV - Preencher'!M175,2),IF(F166="S",LEFT('[1]TCE - ANEXO IV - Preencher'!M175,7),IF('[1]TCE - ANEXO IV - Preencher'!H175="","")))</f>
        <v>26 - Pe</v>
      </c>
      <c r="L166" s="7">
        <f>'[1]TCE - ANEXO IV - Preencher'!N175</f>
        <v>5555</v>
      </c>
    </row>
    <row r="167" spans="1:12" s="8" customFormat="1" ht="19.5" customHeight="1" x14ac:dyDescent="0.25">
      <c r="A167" s="3">
        <f>IFERROR(VLOOKUP(B167,'[1]DADOS (OCULTAR)'!$Q$3:$S$136,3,0),"")</f>
        <v>9039744002480</v>
      </c>
      <c r="B167" s="4" t="str">
        <f>'[1]TCE - ANEXO IV - Preencher'!C176</f>
        <v>UPAE CARPINA - CG Nº 022/2022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46560147000137</v>
      </c>
      <c r="E167" s="5" t="str">
        <f>'[1]TCE - ANEXO IV - Preencher'!G176</f>
        <v>MEDICALMED ATIVIDADES MÉDICAS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000002357</v>
      </c>
      <c r="I167" s="6" t="str">
        <f>IF('[1]TCE - ANEXO IV - Preencher'!K176="","",'[1]TCE - ANEXO IV - Preencher'!K176)</f>
        <v>05/11/2025</v>
      </c>
      <c r="J167" s="5" t="str">
        <f>'[1]TCE - ANEXO IV - Preencher'!L176</f>
        <v>HFOH65746</v>
      </c>
      <c r="K167" s="5" t="str">
        <f>IF(F167="B",LEFT('[1]TCE - ANEXO IV - Preencher'!M176,2),IF(F167="S",LEFT('[1]TCE - ANEXO IV - Preencher'!M176,7),IF('[1]TCE - ANEXO IV - Preencher'!H176="","")))</f>
        <v>26 - Pe</v>
      </c>
      <c r="L167" s="7">
        <f>'[1]TCE - ANEXO IV - Preencher'!N176</f>
        <v>3300</v>
      </c>
    </row>
    <row r="168" spans="1:12" s="8" customFormat="1" ht="19.5" customHeight="1" x14ac:dyDescent="0.25">
      <c r="A168" s="3">
        <f>IFERROR(VLOOKUP(B168,'[1]DADOS (OCULTAR)'!$Q$3:$S$136,3,0),"")</f>
        <v>9039744002480</v>
      </c>
      <c r="B168" s="4" t="str">
        <f>'[1]TCE - ANEXO IV - Preencher'!C177</f>
        <v>UPAE CARPINA - CG Nº 022/2022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47468854000160</v>
      </c>
      <c r="E168" s="5" t="str">
        <f>'[1]TCE - ANEXO IV - Preencher'!G177</f>
        <v>DERMA CIRURGICA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00001883</v>
      </c>
      <c r="I168" s="6">
        <f>IF('[1]TCE - ANEXO IV - Preencher'!K177="","",'[1]TCE - ANEXO IV - Preencher'!K177)</f>
        <v>45966</v>
      </c>
      <c r="J168" s="5" t="str">
        <f>'[1]TCE - ANEXO IV - Preencher'!L177</f>
        <v>VVXR-SUUL</v>
      </c>
      <c r="K168" s="5" t="str">
        <f>IF(F168="B",LEFT('[1]TCE - ANEXO IV - Preencher'!M177,2),IF(F168="S",LEFT('[1]TCE - ANEXO IV - Preencher'!M177,7),IF('[1]TCE - ANEXO IV - Preencher'!H177="","")))</f>
        <v>26 - Pe</v>
      </c>
      <c r="L168" s="7">
        <f>'[1]TCE - ANEXO IV - Preencher'!N177</f>
        <v>7205</v>
      </c>
    </row>
    <row r="169" spans="1:12" s="8" customFormat="1" ht="19.5" customHeight="1" x14ac:dyDescent="0.25">
      <c r="A169" s="3">
        <f>IFERROR(VLOOKUP(B169,'[1]DADOS (OCULTAR)'!$Q$3:$S$136,3,0),"")</f>
        <v>9039744002480</v>
      </c>
      <c r="B169" s="4" t="str">
        <f>'[1]TCE - ANEXO IV - Preencher'!C178</f>
        <v>UPAE CARPINA - CG Nº 022/2022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35385996000185</v>
      </c>
      <c r="E169" s="5" t="str">
        <f>'[1]TCE - ANEXO IV - Preencher'!G178</f>
        <v>DIDIER CLINICA ESPECIALIZADA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00000670</v>
      </c>
      <c r="I169" s="6">
        <f>IF('[1]TCE - ANEXO IV - Preencher'!K178="","",'[1]TCE - ANEXO IV - Preencher'!K178)</f>
        <v>45973</v>
      </c>
      <c r="J169" s="5" t="str">
        <f>'[1]TCE - ANEXO IV - Preencher'!L178</f>
        <v>ULJP-GBXE</v>
      </c>
      <c r="K169" s="5" t="str">
        <f>IF(F169="B",LEFT('[1]TCE - ANEXO IV - Preencher'!M178,2),IF(F169="S",LEFT('[1]TCE - ANEXO IV - Preencher'!M178,7),IF('[1]TCE - ANEXO IV - Preencher'!H178="","")))</f>
        <v>26 - Pe</v>
      </c>
      <c r="L169" s="7">
        <f>'[1]TCE - ANEXO IV - Preencher'!N178</f>
        <v>7370</v>
      </c>
    </row>
    <row r="170" spans="1:12" s="8" customFormat="1" ht="19.5" customHeight="1" x14ac:dyDescent="0.25">
      <c r="A170" s="3">
        <f>IFERROR(VLOOKUP(B170,'[1]DADOS (OCULTAR)'!$Q$3:$S$136,3,0),"")</f>
        <v>9039744002480</v>
      </c>
      <c r="B170" s="4" t="str">
        <f>'[1]TCE - ANEXO IV - Preencher'!C179</f>
        <v>UPAE CARPINA - CG Nº 022/2022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14268844000122</v>
      </c>
      <c r="E170" s="5" t="str">
        <f>'[1]TCE - ANEXO IV - Preencher'!G179</f>
        <v>FGJK OTORRINOS ASSOCIADOS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00011960</v>
      </c>
      <c r="I170" s="6">
        <f>IF('[1]TCE - ANEXO IV - Preencher'!K179="","",'[1]TCE - ANEXO IV - Preencher'!K179)</f>
        <v>45966</v>
      </c>
      <c r="J170" s="5" t="str">
        <f>'[1]TCE - ANEXO IV - Preencher'!L179</f>
        <v>8HHP-MYKG</v>
      </c>
      <c r="K170" s="5" t="str">
        <f>IF(F170="B",LEFT('[1]TCE - ANEXO IV - Preencher'!M179,2),IF(F170="S",LEFT('[1]TCE - ANEXO IV - Preencher'!M179,7),IF('[1]TCE - ANEXO IV - Preencher'!H179="","")))</f>
        <v>26 - Pe</v>
      </c>
      <c r="L170" s="7">
        <f>'[1]TCE - ANEXO IV - Preencher'!N179</f>
        <v>13585</v>
      </c>
    </row>
    <row r="171" spans="1:12" s="8" customFormat="1" ht="19.5" customHeight="1" x14ac:dyDescent="0.25">
      <c r="A171" s="3">
        <f>IFERROR(VLOOKUP(B171,'[1]DADOS (OCULTAR)'!$Q$3:$S$136,3,0),"")</f>
        <v>9039744002480</v>
      </c>
      <c r="B171" s="4" t="str">
        <f>'[1]TCE - ANEXO IV - Preencher'!C180</f>
        <v>UPAE CARPINA - CG Nº 022/2022</v>
      </c>
      <c r="C171" s="4" t="str">
        <f>'[1]TCE - ANEXO IV - Preencher'!E180</f>
        <v>5.16 - Serviços Médico-Hospitalares, Odotonlogia e Laboratoriais</v>
      </c>
      <c r="D171" s="3" t="str">
        <f>'[1]TCE - ANEXO IV - Preencher'!F180</f>
        <v>31.303.302/0001-62</v>
      </c>
      <c r="E171" s="5" t="str">
        <f>'[1]TCE - ANEXO IV - Preencher'!G180</f>
        <v>MEDHAP SERVIÇOS MÉDICOS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1000671</v>
      </c>
      <c r="I171" s="6">
        <f>IF('[1]TCE - ANEXO IV - Preencher'!K180="","",'[1]TCE - ANEXO IV - Preencher'!K180)</f>
        <v>45967</v>
      </c>
      <c r="J171" s="5" t="str">
        <f>'[1]TCE - ANEXO IV - Preencher'!L180</f>
        <v>TOHkeS2qh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12980</v>
      </c>
    </row>
    <row r="172" spans="1:12" s="8" customFormat="1" ht="19.5" customHeight="1" x14ac:dyDescent="0.25">
      <c r="A172" s="3">
        <f>IFERROR(VLOOKUP(B172,'[1]DADOS (OCULTAR)'!$Q$3:$S$136,3,0),"")</f>
        <v>9039744002480</v>
      </c>
      <c r="B172" s="4" t="str">
        <f>'[1]TCE - ANEXO IV - Preencher'!C181</f>
        <v>UPAE CARPINA - CG Nº 022/2022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37355709000110</v>
      </c>
      <c r="E172" s="5" t="str">
        <f>'[1]TCE - ANEXO IV - Preencher'!G181</f>
        <v>GRASS SERVIÇOS MEDICOS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000000479</v>
      </c>
      <c r="I172" s="6">
        <f>IF('[1]TCE - ANEXO IV - Preencher'!K181="","",'[1]TCE - ANEXO IV - Preencher'!K181)</f>
        <v>45967</v>
      </c>
      <c r="J172" s="5" t="str">
        <f>'[1]TCE - ANEXO IV - Preencher'!L181</f>
        <v>TIKF01638</v>
      </c>
      <c r="K172" s="5" t="str">
        <f>IF(F172="B",LEFT('[1]TCE - ANEXO IV - Preencher'!M181,2),IF(F172="S",LEFT('[1]TCE - ANEXO IV - Preencher'!M181,7),IF('[1]TCE - ANEXO IV - Preencher'!H181="","")))</f>
        <v>26 - Pe</v>
      </c>
      <c r="L172" s="7">
        <f>'[1]TCE - ANEXO IV - Preencher'!N181</f>
        <v>1320</v>
      </c>
    </row>
    <row r="173" spans="1:12" s="8" customFormat="1" ht="19.5" customHeight="1" x14ac:dyDescent="0.25">
      <c r="A173" s="3">
        <f>IFERROR(VLOOKUP(B173,'[1]DADOS (OCULTAR)'!$Q$3:$S$136,3,0),"")</f>
        <v>9039744002480</v>
      </c>
      <c r="B173" s="4" t="str">
        <f>'[1]TCE - ANEXO IV - Preencher'!C182</f>
        <v>UPAE CARPINA - CG Nº 022/2022</v>
      </c>
      <c r="C173" s="4" t="str">
        <f>'[1]TCE - ANEXO IV - Preencher'!E182</f>
        <v>5.16 - Serviços Médico-Hospitalares, Odotonlogia e Laboratoriais</v>
      </c>
      <c r="D173" s="3" t="str">
        <f>'[1]TCE - ANEXO IV - Preencher'!F182</f>
        <v>35.341.761/0001-91</v>
      </c>
      <c r="E173" s="5" t="str">
        <f>'[1]TCE - ANEXO IV - Preencher'!G182</f>
        <v>GOOD MEDIC ASSISTENCIA EM SAUDE LTD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000001125</v>
      </c>
      <c r="I173" s="6">
        <f>IF('[1]TCE - ANEXO IV - Preencher'!K182="","",'[1]TCE - ANEXO IV - Preencher'!K182)</f>
        <v>45972</v>
      </c>
      <c r="J173" s="5" t="str">
        <f>'[1]TCE - ANEXO IV - Preencher'!L182</f>
        <v>EECE38447</v>
      </c>
      <c r="K173" s="5" t="str">
        <f>IF(F173="B",LEFT('[1]TCE - ANEXO IV - Preencher'!M182,2),IF(F173="S",LEFT('[1]TCE - ANEXO IV - Preencher'!M182,7),IF('[1]TCE - ANEXO IV - Preencher'!H182="","")))</f>
        <v>26 - Pe</v>
      </c>
      <c r="L173" s="7">
        <f>'[1]TCE - ANEXO IV - Preencher'!N182</f>
        <v>12595</v>
      </c>
    </row>
    <row r="174" spans="1:12" s="8" customFormat="1" ht="19.5" customHeight="1" x14ac:dyDescent="0.25">
      <c r="A174" s="3">
        <f>IFERROR(VLOOKUP(B174,'[1]DADOS (OCULTAR)'!$Q$3:$S$136,3,0),"")</f>
        <v>9039744002480</v>
      </c>
      <c r="B174" s="4" t="str">
        <f>'[1]TCE - ANEXO IV - Preencher'!C183</f>
        <v>UPAE CARPINA - CG Nº 022/2022</v>
      </c>
      <c r="C174" s="4" t="str">
        <f>'[1]TCE - ANEXO IV - Preencher'!E183</f>
        <v>5.16 - Serviços Médico-Hospitalares, Odotonlogia e Laboratoriais</v>
      </c>
      <c r="D174" s="3" t="str">
        <f>'[1]TCE - ANEXO IV - Preencher'!F183</f>
        <v xml:space="preserve">46.999.480/0001-47 </v>
      </c>
      <c r="E174" s="5" t="str">
        <f>'[1]TCE - ANEXO IV - Preencher'!G183</f>
        <v xml:space="preserve">SIMONE AUGUSTA ATIVIDADES MÉDICAS LTDA 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00000173</v>
      </c>
      <c r="I174" s="6">
        <f>IF('[1]TCE - ANEXO IV - Preencher'!K183="","",'[1]TCE - ANEXO IV - Preencher'!K183)</f>
        <v>45966</v>
      </c>
      <c r="J174" s="5" t="str">
        <f>'[1]TCE - ANEXO IV - Preencher'!L183</f>
        <v>YELW-QZEI</v>
      </c>
      <c r="K174" s="5" t="str">
        <f>IF(F174="B",LEFT('[1]TCE - ANEXO IV - Preencher'!M183,2),IF(F174="S",LEFT('[1]TCE - ANEXO IV - Preencher'!M183,7),IF('[1]TCE - ANEXO IV - Preencher'!H183="","")))</f>
        <v>26 - Pe</v>
      </c>
      <c r="L174" s="7">
        <f>'[1]TCE - ANEXO IV - Preencher'!N183</f>
        <v>7590</v>
      </c>
    </row>
    <row r="175" spans="1:12" s="8" customFormat="1" ht="19.5" customHeight="1" x14ac:dyDescent="0.25">
      <c r="A175" s="3">
        <f>IFERROR(VLOOKUP(B175,'[1]DADOS (OCULTAR)'!$Q$3:$S$136,3,0),"")</f>
        <v>9039744002480</v>
      </c>
      <c r="B175" s="4" t="str">
        <f>'[1]TCE - ANEXO IV - Preencher'!C184</f>
        <v>UPAE CARPINA - CG Nº 022/2022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58663377000100</v>
      </c>
      <c r="E175" s="5" t="str">
        <f>'[1]TCE - ANEXO IV - Preencher'!G184</f>
        <v>MASTERMED PE V GESTÃO MEDICA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000000643</v>
      </c>
      <c r="I175" s="6">
        <f>IF('[1]TCE - ANEXO IV - Preencher'!K184="","",'[1]TCE - ANEXO IV - Preencher'!K184)</f>
        <v>45966</v>
      </c>
      <c r="J175" s="5" t="str">
        <f>'[1]TCE - ANEXO IV - Preencher'!L184</f>
        <v>KSLG53953</v>
      </c>
      <c r="K175" s="5" t="str">
        <f>IF(F175="B",LEFT('[1]TCE - ANEXO IV - Preencher'!M184,2),IF(F175="S",LEFT('[1]TCE - ANEXO IV - Preencher'!M184,7),IF('[1]TCE - ANEXO IV - Preencher'!H184="","")))</f>
        <v>26 - Pe</v>
      </c>
      <c r="L175" s="7">
        <f>'[1]TCE - ANEXO IV - Preencher'!N184</f>
        <v>3795</v>
      </c>
    </row>
    <row r="176" spans="1:12" s="8" customFormat="1" ht="19.5" customHeight="1" x14ac:dyDescent="0.25">
      <c r="A176" s="3">
        <f>IFERROR(VLOOKUP(B176,'[1]DADOS (OCULTAR)'!$Q$3:$S$136,3,0),"")</f>
        <v>9039744002480</v>
      </c>
      <c r="B176" s="4" t="str">
        <f>'[1]TCE - ANEXO IV - Preencher'!C185</f>
        <v>UPAE CARPINA - CG Nº 022/2022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29870479000107</v>
      </c>
      <c r="E176" s="5" t="str">
        <f>'[1]TCE - ANEXO IV - Preencher'!G185</f>
        <v>CARDIOMETABOLICO SERVIÇOS MEDICOS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00002872</v>
      </c>
      <c r="I176" s="6">
        <f>IF('[1]TCE - ANEXO IV - Preencher'!K185="","",'[1]TCE - ANEXO IV - Preencher'!K185)</f>
        <v>45968</v>
      </c>
      <c r="J176" s="5" t="str">
        <f>'[1]TCE - ANEXO IV - Preencher'!L185</f>
        <v>ZM8E-MSF2</v>
      </c>
      <c r="K176" s="5" t="str">
        <f>IF(F176="B",LEFT('[1]TCE - ANEXO IV - Preencher'!M185,2),IF(F176="S",LEFT('[1]TCE - ANEXO IV - Preencher'!M185,7),IF('[1]TCE - ANEXO IV - Preencher'!H185="","")))</f>
        <v>26 - Pe</v>
      </c>
      <c r="L176" s="7">
        <f>'[1]TCE - ANEXO IV - Preencher'!N185</f>
        <v>9405</v>
      </c>
    </row>
    <row r="177" spans="1:12" s="8" customFormat="1" ht="19.5" customHeight="1" x14ac:dyDescent="0.25">
      <c r="A177" s="3">
        <f>IFERROR(VLOOKUP(B177,'[1]DADOS (OCULTAR)'!$Q$3:$S$136,3,0),"")</f>
        <v>9039744002480</v>
      </c>
      <c r="B177" s="4" t="str">
        <f>'[1]TCE - ANEXO IV - Preencher'!C186</f>
        <v>UPAE CARPINA - CG Nº 022/2022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28041745000118</v>
      </c>
      <c r="E177" s="5" t="str">
        <f>'[1]TCE - ANEXO IV - Preencher'!G186</f>
        <v>EDRL SERVIÇOS MEDICOS E DE RADIOLOGIA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00002437</v>
      </c>
      <c r="I177" s="6">
        <f>IF('[1]TCE - ANEXO IV - Preencher'!K186="","",'[1]TCE - ANEXO IV - Preencher'!K186)</f>
        <v>45967</v>
      </c>
      <c r="J177" s="5" t="str">
        <f>'[1]TCE - ANEXO IV - Preencher'!L186</f>
        <v>P4UZ-SBWU</v>
      </c>
      <c r="K177" s="5" t="str">
        <f>IF(F177="B",LEFT('[1]TCE - ANEXO IV - Preencher'!M186,2),IF(F177="S",LEFT('[1]TCE - ANEXO IV - Preencher'!M186,7),IF('[1]TCE - ANEXO IV - Preencher'!H186="","")))</f>
        <v>26 - Pe</v>
      </c>
      <c r="L177" s="7">
        <f>'[1]TCE - ANEXO IV - Preencher'!N186</f>
        <v>5000</v>
      </c>
    </row>
    <row r="178" spans="1:12" s="8" customFormat="1" ht="19.5" customHeight="1" x14ac:dyDescent="0.25">
      <c r="A178" s="3">
        <f>IFERROR(VLOOKUP(B178,'[1]DADOS (OCULTAR)'!$Q$3:$S$136,3,0),"")</f>
        <v>9039744002480</v>
      </c>
      <c r="B178" s="4" t="str">
        <f>'[1]TCE - ANEXO IV - Preencher'!C187</f>
        <v>UPAE CARPINA - CG Nº 022/2022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17214633000103</v>
      </c>
      <c r="E178" s="5" t="str">
        <f>'[1]TCE - ANEXO IV - Preencher'!G187</f>
        <v>JAB HOLOIMAGEM DIAGNOSTICOS LTDA - ME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00002119</v>
      </c>
      <c r="I178" s="6">
        <f>IF('[1]TCE - ANEXO IV - Preencher'!K187="","",'[1]TCE - ANEXO IV - Preencher'!K187)</f>
        <v>45968</v>
      </c>
      <c r="J178" s="5" t="str">
        <f>'[1]TCE - ANEXO IV - Preencher'!L187</f>
        <v>GIZZ-ZJRN</v>
      </c>
      <c r="K178" s="5" t="str">
        <f>IF(F178="B",LEFT('[1]TCE - ANEXO IV - Preencher'!M187,2),IF(F178="S",LEFT('[1]TCE - ANEXO IV - Preencher'!M187,7),IF('[1]TCE - ANEXO IV - Preencher'!H187="","")))</f>
        <v>26 - Pe</v>
      </c>
      <c r="L178" s="7">
        <f>'[1]TCE - ANEXO IV - Preencher'!N187</f>
        <v>4080</v>
      </c>
    </row>
    <row r="179" spans="1:12" s="8" customFormat="1" ht="19.5" customHeight="1" x14ac:dyDescent="0.25">
      <c r="A179" s="3">
        <f>IFERROR(VLOOKUP(B179,'[1]DADOS (OCULTAR)'!$Q$3:$S$136,3,0),"")</f>
        <v>9039744002480</v>
      </c>
      <c r="B179" s="4" t="str">
        <f>'[1]TCE - ANEXO IV - Preencher'!C188</f>
        <v>UPAE CARPINA - CG Nº 022/2022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28099066000108</v>
      </c>
      <c r="E179" s="5" t="str">
        <f>'[1]TCE - ANEXO IV - Preencher'!G188</f>
        <v>GEFE - GRUPO DE ESTUDOS E FORMAÇÃO EM ERGOMETRIA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00001275</v>
      </c>
      <c r="I179" s="6">
        <f>IF('[1]TCE - ANEXO IV - Preencher'!K188="","",'[1]TCE - ANEXO IV - Preencher'!K188)</f>
        <v>45971</v>
      </c>
      <c r="J179" s="5" t="str">
        <f>'[1]TCE - ANEXO IV - Preencher'!L188</f>
        <v>UFFS-RAFX</v>
      </c>
      <c r="K179" s="5" t="str">
        <f>IF(F179="B",LEFT('[1]TCE - ANEXO IV - Preencher'!M188,2),IF(F179="S",LEFT('[1]TCE - ANEXO IV - Preencher'!M188,7),IF('[1]TCE - ANEXO IV - Preencher'!H188="","")))</f>
        <v>26 - Pe</v>
      </c>
      <c r="L179" s="7">
        <f>'[1]TCE - ANEXO IV - Preencher'!N188</f>
        <v>3010</v>
      </c>
    </row>
    <row r="180" spans="1:12" s="8" customFormat="1" ht="19.5" customHeight="1" x14ac:dyDescent="0.25">
      <c r="A180" s="3">
        <f>IFERROR(VLOOKUP(B180,'[1]DADOS (OCULTAR)'!$Q$3:$S$136,3,0),"")</f>
        <v>9039744002480</v>
      </c>
      <c r="B180" s="4" t="str">
        <f>'[1]TCE - ANEXO IV - Preencher'!C189</f>
        <v>UPAE CARPINA - CG Nº 022/2022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29870479000107</v>
      </c>
      <c r="E180" s="5" t="str">
        <f>'[1]TCE - ANEXO IV - Preencher'!G189</f>
        <v>CARDIOMETABOLICO SERVIÇOS MEDICOS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00002861</v>
      </c>
      <c r="I180" s="6">
        <f>IF('[1]TCE - ANEXO IV - Preencher'!K189="","",'[1]TCE - ANEXO IV - Preencher'!K189)</f>
        <v>45967</v>
      </c>
      <c r="J180" s="5" t="str">
        <f>'[1]TCE - ANEXO IV - Preencher'!L189</f>
        <v>KFLV-8ND2</v>
      </c>
      <c r="K180" s="5" t="str">
        <f>IF(F180="B",LEFT('[1]TCE - ANEXO IV - Preencher'!M189,2),IF(F180="S",LEFT('[1]TCE - ANEXO IV - Preencher'!M189,7),IF('[1]TCE - ANEXO IV - Preencher'!H189="","")))</f>
        <v>26 - Pe</v>
      </c>
      <c r="L180" s="7">
        <f>'[1]TCE - ANEXO IV - Preencher'!N189</f>
        <v>3995</v>
      </c>
    </row>
    <row r="181" spans="1:12" s="8" customFormat="1" ht="19.5" customHeight="1" x14ac:dyDescent="0.25">
      <c r="A181" s="3">
        <f>IFERROR(VLOOKUP(B181,'[1]DADOS (OCULTAR)'!$Q$3:$S$136,3,0),"")</f>
        <v>9039744002480</v>
      </c>
      <c r="B181" s="4" t="str">
        <f>'[1]TCE - ANEXO IV - Preencher'!C190</f>
        <v>UPAE CARPINA - CG Nº 022/2022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7031266000140</v>
      </c>
      <c r="E181" s="5" t="str">
        <f>'[1]TCE - ANEXO IV - Preencher'!G190</f>
        <v>PS COOPERATIVA DE TRABALHO DOS PROFISSIONAIS DE SAUDE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00021374</v>
      </c>
      <c r="I181" s="6">
        <f>IF('[1]TCE - ANEXO IV - Preencher'!K190="","",'[1]TCE - ANEXO IV - Preencher'!K190)</f>
        <v>45968</v>
      </c>
      <c r="J181" s="5" t="str">
        <f>'[1]TCE - ANEXO IV - Preencher'!L190</f>
        <v>CZPQ-G5RM</v>
      </c>
      <c r="K181" s="5" t="str">
        <f>IF(F181="B",LEFT('[1]TCE - ANEXO IV - Preencher'!M190,2),IF(F181="S",LEFT('[1]TCE - ANEXO IV - Preencher'!M190,7),IF('[1]TCE - ANEXO IV - Preencher'!H190="","")))</f>
        <v>3550308</v>
      </c>
      <c r="L181" s="7">
        <f>'[1]TCE - ANEXO IV - Preencher'!N190</f>
        <v>15870</v>
      </c>
    </row>
    <row r="182" spans="1:12" s="8" customFormat="1" ht="19.5" customHeight="1" x14ac:dyDescent="0.25">
      <c r="A182" s="3">
        <f>IFERROR(VLOOKUP(B182,'[1]DADOS (OCULTAR)'!$Q$3:$S$136,3,0),"")</f>
        <v>9039744002480</v>
      </c>
      <c r="B182" s="4" t="str">
        <f>'[1]TCE - ANEXO IV - Preencher'!C191</f>
        <v>UPAE CARPINA - CG Nº 022/2022</v>
      </c>
      <c r="C182" s="4" t="str">
        <f>'[1]TCE - ANEXO IV - Preencher'!E191</f>
        <v>5.16 - Serviços Médico-Hospitalares, Odotonlogia e Laboratoriais</v>
      </c>
      <c r="D182" s="3" t="str">
        <f>'[1]TCE - ANEXO IV - Preencher'!F191</f>
        <v>52.355.127/0001-27</v>
      </c>
      <c r="E182" s="5" t="str">
        <f>'[1]TCE - ANEXO IV - Preencher'!G191</f>
        <v>MASTERMED PE III GESTÃO MÉDICA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000002669</v>
      </c>
      <c r="I182" s="6">
        <f>IF('[1]TCE - ANEXO IV - Preencher'!K191="","",'[1]TCE - ANEXO IV - Preencher'!K191)</f>
        <v>45967</v>
      </c>
      <c r="J182" s="5" t="str">
        <f>'[1]TCE - ANEXO IV - Preencher'!L191</f>
        <v>HQNR93206</v>
      </c>
      <c r="K182" s="5" t="str">
        <f>IF(F182="B",LEFT('[1]TCE - ANEXO IV - Preencher'!M191,2),IF(F182="S",LEFT('[1]TCE - ANEXO IV - Preencher'!M191,7),IF('[1]TCE - ANEXO IV - Preencher'!H191="","")))</f>
        <v>26 - Pe</v>
      </c>
      <c r="L182" s="7">
        <f>'[1]TCE - ANEXO IV - Preencher'!N191</f>
        <v>5985</v>
      </c>
    </row>
    <row r="183" spans="1:12" s="8" customFormat="1" ht="19.5" customHeight="1" x14ac:dyDescent="0.25">
      <c r="A183" s="3">
        <f>IFERROR(VLOOKUP(B183,'[1]DADOS (OCULTAR)'!$Q$3:$S$136,3,0),"")</f>
        <v>9039744002480</v>
      </c>
      <c r="B183" s="4" t="str">
        <f>'[1]TCE - ANEXO IV - Preencher'!C192</f>
        <v>UPAE CARPINA - CG Nº 022/2022</v>
      </c>
      <c r="C183" s="4" t="str">
        <f>'[1]TCE - ANEXO IV - Preencher'!E192</f>
        <v>5.16 - Serviços Médico-Hospitalares, Odotonlogia e Laboratoriais</v>
      </c>
      <c r="D183" s="3" t="str">
        <f>'[1]TCE - ANEXO IV - Preencher'!F192</f>
        <v xml:space="preserve">41.637.409/0001-09 </v>
      </c>
      <c r="E183" s="5" t="str">
        <f>'[1]TCE - ANEXO IV - Preencher'!G192</f>
        <v xml:space="preserve">COUTINHO E SOARES SERVICOS MEDICOS LTDA 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00000237</v>
      </c>
      <c r="I183" s="6">
        <f>IF('[1]TCE - ANEXO IV - Preencher'!K192="","",'[1]TCE - ANEXO IV - Preencher'!K192)</f>
        <v>45967</v>
      </c>
      <c r="J183" s="5" t="str">
        <f>'[1]TCE - ANEXO IV - Preencher'!L192</f>
        <v>NRSP-LLUB</v>
      </c>
      <c r="K183" s="5" t="str">
        <f>IF(F183="B",LEFT('[1]TCE - ANEXO IV - Preencher'!M192,2),IF(F183="S",LEFT('[1]TCE - ANEXO IV - Preencher'!M192,7),IF('[1]TCE - ANEXO IV - Preencher'!H192="","")))</f>
        <v>26 - Pe</v>
      </c>
      <c r="L183" s="7">
        <f>'[1]TCE - ANEXO IV - Preencher'!N192</f>
        <v>19760</v>
      </c>
    </row>
    <row r="184" spans="1:12" s="8" customFormat="1" ht="19.5" customHeight="1" x14ac:dyDescent="0.25">
      <c r="A184" s="3">
        <f>IFERROR(VLOOKUP(B184,'[1]DADOS (OCULTAR)'!$Q$3:$S$136,3,0),"")</f>
        <v>9039744002480</v>
      </c>
      <c r="B184" s="4" t="str">
        <f>'[1]TCE - ANEXO IV - Preencher'!C193</f>
        <v>UPAE CARPINA - CG Nº 022/2022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15442310000133</v>
      </c>
      <c r="E184" s="5" t="str">
        <f>'[1]TCE - ANEXO IV - Preencher'!G193</f>
        <v>CARDIOSAUDE SERVIÇOS MEDICOS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00001048</v>
      </c>
      <c r="I184" s="6">
        <f>IF('[1]TCE - ANEXO IV - Preencher'!K193="","",'[1]TCE - ANEXO IV - Preencher'!K193)</f>
        <v>45967</v>
      </c>
      <c r="J184" s="5" t="str">
        <f>'[1]TCE - ANEXO IV - Preencher'!L193</f>
        <v>TJA4-BDGC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3655</v>
      </c>
    </row>
    <row r="185" spans="1:12" s="8" customFormat="1" ht="19.5" customHeight="1" x14ac:dyDescent="0.25">
      <c r="A185" s="3">
        <f>IFERROR(VLOOKUP(B185,'[1]DADOS (OCULTAR)'!$Q$3:$S$136,3,0),"")</f>
        <v>9039744002480</v>
      </c>
      <c r="B185" s="4" t="str">
        <f>'[1]TCE - ANEXO IV - Preencher'!C194</f>
        <v>UPAE CARPINA - CG Nº 022/2022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57409756000106</v>
      </c>
      <c r="E185" s="5" t="str">
        <f>'[1]TCE - ANEXO IV - Preencher'!G194</f>
        <v>IGFA SERVIÇOS MEDICOS AMBULATORIAIS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00000074</v>
      </c>
      <c r="I185" s="6">
        <f>IF('[1]TCE - ANEXO IV - Preencher'!K194="","",'[1]TCE - ANEXO IV - Preencher'!K194)</f>
        <v>45966</v>
      </c>
      <c r="J185" s="5" t="str">
        <f>'[1]TCE - ANEXO IV - Preencher'!L194</f>
        <v>QTXW-91DX</v>
      </c>
      <c r="K185" s="5" t="str">
        <f>IF(F185="B",LEFT('[1]TCE - ANEXO IV - Preencher'!M194,2),IF(F185="S",LEFT('[1]TCE - ANEXO IV - Preencher'!M194,7),IF('[1]TCE - ANEXO IV - Preencher'!H194="","")))</f>
        <v>26 - Pe</v>
      </c>
      <c r="L185" s="7">
        <f>'[1]TCE - ANEXO IV - Preencher'!N194</f>
        <v>10032</v>
      </c>
    </row>
    <row r="186" spans="1:12" s="8" customFormat="1" ht="19.5" customHeight="1" x14ac:dyDescent="0.25">
      <c r="A186" s="3">
        <f>IFERROR(VLOOKUP(B186,'[1]DADOS (OCULTAR)'!$Q$3:$S$136,3,0),"")</f>
        <v>9039744002480</v>
      </c>
      <c r="B186" s="4" t="str">
        <f>'[1]TCE - ANEXO IV - Preencher'!C195</f>
        <v>UPAE CARPINA - CG Nº 022/2022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41372321000102</v>
      </c>
      <c r="E186" s="5" t="str">
        <f>'[1]TCE - ANEXO IV - Preencher'!G195</f>
        <v>WR SERVIÇOS EM SAUDE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000000309</v>
      </c>
      <c r="I186" s="6">
        <f>IF('[1]TCE - ANEXO IV - Preencher'!K195="","",'[1]TCE - ANEXO IV - Preencher'!K195)</f>
        <v>45966</v>
      </c>
      <c r="J186" s="5" t="str">
        <f>'[1]TCE - ANEXO IV - Preencher'!L195</f>
        <v>SPNA69901</v>
      </c>
      <c r="K186" s="5" t="str">
        <f>IF(F186="B",LEFT('[1]TCE - ANEXO IV - Preencher'!M195,2),IF(F186="S",LEFT('[1]TCE - ANEXO IV - Preencher'!M195,7),IF('[1]TCE - ANEXO IV - Preencher'!H195="","")))</f>
        <v>26 - Pe</v>
      </c>
      <c r="L186" s="7">
        <f>'[1]TCE - ANEXO IV - Preencher'!N195</f>
        <v>8470</v>
      </c>
    </row>
    <row r="187" spans="1:12" s="8" customFormat="1" ht="19.5" customHeight="1" x14ac:dyDescent="0.25">
      <c r="A187" s="3">
        <f>IFERROR(VLOOKUP(B187,'[1]DADOS (OCULTAR)'!$Q$3:$S$136,3,0),"")</f>
        <v>9039744002480</v>
      </c>
      <c r="B187" s="4" t="str">
        <f>'[1]TCE - ANEXO IV - Preencher'!C196</f>
        <v>UPAE CARPINA - CG Nº 022/2022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32352786000100</v>
      </c>
      <c r="E187" s="5" t="str">
        <f>'[1]TCE - ANEXO IV - Preencher'!G196</f>
        <v>CAMILLA LINS &amp; LUCIANO MOREIRA SERVICOS MEDICOS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00000481</v>
      </c>
      <c r="I187" s="6">
        <f>IF('[1]TCE - ANEXO IV - Preencher'!K196="","",'[1]TCE - ANEXO IV - Preencher'!K196)</f>
        <v>45974</v>
      </c>
      <c r="J187" s="5" t="str">
        <f>'[1]TCE - ANEXO IV - Preencher'!L196</f>
        <v>IWWE-AQRU</v>
      </c>
      <c r="K187" s="5" t="str">
        <f>IF(F187="B",LEFT('[1]TCE - ANEXO IV - Preencher'!M196,2),IF(F187="S",LEFT('[1]TCE - ANEXO IV - Preencher'!M196,7),IF('[1]TCE - ANEXO IV - Preencher'!H196="","")))</f>
        <v>2611606</v>
      </c>
      <c r="L187" s="7">
        <f>'[1]TCE - ANEXO IV - Preencher'!N196</f>
        <v>3600</v>
      </c>
    </row>
    <row r="188" spans="1:12" s="8" customFormat="1" ht="19.5" customHeight="1" x14ac:dyDescent="0.25">
      <c r="A188" s="3">
        <f>IFERROR(VLOOKUP(B188,'[1]DADOS (OCULTAR)'!$Q$3:$S$136,3,0),"")</f>
        <v>9039744002480</v>
      </c>
      <c r="B188" s="4" t="str">
        <f>'[1]TCE - ANEXO IV - Preencher'!C197</f>
        <v>UPAE CARPINA - CG Nº 022/2022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37055071000100</v>
      </c>
      <c r="E188" s="5" t="str">
        <f>'[1]TCE - ANEXO IV - Preencher'!G197</f>
        <v>INDIK SERVIÇOS MÉDICOS DE SAÚDE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000001401</v>
      </c>
      <c r="I188" s="6">
        <f>IF('[1]TCE - ANEXO IV - Preencher'!K197="","",'[1]TCE - ANEXO IV - Preencher'!K197)</f>
        <v>45966</v>
      </c>
      <c r="J188" s="5" t="str">
        <f>'[1]TCE - ANEXO IV - Preencher'!L197</f>
        <v>XLPL43161</v>
      </c>
      <c r="K188" s="5" t="str">
        <f>IF(F188="B",LEFT('[1]TCE - ANEXO IV - Preencher'!M197,2),IF(F188="S",LEFT('[1]TCE - ANEXO IV - Preencher'!M197,7),IF('[1]TCE - ANEXO IV - Preencher'!H197="","")))</f>
        <v>26 - Pe</v>
      </c>
      <c r="L188" s="7">
        <f>'[1]TCE - ANEXO IV - Preencher'!N197</f>
        <v>17270</v>
      </c>
    </row>
    <row r="189" spans="1:12" s="8" customFormat="1" ht="19.5" customHeight="1" x14ac:dyDescent="0.25">
      <c r="A189" s="3">
        <f>IFERROR(VLOOKUP(B189,'[1]DADOS (OCULTAR)'!$Q$3:$S$136,3,0),"")</f>
        <v>9039744002480</v>
      </c>
      <c r="B189" s="4" t="str">
        <f>'[1]TCE - ANEXO IV - Preencher'!C198</f>
        <v>UPAE CARPINA - CG Nº 022/2022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51018327000121</v>
      </c>
      <c r="E189" s="5" t="str">
        <f>'[1]TCE - ANEXO IV - Preencher'!G198</f>
        <v>SAFEMED SAUDE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000000698</v>
      </c>
      <c r="I189" s="6">
        <f>IF('[1]TCE - ANEXO IV - Preencher'!K198="","",'[1]TCE - ANEXO IV - Preencher'!K198)</f>
        <v>45966</v>
      </c>
      <c r="J189" s="5" t="str">
        <f>'[1]TCE - ANEXO IV - Preencher'!L198</f>
        <v>HCTB86854</v>
      </c>
      <c r="K189" s="5" t="str">
        <f>IF(F189="B",LEFT('[1]TCE - ANEXO IV - Preencher'!M198,2),IF(F189="S",LEFT('[1]TCE - ANEXO IV - Preencher'!M198,7),IF('[1]TCE - ANEXO IV - Preencher'!H198="","")))</f>
        <v>26 - Pe</v>
      </c>
      <c r="L189" s="7">
        <f>'[1]TCE - ANEXO IV - Preencher'!N198</f>
        <v>21250</v>
      </c>
    </row>
    <row r="190" spans="1:12" s="8" customFormat="1" ht="19.5" customHeight="1" x14ac:dyDescent="0.25">
      <c r="A190" s="3">
        <f>IFERROR(VLOOKUP(B190,'[1]DADOS (OCULTAR)'!$Q$3:$S$136,3,0),"")</f>
        <v>9039744002480</v>
      </c>
      <c r="B190" s="4" t="str">
        <f>'[1]TCE - ANEXO IV - Preencher'!C199</f>
        <v>UPAE CARPINA - CG Nº 022/2022</v>
      </c>
      <c r="C190" s="4" t="str">
        <f>'[1]TCE - ANEXO IV - Preencher'!E199</f>
        <v>5.16 - Serviços Médico-Hospitalares, Odotonlogia e Laboratoriais</v>
      </c>
      <c r="D190" s="3" t="str">
        <f>'[1]TCE - ANEXO IV - Preencher'!F199</f>
        <v>45.237.924/0001-44</v>
      </c>
      <c r="E190" s="5" t="str">
        <f>'[1]TCE - ANEXO IV - Preencher'!G199</f>
        <v>MEDCENTER ATIVIDADES MEDICAS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000003129</v>
      </c>
      <c r="I190" s="6">
        <f>IF('[1]TCE - ANEXO IV - Preencher'!K199="","",'[1]TCE - ANEXO IV - Preencher'!K199)</f>
        <v>45971</v>
      </c>
      <c r="J190" s="5" t="str">
        <f>'[1]TCE - ANEXO IV - Preencher'!L199</f>
        <v>QSKQ81273</v>
      </c>
      <c r="K190" s="5" t="str">
        <f>IF(F190="B",LEFT('[1]TCE - ANEXO IV - Preencher'!M199,2),IF(F190="S",LEFT('[1]TCE - ANEXO IV - Preencher'!M199,7),IF('[1]TCE - ANEXO IV - Preencher'!H199="","")))</f>
        <v>26 - Pe</v>
      </c>
      <c r="L190" s="7">
        <f>'[1]TCE - ANEXO IV - Preencher'!N199</f>
        <v>10010</v>
      </c>
    </row>
    <row r="191" spans="1:12" s="8" customFormat="1" ht="19.5" customHeight="1" x14ac:dyDescent="0.25">
      <c r="A191" s="3">
        <f>IFERROR(VLOOKUP(B191,'[1]DADOS (OCULTAR)'!$Q$3:$S$136,3,0),"")</f>
        <v>9039744002480</v>
      </c>
      <c r="B191" s="4" t="str">
        <f>'[1]TCE - ANEXO IV - Preencher'!C200</f>
        <v>UPAE CARPINA - CG Nº 022/2022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4539279016211</v>
      </c>
      <c r="E191" s="5" t="str">
        <f>'[1]TCE - ANEXO IV - Preencher'!G200</f>
        <v>CIENTIFICALAB PRODUTOS LABORATORIAIS E SISTEMAS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00000333</v>
      </c>
      <c r="I191" s="6">
        <f>IF('[1]TCE - ANEXO IV - Preencher'!K200="","",'[1]TCE - ANEXO IV - Preencher'!K200)</f>
        <v>45967</v>
      </c>
      <c r="J191" s="5" t="str">
        <f>'[1]TCE - ANEXO IV - Preencher'!L200</f>
        <v>QNNZ-SVAT</v>
      </c>
      <c r="K191" s="5" t="str">
        <f>IF(F191="B",LEFT('[1]TCE - ANEXO IV - Preencher'!M200,2),IF(F191="S",LEFT('[1]TCE - ANEXO IV - Preencher'!M200,7),IF('[1]TCE - ANEXO IV - Preencher'!H200="","")))</f>
        <v>26 - Pe</v>
      </c>
      <c r="L191" s="7">
        <f>'[1]TCE - ANEXO IV - Preencher'!N200</f>
        <v>59810.57</v>
      </c>
    </row>
    <row r="192" spans="1:12" s="8" customFormat="1" ht="19.5" customHeight="1" x14ac:dyDescent="0.25">
      <c r="A192" s="3">
        <f>IFERROR(VLOOKUP(B192,'[1]DADOS (OCULTAR)'!$Q$3:$S$136,3,0),"")</f>
        <v>9039744002480</v>
      </c>
      <c r="B192" s="4" t="str">
        <f>'[1]TCE - ANEXO IV - Preencher'!C201</f>
        <v>UPAE CARPINA - CG Nº 022/2022</v>
      </c>
      <c r="C192" s="4" t="str">
        <f>'[1]TCE - ANEXO IV - Preencher'!E201</f>
        <v>5.17 - Manutenção de Software, Certificação Digital e Microfilmagem</v>
      </c>
      <c r="D192" s="3">
        <f>'[1]TCE - ANEXO IV - Preencher'!F201</f>
        <v>9071679000184</v>
      </c>
      <c r="E192" s="5" t="str">
        <f>'[1]TCE - ANEXO IV - Preencher'!G201</f>
        <v>MARIO DE OLIVEIRA TELECOMUNICAÇÕES</v>
      </c>
      <c r="F192" s="5" t="str">
        <f>'[1]TCE - ANEXO IV - Preencher'!H201</f>
        <v>S</v>
      </c>
      <c r="G192" s="5" t="str">
        <f>'[1]TCE - ANEXO IV - Preencher'!I201</f>
        <v>N</v>
      </c>
      <c r="H192" s="5" t="str">
        <f>'[1]TCE - ANEXO IV - Preencher'!J201</f>
        <v>0128</v>
      </c>
      <c r="I192" s="6">
        <f>IF('[1]TCE - ANEXO IV - Preencher'!K201="","",'[1]TCE - ANEXO IV - Preencher'!K201)</f>
        <v>45964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Pe</v>
      </c>
      <c r="L192" s="7">
        <f>'[1]TCE - ANEXO IV - Preencher'!N201</f>
        <v>1968.08</v>
      </c>
    </row>
    <row r="193" spans="1:12" s="8" customFormat="1" ht="19.5" customHeight="1" x14ac:dyDescent="0.25">
      <c r="A193" s="3">
        <f>IFERROR(VLOOKUP(B193,'[1]DADOS (OCULTAR)'!$Q$3:$S$136,3,0),"")</f>
        <v>9039744002480</v>
      </c>
      <c r="B193" s="4" t="str">
        <f>'[1]TCE - ANEXO IV - Preencher'!C202</f>
        <v>UPAE CARPINA - CG Nº 022/2022</v>
      </c>
      <c r="C193" s="4" t="str">
        <f>'[1]TCE - ANEXO IV - Preencher'!E202</f>
        <v>5.99 - Outros Serviços de Terceiros Pessoa Jurídica</v>
      </c>
      <c r="D193" s="3">
        <f>'[1]TCE - ANEXO IV - Preencher'!F202</f>
        <v>11863530000180</v>
      </c>
      <c r="E193" s="5" t="str">
        <f>'[1]TCE - ANEXO IV - Preencher'!G202</f>
        <v>TELEPACS DIAGNOSTICO POR IMAGEM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16436</v>
      </c>
      <c r="I193" s="6">
        <f>IF('[1]TCE - ANEXO IV - Preencher'!K202="","",'[1]TCE - ANEXO IV - Preencher'!K202)</f>
        <v>45964</v>
      </c>
      <c r="J193" s="5" t="str">
        <f>'[1]TCE - ANEXO IV - Preencher'!L202</f>
        <v>WJSwgBgkX</v>
      </c>
      <c r="K193" s="5" t="str">
        <f>IF(F193="B",LEFT('[1]TCE - ANEXO IV - Preencher'!M202,2),IF(F193="S",LEFT('[1]TCE - ANEXO IV - Preencher'!M202,7),IF('[1]TCE - ANEXO IV - Preencher'!H202="","")))</f>
        <v>3170206</v>
      </c>
      <c r="L193" s="7">
        <f>'[1]TCE - ANEXO IV - Preencher'!N202</f>
        <v>14326.15</v>
      </c>
    </row>
    <row r="194" spans="1:12" s="8" customFormat="1" ht="19.5" customHeight="1" x14ac:dyDescent="0.25">
      <c r="A194" s="3">
        <f>IFERROR(VLOOKUP(B194,'[1]DADOS (OCULTAR)'!$Q$3:$S$136,3,0),"")</f>
        <v>9039744002480</v>
      </c>
      <c r="B194" s="4" t="str">
        <f>'[1]TCE - ANEXO IV - Preencher'!C203</f>
        <v>UPAE CARPINA - CG Nº 022/2022</v>
      </c>
      <c r="C194" s="4" t="str">
        <f>'[1]TCE - ANEXO IV - Preencher'!E203</f>
        <v>5.10 - Detetização/Tratamento de Resíduos e Afins</v>
      </c>
      <c r="D194" s="3">
        <f>'[1]TCE - ANEXO IV - Preencher'!F203</f>
        <v>4069709000102</v>
      </c>
      <c r="E194" s="5" t="str">
        <f>'[1]TCE - ANEXO IV - Preencher'!G203</f>
        <v>BRASCON GESTÃO AMBIENTAL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266686</v>
      </c>
      <c r="I194" s="6">
        <f>IF('[1]TCE - ANEXO IV - Preencher'!K203="","",'[1]TCE - ANEXO IV - Preencher'!K203)</f>
        <v>45966</v>
      </c>
      <c r="J194" s="5" t="str">
        <f>'[1]TCE - ANEXO IV - Preencher'!L203</f>
        <v>DQLTFNR4L</v>
      </c>
      <c r="K194" s="5" t="str">
        <f>IF(F194="B",LEFT('[1]TCE - ANEXO IV - Preencher'!M203,2),IF(F194="S",LEFT('[1]TCE - ANEXO IV - Preencher'!M203,7),IF('[1]TCE - ANEXO IV - Preencher'!H203="","")))</f>
        <v>26 - Pe</v>
      </c>
      <c r="L194" s="7">
        <f>'[1]TCE - ANEXO IV - Preencher'!N203</f>
        <v>49.95</v>
      </c>
    </row>
    <row r="195" spans="1:12" s="8" customFormat="1" ht="19.5" customHeight="1" x14ac:dyDescent="0.25">
      <c r="A195" s="3">
        <f>IFERROR(VLOOKUP(B195,'[1]DADOS (OCULTAR)'!$Q$3:$S$136,3,0),"")</f>
        <v>9039744002480</v>
      </c>
      <c r="B195" s="4" t="str">
        <f>'[1]TCE - ANEXO IV - Preencher'!C204</f>
        <v>UPAE CARPINA - CG Nº 022/2022</v>
      </c>
      <c r="C195" s="4" t="str">
        <f>'[1]TCE - ANEXO IV - Preencher'!E204</f>
        <v>5.99 - Outros Serviços de Terceiros Pessoa Jurídica</v>
      </c>
      <c r="D195" s="3" t="str">
        <f>'[1]TCE - ANEXO IV - Preencher'!F204</f>
        <v>04.324.995/0001-05</v>
      </c>
      <c r="E195" s="5" t="str">
        <f>'[1]TCE - ANEXO IV - Preencher'!G204</f>
        <v>VOZ- ASSESSORIA DE COMUNICACAO LTDA</v>
      </c>
      <c r="F195" s="5" t="str">
        <f>'[1]TCE - ANEXO IV - Preencher'!H204</f>
        <v>S</v>
      </c>
      <c r="G195" s="5" t="str">
        <f>'[1]TCE - ANEXO IV - Preencher'!I204</f>
        <v>N</v>
      </c>
      <c r="H195" s="5" t="str">
        <f>'[1]TCE - ANEXO IV - Preencher'!J204</f>
        <v>2433</v>
      </c>
      <c r="I195" s="6">
        <f>IF('[1]TCE - ANEXO IV - Preencher'!K204="","",'[1]TCE - ANEXO IV - Preencher'!K204)</f>
        <v>45963</v>
      </c>
      <c r="J195" s="5" t="str">
        <f>'[1]TCE - ANEXO IV - Preencher'!L204</f>
        <v>SG47-CXRG</v>
      </c>
      <c r="K195" s="5" t="str">
        <f>IF(F195="B",LEFT('[1]TCE - ANEXO IV - Preencher'!M204,2),IF(F195="S",LEFT('[1]TCE - ANEXO IV - Preencher'!M204,7),IF('[1]TCE - ANEXO IV - Preencher'!H204="","")))</f>
        <v>26 - Pe</v>
      </c>
      <c r="L195" s="7">
        <f>'[1]TCE - ANEXO IV - Preencher'!N204</f>
        <v>562.5</v>
      </c>
    </row>
    <row r="196" spans="1:12" s="8" customFormat="1" ht="19.5" customHeight="1" x14ac:dyDescent="0.25">
      <c r="A196" s="3">
        <f>IFERROR(VLOOKUP(B196,'[1]DADOS (OCULTAR)'!$Q$3:$S$136,3,0),"")</f>
        <v>9039744002480</v>
      </c>
      <c r="B196" s="4" t="str">
        <f>'[1]TCE - ANEXO IV - Preencher'!C205</f>
        <v>UPAE CARPINA - CG Nº 022/2022</v>
      </c>
      <c r="C196" s="4" t="str">
        <f>'[1]TCE - ANEXO IV - Preencher'!E205</f>
        <v>5.17 - Manutenção de Software, Certificação Digital e Microfilmagem</v>
      </c>
      <c r="D196" s="3">
        <f>'[1]TCE - ANEXO IV - Preencher'!F205</f>
        <v>5020356000100</v>
      </c>
      <c r="E196" s="5" t="str">
        <f>'[1]TCE - ANEXO IV - Preencher'!G205</f>
        <v>BID COMERCIO E SERVIÇO EM TECNOLOGIA DA INFORMAÇÃO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00008537</v>
      </c>
      <c r="I196" s="6">
        <f>IF('[1]TCE - ANEXO IV - Preencher'!K205="","",'[1]TCE - ANEXO IV - Preencher'!K205)</f>
        <v>45964</v>
      </c>
      <c r="J196" s="5" t="str">
        <f>'[1]TCE - ANEXO IV - Preencher'!L205</f>
        <v>XAEP-MERZ</v>
      </c>
      <c r="K196" s="5" t="str">
        <f>IF(F196="B",LEFT('[1]TCE - ANEXO IV - Preencher'!M205,2),IF(F196="S",LEFT('[1]TCE - ANEXO IV - Preencher'!M205,7),IF('[1]TCE - ANEXO IV - Preencher'!H205="","")))</f>
        <v>26 - Pe</v>
      </c>
      <c r="L196" s="7">
        <f>'[1]TCE - ANEXO IV - Preencher'!N205</f>
        <v>368.72</v>
      </c>
    </row>
    <row r="197" spans="1:12" s="8" customFormat="1" ht="19.5" customHeight="1" x14ac:dyDescent="0.25">
      <c r="A197" s="3">
        <f>IFERROR(VLOOKUP(B197,'[1]DADOS (OCULTAR)'!$Q$3:$S$136,3,0),"")</f>
        <v>9039744002480</v>
      </c>
      <c r="B197" s="4" t="str">
        <f>'[1]TCE - ANEXO IV - Preencher'!C206</f>
        <v>UPAE CARPINA - CG Nº 022/2022</v>
      </c>
      <c r="C197" s="4" t="str">
        <f>'[1]TCE - ANEXO IV - Preencher'!E206</f>
        <v>5.17 - Manutenção de Software, Certificação Digital e Microfilmagem</v>
      </c>
      <c r="D197" s="3">
        <f>'[1]TCE - ANEXO IV - Preencher'!F206</f>
        <v>23209298000140</v>
      </c>
      <c r="E197" s="5" t="str">
        <f>'[1]TCE - ANEXO IV - Preencher'!G206</f>
        <v>GOHEALTH PRODUTOS DIGITAIS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00000499</v>
      </c>
      <c r="I197" s="6">
        <f>IF('[1]TCE - ANEXO IV - Preencher'!K206="","",'[1]TCE - ANEXO IV - Preencher'!K206)</f>
        <v>45965</v>
      </c>
      <c r="J197" s="5" t="str">
        <f>'[1]TCE - ANEXO IV - Preencher'!L206</f>
        <v>GDUM-HF7G</v>
      </c>
      <c r="K197" s="5" t="str">
        <f>IF(F197="B",LEFT('[1]TCE - ANEXO IV - Preencher'!M206,2),IF(F197="S",LEFT('[1]TCE - ANEXO IV - Preencher'!M206,7),IF('[1]TCE - ANEXO IV - Preencher'!H206="","")))</f>
        <v>26 - Pe</v>
      </c>
      <c r="L197" s="7">
        <f>'[1]TCE - ANEXO IV - Preencher'!N206</f>
        <v>200.39</v>
      </c>
    </row>
    <row r="198" spans="1:12" s="8" customFormat="1" ht="19.5" customHeight="1" x14ac:dyDescent="0.25">
      <c r="A198" s="3">
        <f>IFERROR(VLOOKUP(B198,'[1]DADOS (OCULTAR)'!$Q$3:$S$136,3,0),"")</f>
        <v>9039744002480</v>
      </c>
      <c r="B198" s="4" t="str">
        <f>'[1]TCE - ANEXO IV - Preencher'!C207</f>
        <v>UPAE CARPINA - CG Nº 022/2022</v>
      </c>
      <c r="C198" s="4" t="str">
        <f>'[1]TCE - ANEXO IV - Preencher'!E207</f>
        <v>5.17 - Manutenção de Software, Certificação Digital e Microfilmagem</v>
      </c>
      <c r="D198" s="3" t="str">
        <f>'[1]TCE - ANEXO IV - Preencher'!F207</f>
        <v>92.306.257/0007-80</v>
      </c>
      <c r="E198" s="5" t="str">
        <f>'[1]TCE - ANEXO IV - Preencher'!G207</f>
        <v xml:space="preserve">MV INFORMÁRTICA NORDESTE LTDA 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00097729</v>
      </c>
      <c r="I198" s="6">
        <f>IF('[1]TCE - ANEXO IV - Preencher'!K207="","",'[1]TCE - ANEXO IV - Preencher'!K207)</f>
        <v>45962</v>
      </c>
      <c r="J198" s="5" t="str">
        <f>'[1]TCE - ANEXO IV - Preencher'!L207</f>
        <v>8DYP-IDGY</v>
      </c>
      <c r="K198" s="5" t="str">
        <f>IF(F198="B",LEFT('[1]TCE - ANEXO IV - Preencher'!M207,2),IF(F198="S",LEFT('[1]TCE - ANEXO IV - Preencher'!M207,7),IF('[1]TCE - ANEXO IV - Preencher'!H207="","")))</f>
        <v>26 - Pe</v>
      </c>
      <c r="L198" s="7">
        <f>'[1]TCE - ANEXO IV - Preencher'!N207</f>
        <v>13697.06</v>
      </c>
    </row>
    <row r="199" spans="1:12" s="8" customFormat="1" ht="19.5" customHeight="1" x14ac:dyDescent="0.25">
      <c r="A199" s="3">
        <f>IFERROR(VLOOKUP(B199,'[1]DADOS (OCULTAR)'!$Q$3:$S$136,3,0),"")</f>
        <v>9039744002480</v>
      </c>
      <c r="B199" s="4" t="str">
        <f>'[1]TCE - ANEXO IV - Preencher'!C208</f>
        <v>UPAE CARPINA - CG Nº 022/2022</v>
      </c>
      <c r="C199" s="4" t="str">
        <f>'[1]TCE - ANEXO IV - Preencher'!E208</f>
        <v>5.17 - Manutenção de Software, Certificação Digital e Microfilmagem</v>
      </c>
      <c r="D199" s="3">
        <f>'[1]TCE - ANEXO IV - Preencher'!F208</f>
        <v>12499520000170</v>
      </c>
      <c r="E199" s="5" t="str">
        <f>'[1]TCE - ANEXO IV - Preencher'!G208</f>
        <v>SELECTY TECNOLOGIA PARA RH LTDA - ME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15979</v>
      </c>
      <c r="I199" s="6">
        <f>IF('[1]TCE - ANEXO IV - Preencher'!K208="","",'[1]TCE - ANEXO IV - Preencher'!K208)</f>
        <v>45962</v>
      </c>
      <c r="J199" s="5" t="str">
        <f>'[1]TCE - ANEXO IV - Preencher'!L208</f>
        <v>178OCE0G</v>
      </c>
      <c r="K199" s="5" t="str">
        <f>IF(F199="B",LEFT('[1]TCE - ANEXO IV - Preencher'!M208,2),IF(F199="S",LEFT('[1]TCE - ANEXO IV - Preencher'!M208,7),IF('[1]TCE - ANEXO IV - Preencher'!H208="","")))</f>
        <v>4106902</v>
      </c>
      <c r="L199" s="7">
        <f>'[1]TCE - ANEXO IV - Preencher'!N208</f>
        <v>79.67</v>
      </c>
    </row>
    <row r="200" spans="1:12" s="8" customFormat="1" ht="19.5" customHeight="1" x14ac:dyDescent="0.25">
      <c r="A200" s="3">
        <f>IFERROR(VLOOKUP(B200,'[1]DADOS (OCULTAR)'!$Q$3:$S$136,3,0),"")</f>
        <v>9039744002480</v>
      </c>
      <c r="B200" s="4" t="str">
        <f>'[1]TCE - ANEXO IV - Preencher'!C209</f>
        <v>UPAE CARPINA - CG Nº 022/2022</v>
      </c>
      <c r="C200" s="4" t="str">
        <f>'[1]TCE - ANEXO IV - Preencher'!E209</f>
        <v>5.17 - Manutenção de Software, Certificação Digital e Microfilmagem</v>
      </c>
      <c r="D200" s="3">
        <f>'[1]TCE - ANEXO IV - Preencher'!F209</f>
        <v>23064331000190</v>
      </c>
      <c r="E200" s="5" t="str">
        <f>'[1]TCE - ANEXO IV - Preencher'!G209</f>
        <v>FLOWTI TECNOLOGIA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11065</v>
      </c>
      <c r="I200" s="6">
        <f>IF('[1]TCE - ANEXO IV - Preencher'!K209="","",'[1]TCE - ANEXO IV - Preencher'!K209)</f>
        <v>45964</v>
      </c>
      <c r="J200" s="5" t="str">
        <f>'[1]TCE - ANEXO IV - Preencher'!L209</f>
        <v>8055031125123422260230643312025117306537</v>
      </c>
      <c r="K200" s="5" t="str">
        <f>IF(F200="B",LEFT('[1]TCE - ANEXO IV - Preencher'!M209,2),IF(F200="S",LEFT('[1]TCE - ANEXO IV - Preencher'!M209,7),IF('[1]TCE - ANEXO IV - Preencher'!H209="","")))</f>
        <v>26 - Pe</v>
      </c>
      <c r="L200" s="7">
        <f>'[1]TCE - ANEXO IV - Preencher'!N209</f>
        <v>186.67</v>
      </c>
    </row>
    <row r="201" spans="1:12" s="8" customFormat="1" ht="19.5" customHeight="1" x14ac:dyDescent="0.25">
      <c r="A201" s="3">
        <f>IFERROR(VLOOKUP(B201,'[1]DADOS (OCULTAR)'!$Q$3:$S$136,3,0),"")</f>
        <v>9039744002480</v>
      </c>
      <c r="B201" s="4" t="str">
        <f>'[1]TCE - ANEXO IV - Preencher'!C210</f>
        <v>UPAE CARPINA - CG Nº 022/2022</v>
      </c>
      <c r="C201" s="4" t="str">
        <f>'[1]TCE - ANEXO IV - Preencher'!E210</f>
        <v>5.17 - Manutenção de Software, Certificação Digital e Microfilmagem</v>
      </c>
      <c r="D201" s="3">
        <f>'[1]TCE - ANEXO IV - Preencher'!F210</f>
        <v>23064331000190</v>
      </c>
      <c r="E201" s="5" t="str">
        <f>'[1]TCE - ANEXO IV - Preencher'!G210</f>
        <v>FLOWTI TECNOLOGIA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11400</v>
      </c>
      <c r="I201" s="6">
        <f>IF('[1]TCE - ANEXO IV - Preencher'!K210="","",'[1]TCE - ANEXO IV - Preencher'!K210)</f>
        <v>45964</v>
      </c>
      <c r="J201" s="5" t="str">
        <f>'[1]TCE - ANEXO IV - Preencher'!L210</f>
        <v>8055031125135558780230643312025117306972</v>
      </c>
      <c r="K201" s="5" t="str">
        <f>IF(F201="B",LEFT('[1]TCE - ANEXO IV - Preencher'!M210,2),IF(F201="S",LEFT('[1]TCE - ANEXO IV - Preencher'!M210,7),IF('[1]TCE - ANEXO IV - Preencher'!H210="","")))</f>
        <v>26 - Pe</v>
      </c>
      <c r="L201" s="7">
        <f>'[1]TCE - ANEXO IV - Preencher'!N210</f>
        <v>3960.63</v>
      </c>
    </row>
    <row r="202" spans="1:12" s="8" customFormat="1" ht="19.5" customHeight="1" x14ac:dyDescent="0.25">
      <c r="A202" s="3">
        <f>IFERROR(VLOOKUP(B202,'[1]DADOS (OCULTAR)'!$Q$3:$S$136,3,0),"")</f>
        <v>9039744002480</v>
      </c>
      <c r="B202" s="4" t="str">
        <f>'[1]TCE - ANEXO IV - Preencher'!C211</f>
        <v>UPAE CARPINA - CG Nº 022/2022</v>
      </c>
      <c r="C202" s="4" t="str">
        <f>'[1]TCE - ANEXO IV - Preencher'!E211</f>
        <v>5.17 - Manutenção de Software, Certificação Digital e Microfilmagem</v>
      </c>
      <c r="D202" s="3">
        <f>'[1]TCE - ANEXO IV - Preencher'!F211</f>
        <v>4069709000102</v>
      </c>
      <c r="E202" s="5" t="str">
        <f>'[1]TCE - ANEXO IV - Preencher'!G211</f>
        <v>BIONEXO AS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00602046</v>
      </c>
      <c r="I202" s="6">
        <f>IF('[1]TCE - ANEXO IV - Preencher'!K211="","",'[1]TCE - ANEXO IV - Preencher'!K211)</f>
        <v>45964</v>
      </c>
      <c r="J202" s="5" t="str">
        <f>'[1]TCE - ANEXO IV - Preencher'!L211</f>
        <v>XTYG-EUIX</v>
      </c>
      <c r="K202" s="5" t="str">
        <f>IF(F202="B",LEFT('[1]TCE - ANEXO IV - Preencher'!M211,2),IF(F202="S",LEFT('[1]TCE - ANEXO IV - Preencher'!M211,7),IF('[1]TCE - ANEXO IV - Preencher'!H211="","")))</f>
        <v>35 - Sã</v>
      </c>
      <c r="L202" s="7">
        <f>'[1]TCE - ANEXO IV - Preencher'!N211</f>
        <v>1097.23</v>
      </c>
    </row>
    <row r="203" spans="1:12" s="8" customFormat="1" ht="19.5" customHeight="1" x14ac:dyDescent="0.25">
      <c r="A203" s="3">
        <f>IFERROR(VLOOKUP(B203,'[1]DADOS (OCULTAR)'!$Q$3:$S$136,3,0),"")</f>
        <v>9039744002480</v>
      </c>
      <c r="B203" s="4" t="str">
        <f>'[1]TCE - ANEXO IV - Preencher'!C212</f>
        <v>UPAE CARPINA - CG Nº 022/2022</v>
      </c>
      <c r="C203" s="4" t="str">
        <f>'[1]TCE - ANEXO IV - Preencher'!E212</f>
        <v>5.17 - Manutenção de Software, Certificação Digital e Microfilmagem</v>
      </c>
      <c r="D203" s="3">
        <f>'[1]TCE - ANEXO IV - Preencher'!F212</f>
        <v>7363764000190</v>
      </c>
      <c r="E203" s="5" t="str">
        <f>'[1]TCE - ANEXO IV - Preencher'!G212</f>
        <v>TOTVS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04265758</v>
      </c>
      <c r="I203" s="6">
        <f>IF('[1]TCE - ANEXO IV - Preencher'!K212="","",'[1]TCE - ANEXO IV - Preencher'!K212)</f>
        <v>45932</v>
      </c>
      <c r="J203" s="5" t="str">
        <f>'[1]TCE - ANEXO IV - Preencher'!L212</f>
        <v>LZTJ-URKV</v>
      </c>
      <c r="K203" s="5" t="str">
        <f>IF(F203="B",LEFT('[1]TCE - ANEXO IV - Preencher'!M212,2),IF(F203="S",LEFT('[1]TCE - ANEXO IV - Preencher'!M212,7),IF('[1]TCE - ANEXO IV - Preencher'!H212="","")))</f>
        <v>35 - Sã</v>
      </c>
      <c r="L203" s="7">
        <f>'[1]TCE - ANEXO IV - Preencher'!N212</f>
        <v>115.2</v>
      </c>
    </row>
    <row r="204" spans="1:12" s="8" customFormat="1" ht="19.5" customHeight="1" x14ac:dyDescent="0.25">
      <c r="A204" s="3">
        <f>IFERROR(VLOOKUP(B204,'[1]DADOS (OCULTAR)'!$Q$3:$S$136,3,0),"")</f>
        <v>9039744002480</v>
      </c>
      <c r="B204" s="4" t="str">
        <f>'[1]TCE - ANEXO IV - Preencher'!C213</f>
        <v>UPAE CARPINA - CG Nº 022/2022</v>
      </c>
      <c r="C204" s="4" t="str">
        <f>'[1]TCE - ANEXO IV - Preencher'!E213</f>
        <v>5.17 - Manutenção de Software, Certificação Digital e Microfilmagem</v>
      </c>
      <c r="D204" s="3">
        <f>'[1]TCE - ANEXO IV - Preencher'!F213</f>
        <v>7363764000190</v>
      </c>
      <c r="E204" s="5" t="str">
        <f>'[1]TCE - ANEXO IV - Preencher'!G213</f>
        <v>TOTVS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04264731</v>
      </c>
      <c r="I204" s="6">
        <f>IF('[1]TCE - ANEXO IV - Preencher'!K213="","",'[1]TCE - ANEXO IV - Preencher'!K213)</f>
        <v>45932</v>
      </c>
      <c r="J204" s="5" t="str">
        <f>'[1]TCE - ANEXO IV - Preencher'!L213</f>
        <v>FI9R-IFQH</v>
      </c>
      <c r="K204" s="5" t="str">
        <f>IF(F204="B",LEFT('[1]TCE - ANEXO IV - Preencher'!M213,2),IF(F204="S",LEFT('[1]TCE - ANEXO IV - Preencher'!M213,7),IF('[1]TCE - ANEXO IV - Preencher'!H213="","")))</f>
        <v>35 - Sã</v>
      </c>
      <c r="L204" s="7">
        <f>'[1]TCE - ANEXO IV - Preencher'!N213</f>
        <v>112.64</v>
      </c>
    </row>
    <row r="205" spans="1:12" s="8" customFormat="1" ht="19.5" customHeight="1" x14ac:dyDescent="0.25">
      <c r="A205" s="3">
        <f>IFERROR(VLOOKUP(B205,'[1]DADOS (OCULTAR)'!$Q$3:$S$136,3,0),"")</f>
        <v>9039744002480</v>
      </c>
      <c r="B205" s="4" t="str">
        <f>'[1]TCE - ANEXO IV - Preencher'!C214</f>
        <v>UPAE CARPINA - CG Nº 022/2022</v>
      </c>
      <c r="C205" s="4" t="str">
        <f>'[1]TCE - ANEXO IV - Preencher'!E214</f>
        <v>5.17 - Manutenção de Software, Certificação Digital e Microfilmagem</v>
      </c>
      <c r="D205" s="3">
        <f>'[1]TCE - ANEXO IV - Preencher'!F214</f>
        <v>7363764000190</v>
      </c>
      <c r="E205" s="5" t="str">
        <f>'[1]TCE - ANEXO IV - Preencher'!G214</f>
        <v>TOTVS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04264663</v>
      </c>
      <c r="I205" s="6">
        <f>IF('[1]TCE - ANEXO IV - Preencher'!K214="","",'[1]TCE - ANEXO IV - Preencher'!K214)</f>
        <v>45932</v>
      </c>
      <c r="J205" s="5" t="str">
        <f>'[1]TCE - ANEXO IV - Preencher'!L214</f>
        <v>RS7Q-UJK6</v>
      </c>
      <c r="K205" s="5" t="str">
        <f>IF(F205="B",LEFT('[1]TCE - ANEXO IV - Preencher'!M214,2),IF(F205="S",LEFT('[1]TCE - ANEXO IV - Preencher'!M214,7),IF('[1]TCE - ANEXO IV - Preencher'!H214="","")))</f>
        <v>35 - Sã</v>
      </c>
      <c r="L205" s="7">
        <f>'[1]TCE - ANEXO IV - Preencher'!N214</f>
        <v>125.05</v>
      </c>
    </row>
    <row r="206" spans="1:12" s="8" customFormat="1" ht="19.5" customHeight="1" x14ac:dyDescent="0.25">
      <c r="A206" s="3">
        <f>IFERROR(VLOOKUP(B206,'[1]DADOS (OCULTAR)'!$Q$3:$S$136,3,0),"")</f>
        <v>9039744002480</v>
      </c>
      <c r="B206" s="4" t="str">
        <f>'[1]TCE - ANEXO IV - Preencher'!C215</f>
        <v>UPAE CARPINA - CG Nº 022/2022</v>
      </c>
      <c r="C206" s="4" t="str">
        <f>'[1]TCE - ANEXO IV - Preencher'!E215</f>
        <v>5.17 - Manutenção de Software, Certificação Digital e Microfilmagem</v>
      </c>
      <c r="D206" s="3">
        <f>'[1]TCE - ANEXO IV - Preencher'!F215</f>
        <v>7363764000190</v>
      </c>
      <c r="E206" s="5" t="str">
        <f>'[1]TCE - ANEXO IV - Preencher'!G215</f>
        <v>TOTVS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04264697</v>
      </c>
      <c r="I206" s="6">
        <f>IF('[1]TCE - ANEXO IV - Preencher'!K215="","",'[1]TCE - ANEXO IV - Preencher'!K215)</f>
        <v>45932</v>
      </c>
      <c r="J206" s="5" t="str">
        <f>'[1]TCE - ANEXO IV - Preencher'!L215</f>
        <v>MFKP-NQEW</v>
      </c>
      <c r="K206" s="5" t="str">
        <f>IF(F206="B",LEFT('[1]TCE - ANEXO IV - Preencher'!M215,2),IF(F206="S",LEFT('[1]TCE - ANEXO IV - Preencher'!M215,7),IF('[1]TCE - ANEXO IV - Preencher'!H215="","")))</f>
        <v>35 - Sã</v>
      </c>
      <c r="L206" s="7">
        <f>'[1]TCE - ANEXO IV - Preencher'!N215</f>
        <v>594.14</v>
      </c>
    </row>
    <row r="207" spans="1:12" s="8" customFormat="1" ht="19.5" customHeight="1" x14ac:dyDescent="0.25">
      <c r="A207" s="3">
        <f>IFERROR(VLOOKUP(B207,'[1]DADOS (OCULTAR)'!$Q$3:$S$136,3,0),"")</f>
        <v>9039744002480</v>
      </c>
      <c r="B207" s="4" t="str">
        <f>'[1]TCE - ANEXO IV - Preencher'!C216</f>
        <v>UPAE CARPINA - CG Nº 022/2022</v>
      </c>
      <c r="C207" s="4" t="str">
        <f>'[1]TCE - ANEXO IV - Preencher'!E216</f>
        <v>5.17 - Manutenção de Software, Certificação Digital e Microfilmagem</v>
      </c>
      <c r="D207" s="3">
        <f>'[1]TCE - ANEXO IV - Preencher'!F216</f>
        <v>7363764000190</v>
      </c>
      <c r="E207" s="5" t="str">
        <f>'[1]TCE - ANEXO IV - Preencher'!G216</f>
        <v>TOTVS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04264631</v>
      </c>
      <c r="I207" s="6">
        <f>IF('[1]TCE - ANEXO IV - Preencher'!K216="","",'[1]TCE - ANEXO IV - Preencher'!K216)</f>
        <v>45932</v>
      </c>
      <c r="J207" s="5" t="str">
        <f>'[1]TCE - ANEXO IV - Preencher'!L216</f>
        <v>LB8M-EX8H</v>
      </c>
      <c r="K207" s="5" t="str">
        <f>IF(F207="B",LEFT('[1]TCE - ANEXO IV - Preencher'!M216,2),IF(F207="S",LEFT('[1]TCE - ANEXO IV - Preencher'!M216,7),IF('[1]TCE - ANEXO IV - Preencher'!H216="","")))</f>
        <v>35 - Sã</v>
      </c>
      <c r="L207" s="7">
        <f>'[1]TCE - ANEXO IV - Preencher'!N216</f>
        <v>78.94</v>
      </c>
    </row>
    <row r="208" spans="1:12" s="8" customFormat="1" ht="19.5" customHeight="1" x14ac:dyDescent="0.25">
      <c r="A208" s="3">
        <f>IFERROR(VLOOKUP(B208,'[1]DADOS (OCULTAR)'!$Q$3:$S$136,3,0),"")</f>
        <v>9039744002480</v>
      </c>
      <c r="B208" s="4" t="str">
        <f>'[1]TCE - ANEXO IV - Preencher'!C217</f>
        <v>UPAE CARPINA - CG Nº 022/2022</v>
      </c>
      <c r="C208" s="4" t="str">
        <f>'[1]TCE - ANEXO IV - Preencher'!E217</f>
        <v>5.17 - Manutenção de Software, Certificação Digital e Microfilmagem</v>
      </c>
      <c r="D208" s="3">
        <f>'[1]TCE - ANEXO IV - Preencher'!F217</f>
        <v>7363764000190</v>
      </c>
      <c r="E208" s="5" t="str">
        <f>'[1]TCE - ANEXO IV - Preencher'!G217</f>
        <v>TOTVS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04264725</v>
      </c>
      <c r="I208" s="6">
        <f>IF('[1]TCE - ANEXO IV - Preencher'!K217="","",'[1]TCE - ANEXO IV - Preencher'!K217)</f>
        <v>45932</v>
      </c>
      <c r="J208" s="5" t="str">
        <f>'[1]TCE - ANEXO IV - Preencher'!L217</f>
        <v>G6WL-C4EG</v>
      </c>
      <c r="K208" s="5" t="str">
        <f>IF(F208="B",LEFT('[1]TCE - ANEXO IV - Preencher'!M217,2),IF(F208="S",LEFT('[1]TCE - ANEXO IV - Preencher'!M217,7),IF('[1]TCE - ANEXO IV - Preencher'!H217="","")))</f>
        <v>35 - Sã</v>
      </c>
      <c r="L208" s="7">
        <f>'[1]TCE - ANEXO IV - Preencher'!N217</f>
        <v>46.97</v>
      </c>
    </row>
    <row r="209" spans="1:12" s="8" customFormat="1" ht="19.5" customHeight="1" x14ac:dyDescent="0.25">
      <c r="A209" s="3">
        <f>IFERROR(VLOOKUP(B209,'[1]DADOS (OCULTAR)'!$Q$3:$S$136,3,0),"")</f>
        <v>9039744002480</v>
      </c>
      <c r="B209" s="4" t="str">
        <f>'[1]TCE - ANEXO IV - Preencher'!C218</f>
        <v>UPAE CARPINA - CG Nº 022/2022</v>
      </c>
      <c r="C209" s="4" t="str">
        <f>'[1]TCE - ANEXO IV - Preencher'!E218</f>
        <v>5.17 - Manutenção de Software, Certificação Digital e Microfilmagem</v>
      </c>
      <c r="D209" s="3">
        <f>'[1]TCE - ANEXO IV - Preencher'!F218</f>
        <v>23064331000190</v>
      </c>
      <c r="E209" s="5" t="str">
        <f>'[1]TCE - ANEXO IV - Preencher'!G218</f>
        <v>FLOWTI TECNOLOGIA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11111</v>
      </c>
      <c r="I209" s="6">
        <f>IF('[1]TCE - ANEXO IV - Preencher'!K218="","",'[1]TCE - ANEXO IV - Preencher'!K218)</f>
        <v>45964</v>
      </c>
      <c r="J209" s="5" t="str">
        <f>'[1]TCE - ANEXO IV - Preencher'!L218</f>
        <v>8055031125124600380230643312025117306683</v>
      </c>
      <c r="K209" s="5" t="str">
        <f>IF(F209="B",LEFT('[1]TCE - ANEXO IV - Preencher'!M218,2),IF(F209="S",LEFT('[1]TCE - ANEXO IV - Preencher'!M218,7),IF('[1]TCE - ANEXO IV - Preencher'!H218="","")))</f>
        <v>26 - Pe</v>
      </c>
      <c r="L209" s="7">
        <f>'[1]TCE - ANEXO IV - Preencher'!N218</f>
        <v>55.1</v>
      </c>
    </row>
    <row r="210" spans="1:12" s="8" customFormat="1" ht="19.5" customHeight="1" x14ac:dyDescent="0.25">
      <c r="A210" s="3">
        <f>IFERROR(VLOOKUP(B210,'[1]DADOS (OCULTAR)'!$Q$3:$S$136,3,0),"")</f>
        <v>9039744002480</v>
      </c>
      <c r="B210" s="4" t="str">
        <f>'[1]TCE - ANEXO IV - Preencher'!C219</f>
        <v>UPAE CARPINA - CG Nº 022/2022</v>
      </c>
      <c r="C210" s="4" t="str">
        <f>'[1]TCE - ANEXO IV - Preencher'!E219</f>
        <v>5.99 - Outros Serviços de Terceiros Pessoa Jurídica</v>
      </c>
      <c r="D210" s="3">
        <f>'[1]TCE - ANEXO IV - Preencher'!F219</f>
        <v>58921792000117</v>
      </c>
      <c r="E210" s="5" t="str">
        <f>'[1]TCE - ANEXO IV - Preencher'!G219</f>
        <v>TGI - CONSULTORIA EM GESTÃO EMPRESARIAL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00027411</v>
      </c>
      <c r="I210" s="6">
        <f>IF('[1]TCE - ANEXO IV - Preencher'!K219="","",'[1]TCE - ANEXO IV - Preencher'!K219)</f>
        <v>45966</v>
      </c>
      <c r="J210" s="5" t="str">
        <f>'[1]TCE - ANEXO IV - Preencher'!L219</f>
        <v>8GVE-G4HN</v>
      </c>
      <c r="K210" s="5" t="str">
        <f>IF(F210="B",LEFT('[1]TCE - ANEXO IV - Preencher'!M219,2),IF(F210="S",LEFT('[1]TCE - ANEXO IV - Preencher'!M219,7),IF('[1]TCE - ANEXO IV - Preencher'!H219="","")))</f>
        <v>26 - Pe</v>
      </c>
      <c r="L210" s="7">
        <f>'[1]TCE - ANEXO IV - Preencher'!N219</f>
        <v>3600</v>
      </c>
    </row>
    <row r="211" spans="1:12" s="8" customFormat="1" ht="19.5" customHeight="1" x14ac:dyDescent="0.25">
      <c r="A211" s="3">
        <f>IFERROR(VLOOKUP(B211,'[1]DADOS (OCULTAR)'!$Q$3:$S$136,3,0),"")</f>
        <v>9039744002480</v>
      </c>
      <c r="B211" s="4" t="str">
        <f>'[1]TCE - ANEXO IV - Preencher'!C220</f>
        <v>UPAE CARPINA - CG Nº 022/2022</v>
      </c>
      <c r="C211" s="4" t="str">
        <f>'[1]TCE - ANEXO IV - Preencher'!E220</f>
        <v>5.99 - Outros Serviços de Terceiros Pessoa Jurídica</v>
      </c>
      <c r="D211" s="3" t="str">
        <f>'[1]TCE - ANEXO IV - Preencher'!F220</f>
        <v xml:space="preserve">35.676.951/0001-60 </v>
      </c>
      <c r="E211" s="5" t="str">
        <f>'[1]TCE - ANEXO IV - Preencher'!G220</f>
        <v>PLANISA PLANEJAMENTO E ORGANIZACAO DE INSTITUICOES DE SAUDE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00039134</v>
      </c>
      <c r="I211" s="6">
        <f>IF('[1]TCE - ANEXO IV - Preencher'!K220="","",'[1]TCE - ANEXO IV - Preencher'!K220)</f>
        <v>45932</v>
      </c>
      <c r="J211" s="5" t="str">
        <f>'[1]TCE - ANEXO IV - Preencher'!L220</f>
        <v>XZBX-VC4F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4212.2</v>
      </c>
    </row>
    <row r="212" spans="1:12" s="8" customFormat="1" ht="19.5" customHeight="1" x14ac:dyDescent="0.25">
      <c r="A212" s="3">
        <f>IFERROR(VLOOKUP(B212,'[1]DADOS (OCULTAR)'!$Q$3:$S$136,3,0),"")</f>
        <v>9039744002480</v>
      </c>
      <c r="B212" s="4" t="str">
        <f>'[1]TCE - ANEXO IV - Preencher'!C221</f>
        <v>UPAE CARPINA - CG Nº 022/2022</v>
      </c>
      <c r="C212" s="4" t="str">
        <f>'[1]TCE - ANEXO IV - Preencher'!E221</f>
        <v>5.2 - Serviços Técnicos Profissionais</v>
      </c>
      <c r="D212" s="3" t="str">
        <f>'[1]TCE - ANEXO IV - Preencher'!F221</f>
        <v>21.936.610/0001-71</v>
      </c>
      <c r="E212" s="5" t="str">
        <f>'[1]TCE - ANEXO IV - Preencher'!G221</f>
        <v xml:space="preserve">IMGL CONSULTORIA &amp; TREINAMENTO LTDA 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00000562</v>
      </c>
      <c r="I212" s="6">
        <f>IF('[1]TCE - ANEXO IV - Preencher'!K221="","",'[1]TCE - ANEXO IV - Preencher'!K221)</f>
        <v>45956</v>
      </c>
      <c r="J212" s="5" t="str">
        <f>'[1]TCE - ANEXO IV - Preencher'!L221</f>
        <v>TDFG-C52R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546.20000000000005</v>
      </c>
    </row>
    <row r="213" spans="1:12" s="8" customFormat="1" ht="19.5" customHeight="1" x14ac:dyDescent="0.25">
      <c r="A213" s="3">
        <f>IFERROR(VLOOKUP(B213,'[1]DADOS (OCULTAR)'!$Q$3:$S$136,3,0),"")</f>
        <v>9039744002480</v>
      </c>
      <c r="B213" s="4" t="str">
        <f>'[1]TCE - ANEXO IV - Preencher'!C222</f>
        <v>UPAE CARPINA - CG Nº 022/2022</v>
      </c>
      <c r="C213" s="4" t="str">
        <f>'[1]TCE - ANEXO IV - Preencher'!E222</f>
        <v>5.2 - Serviços Técnicos Profissionais</v>
      </c>
      <c r="D213" s="3">
        <f>'[1]TCE - ANEXO IV - Preencher'!F222</f>
        <v>10333266000100</v>
      </c>
      <c r="E213" s="5" t="str">
        <f>'[1]TCE - ANEXO IV - Preencher'!G222</f>
        <v>BLACK ADVOGADOS ASSOCIADOS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00003365</v>
      </c>
      <c r="I213" s="6">
        <f>IF('[1]TCE - ANEXO IV - Preencher'!K222="","",'[1]TCE - ANEXO IV - Preencher'!K222)</f>
        <v>45965</v>
      </c>
      <c r="J213" s="5" t="str">
        <f>'[1]TCE - ANEXO IV - Preencher'!L222</f>
        <v>GHGA-XN3R</v>
      </c>
      <c r="K213" s="5" t="str">
        <f>IF(F213="B",LEFT('[1]TCE - ANEXO IV - Preencher'!M222,2),IF(F213="S",LEFT('[1]TCE - ANEXO IV - Preencher'!M222,7),IF('[1]TCE - ANEXO IV - Preencher'!H222="","")))</f>
        <v>26 - Pe</v>
      </c>
      <c r="L213" s="7">
        <f>'[1]TCE - ANEXO IV - Preencher'!N222</f>
        <v>8179.2</v>
      </c>
    </row>
    <row r="214" spans="1:12" s="8" customFormat="1" ht="19.5" customHeight="1" x14ac:dyDescent="0.25">
      <c r="A214" s="3">
        <f>IFERROR(VLOOKUP(B214,'[1]DADOS (OCULTAR)'!$Q$3:$S$136,3,0),"")</f>
        <v>9039744002480</v>
      </c>
      <c r="B214" s="4" t="str">
        <f>'[1]TCE - ANEXO IV - Preencher'!C223</f>
        <v>UPAE CARPINA - CG Nº 022/2022</v>
      </c>
      <c r="C214" s="4" t="str">
        <f>'[1]TCE - ANEXO IV - Preencher'!E223</f>
        <v>5.10 - Detetização/Tratamento de Resíduos e Afins</v>
      </c>
      <c r="D214" s="3">
        <f>'[1]TCE - ANEXO IV - Preencher'!F223</f>
        <v>10816775000274</v>
      </c>
      <c r="E214" s="5" t="str">
        <f>'[1]TCE - ANEXO IV - Preencher'!G223</f>
        <v>CARLOS ANTONIO DE OLIVEIRA MILET JUNIOR - ME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00012202</v>
      </c>
      <c r="I214" s="6">
        <f>IF('[1]TCE - ANEXO IV - Preencher'!K223="","",'[1]TCE - ANEXO IV - Preencher'!K223)</f>
        <v>45966</v>
      </c>
      <c r="J214" s="5" t="str">
        <f>'[1]TCE - ANEXO IV - Preencher'!L223</f>
        <v>LLKN-FP4V</v>
      </c>
      <c r="K214" s="5" t="str">
        <f>IF(F214="B",LEFT('[1]TCE - ANEXO IV - Preencher'!M223,2),IF(F214="S",LEFT('[1]TCE - ANEXO IV - Preencher'!M223,7),IF('[1]TCE - ANEXO IV - Preencher'!H223="","")))</f>
        <v>26 - Pe</v>
      </c>
      <c r="L214" s="7">
        <f>'[1]TCE - ANEXO IV - Preencher'!N223</f>
        <v>360</v>
      </c>
    </row>
    <row r="215" spans="1:12" s="8" customFormat="1" ht="19.5" customHeight="1" x14ac:dyDescent="0.25">
      <c r="A215" s="3">
        <f>IFERROR(VLOOKUP(B215,'[1]DADOS (OCULTAR)'!$Q$3:$S$136,3,0),"")</f>
        <v>9039744002480</v>
      </c>
      <c r="B215" s="4" t="str">
        <f>'[1]TCE - ANEXO IV - Preencher'!C224</f>
        <v>UPAE CARPINA - CG Nº 022/2022</v>
      </c>
      <c r="C215" s="4" t="str">
        <f>'[1]TCE - ANEXO IV - Preencher'!E224</f>
        <v>5.99 - Outros Serviços de Terceiros Pessoa Jurídica</v>
      </c>
      <c r="D215" s="3">
        <f>'[1]TCE - ANEXO IV - Preencher'!F224</f>
        <v>7901268000143</v>
      </c>
      <c r="E215" s="5" t="str">
        <f>'[1]TCE - ANEXO IV - Preencher'!G224</f>
        <v>INSPETORIA SALESIANA DO NORDESTE DO BRASIL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00025428</v>
      </c>
      <c r="I215" s="6">
        <f>IF('[1]TCE - ANEXO IV - Preencher'!K224="","",'[1]TCE - ANEXO IV - Preencher'!K224)</f>
        <v>45933</v>
      </c>
      <c r="J215" s="5" t="str">
        <f>'[1]TCE - ANEXO IV - Preencher'!L224</f>
        <v>RVNU-AIRD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140</v>
      </c>
    </row>
    <row r="216" spans="1:12" s="8" customFormat="1" ht="19.5" customHeight="1" x14ac:dyDescent="0.25">
      <c r="A216" s="3">
        <f>IFERROR(VLOOKUP(B216,'[1]DADOS (OCULTAR)'!$Q$3:$S$136,3,0),"")</f>
        <v>9039744002480</v>
      </c>
      <c r="B216" s="4" t="str">
        <f>'[1]TCE - ANEXO IV - Preencher'!C225</f>
        <v>UPAE CARPINA - CG Nº 022/2022</v>
      </c>
      <c r="C216" s="4" t="str">
        <f>'[1]TCE - ANEXO IV - Preencher'!E225</f>
        <v>5.99 - Outros Serviços de Terceiros Pessoa Jurídica</v>
      </c>
      <c r="D216" s="3">
        <f>'[1]TCE - ANEXO IV - Preencher'!F225</f>
        <v>27534506000137</v>
      </c>
      <c r="E216" s="5" t="str">
        <f>'[1]TCE - ANEXO IV - Preencher'!G225</f>
        <v>SINGULAR SERVIÇOES DE SAUDE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00025085</v>
      </c>
      <c r="I216" s="6">
        <f>IF('[1]TCE - ANEXO IV - Preencher'!K225="","",'[1]TCE - ANEXO IV - Preencher'!K225)</f>
        <v>45968</v>
      </c>
      <c r="J216" s="5" t="str">
        <f>'[1]TCE - ANEXO IV - Preencher'!L225</f>
        <v>ETBS-R2XS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255.36</v>
      </c>
    </row>
    <row r="217" spans="1:12" s="8" customFormat="1" ht="19.5" customHeight="1" x14ac:dyDescent="0.25">
      <c r="A217" s="3">
        <f>IFERROR(VLOOKUP(B217,'[1]DADOS (OCULTAR)'!$Q$3:$S$136,3,0),"")</f>
        <v>9039744002480</v>
      </c>
      <c r="B217" s="4" t="str">
        <f>'[1]TCE - ANEXO IV - Preencher'!C226</f>
        <v>UPAE CARPINA - CG Nº 022/2022</v>
      </c>
      <c r="C217" s="4" t="str">
        <f>'[1]TCE - ANEXO IV - Preencher'!E226</f>
        <v>5.99 - Outros Serviços de Terceiros Pessoa Jurídica</v>
      </c>
      <c r="D217" s="3">
        <f>'[1]TCE - ANEXO IV - Preencher'!F226</f>
        <v>19786063000143</v>
      </c>
      <c r="E217" s="5" t="str">
        <f>'[1]TCE - ANEXO IV - Preencher'!G226</f>
        <v>FELLIPE R P DE OLIVEIRA TRAT DE AGUA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00003146</v>
      </c>
      <c r="I217" s="6">
        <f>IF('[1]TCE - ANEXO IV - Preencher'!K226="","",'[1]TCE - ANEXO IV - Preencher'!K226)</f>
        <v>45965</v>
      </c>
      <c r="J217" s="5" t="str">
        <f>'[1]TCE - ANEXO IV - Preencher'!L226</f>
        <v>RTIM-6XGJ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363.33</v>
      </c>
    </row>
    <row r="218" spans="1:12" s="8" customFormat="1" ht="19.5" customHeight="1" x14ac:dyDescent="0.25">
      <c r="A218" s="3">
        <f>IFERROR(VLOOKUP(B218,'[1]DADOS (OCULTAR)'!$Q$3:$S$136,3,0),"")</f>
        <v>9039744002480</v>
      </c>
      <c r="B218" s="4" t="str">
        <f>'[1]TCE - ANEXO IV - Preencher'!C227</f>
        <v>UPAE CARPINA - CG Nº 022/2022</v>
      </c>
      <c r="C218" s="4" t="str">
        <f>'[1]TCE - ANEXO IV - Preencher'!E227</f>
        <v>5.99 - Outros Serviços de Terceiros Pessoa Jurídica</v>
      </c>
      <c r="D218" s="3" t="str">
        <f>'[1]TCE - ANEXO IV - Preencher'!F227</f>
        <v>09.024.660/0001-87</v>
      </c>
      <c r="E218" s="5" t="str">
        <f>'[1]TCE - ANEXO IV - Preencher'!G227</f>
        <v>A SAE SERVICOS DE ENTREGA RAPIDA DE DOCUMENTOS E TERCEI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00014913</v>
      </c>
      <c r="I218" s="6">
        <f>IF('[1]TCE - ANEXO IV - Preencher'!K227="","",'[1]TCE - ANEXO IV - Preencher'!K227)</f>
        <v>45962</v>
      </c>
      <c r="J218" s="5" t="str">
        <f>'[1]TCE - ANEXO IV - Preencher'!L227</f>
        <v>2ICQ-DRMP</v>
      </c>
      <c r="K218" s="5" t="str">
        <f>IF(F218="B",LEFT('[1]TCE - ANEXO IV - Preencher'!M227,2),IF(F218="S",LEFT('[1]TCE - ANEXO IV - Preencher'!M227,7),IF('[1]TCE - ANEXO IV - Preencher'!H227="","")))</f>
        <v>26 - Pe</v>
      </c>
      <c r="L218" s="7">
        <f>'[1]TCE - ANEXO IV - Preencher'!N227</f>
        <v>1690.56</v>
      </c>
    </row>
    <row r="219" spans="1:12" s="8" customFormat="1" ht="19.5" customHeight="1" x14ac:dyDescent="0.25">
      <c r="A219" s="3">
        <f>IFERROR(VLOOKUP(B219,'[1]DADOS (OCULTAR)'!$Q$3:$S$136,3,0),"")</f>
        <v>9039744002480</v>
      </c>
      <c r="B219" s="4" t="str">
        <f>'[1]TCE - ANEXO IV - Preencher'!C228</f>
        <v>UPAE CARPINA - CG Nº 022/2022</v>
      </c>
      <c r="C219" s="4" t="str">
        <f>'[1]TCE - ANEXO IV - Preencher'!E228</f>
        <v>5.99 - Outros Serviços de Terceiros Pessoa Jurídica</v>
      </c>
      <c r="D219" s="3">
        <f>'[1]TCE - ANEXO IV - Preencher'!F228</f>
        <v>3480539000183</v>
      </c>
      <c r="E219" s="5" t="str">
        <f>'[1]TCE - ANEXO IV - Preencher'!G228</f>
        <v>TRANSPORTE DE CARGA BIOLÓGICA EXPRESS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00000091</v>
      </c>
      <c r="I219" s="6">
        <f>IF('[1]TCE - ANEXO IV - Preencher'!K228="","",'[1]TCE - ANEXO IV - Preencher'!K228)</f>
        <v>45968</v>
      </c>
      <c r="J219" s="5" t="str">
        <f>'[1]TCE - ANEXO IV - Preencher'!L228</f>
        <v>GEMI-NVSW</v>
      </c>
      <c r="K219" s="5" t="str">
        <f>IF(F219="B",LEFT('[1]TCE - ANEXO IV - Preencher'!M228,2),IF(F219="S",LEFT('[1]TCE - ANEXO IV - Preencher'!M228,7),IF('[1]TCE - ANEXO IV - Preencher'!H228="","")))</f>
        <v>35 - Sã</v>
      </c>
      <c r="L219" s="7">
        <f>'[1]TCE - ANEXO IV - Preencher'!N228</f>
        <v>4485</v>
      </c>
    </row>
    <row r="220" spans="1:12" s="8" customFormat="1" ht="19.5" customHeight="1" x14ac:dyDescent="0.25">
      <c r="A220" s="3">
        <f>IFERROR(VLOOKUP(B220,'[1]DADOS (OCULTAR)'!$Q$3:$S$136,3,0),"")</f>
        <v>9039744002480</v>
      </c>
      <c r="B220" s="4" t="str">
        <f>'[1]TCE - ANEXO IV - Preencher'!C229</f>
        <v>UPAE CARPINA - CG Nº 022/2022</v>
      </c>
      <c r="C220" s="4" t="str">
        <f>'[1]TCE - ANEXO IV - Preencher'!E229</f>
        <v>5.99 - Outros Serviços de Terceiros Pessoa Jurídica</v>
      </c>
      <c r="D220" s="3">
        <f>'[1]TCE - ANEXO IV - Preencher'!F229</f>
        <v>9315554000152</v>
      </c>
      <c r="E220" s="5" t="str">
        <f>'[1]TCE - ANEXO IV - Preencher'!G229</f>
        <v>DA TERRA PAISAGISMO E JARDINAGEM LTDA ME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00004251</v>
      </c>
      <c r="I220" s="6">
        <f>IF('[1]TCE - ANEXO IV - Preencher'!K229="","",'[1]TCE - ANEXO IV - Preencher'!K229)</f>
        <v>45947</v>
      </c>
      <c r="J220" s="5" t="str">
        <f>'[1]TCE - ANEXO IV - Preencher'!L229</f>
        <v>DGDC-JF3F</v>
      </c>
      <c r="K220" s="5" t="str">
        <f>IF(F220="B",LEFT('[1]TCE - ANEXO IV - Preencher'!M229,2),IF(F220="S",LEFT('[1]TCE - ANEXO IV - Preencher'!M229,7),IF('[1]TCE - ANEXO IV - Preencher'!H229="","")))</f>
        <v>26 - Pe</v>
      </c>
      <c r="L220" s="7">
        <f>'[1]TCE - ANEXO IV - Preencher'!N229</f>
        <v>4500</v>
      </c>
    </row>
    <row r="221" spans="1:12" s="8" customFormat="1" ht="19.5" customHeight="1" x14ac:dyDescent="0.25">
      <c r="A221" s="3">
        <f>IFERROR(VLOOKUP(B221,'[1]DADOS (OCULTAR)'!$Q$3:$S$136,3,0),"")</f>
        <v>9039744002480</v>
      </c>
      <c r="B221" s="4" t="str">
        <f>'[1]TCE - ANEXO IV - Preencher'!C230</f>
        <v>UPAE CARPINA - CG Nº 022/2022</v>
      </c>
      <c r="C221" s="4" t="str">
        <f>'[1]TCE - ANEXO IV - Preencher'!E230</f>
        <v>5.99 - Outros Serviços de Terceiros Pessoa Jurídica</v>
      </c>
      <c r="D221" s="3" t="str">
        <f>'[1]TCE - ANEXO IV - Preencher'!F230</f>
        <v>43.549.356/0001-91</v>
      </c>
      <c r="E221" s="5" t="str">
        <f>'[1]TCE - ANEXO IV - Preencher'!G230</f>
        <v>ANALYSE LABORATORIO E CONSULTORIA LTDA</v>
      </c>
      <c r="F221" s="5" t="str">
        <f>'[1]TCE - ANEXO IV - Preencher'!H230</f>
        <v>S</v>
      </c>
      <c r="G221" s="5" t="str">
        <f>'[1]TCE - ANEXO IV - Preencher'!I230</f>
        <v>S</v>
      </c>
      <c r="H221" s="5">
        <f>'[1]TCE - ANEXO IV - Preencher'!J230</f>
        <v>3896</v>
      </c>
      <c r="I221" s="6">
        <f>IF('[1]TCE - ANEXO IV - Preencher'!K230="","",'[1]TCE - ANEXO IV - Preencher'!K230)</f>
        <v>45961</v>
      </c>
      <c r="J221" s="5" t="str">
        <f>'[1]TCE - ANEXO IV - Preencher'!L230</f>
        <v>LRXW-RDWT</v>
      </c>
      <c r="K221" s="5" t="str">
        <f>IF(F221="B",LEFT('[1]TCE - ANEXO IV - Preencher'!M230,2),IF(F221="S",LEFT('[1]TCE - ANEXO IV - Preencher'!M230,7),IF('[1]TCE - ANEXO IV - Preencher'!H230="","")))</f>
        <v>26 - Pe</v>
      </c>
      <c r="L221" s="7">
        <f>'[1]TCE - ANEXO IV - Preencher'!N230</f>
        <v>545</v>
      </c>
    </row>
    <row r="222" spans="1:12" s="8" customFormat="1" ht="19.5" customHeight="1" x14ac:dyDescent="0.25">
      <c r="A222" s="3">
        <f>IFERROR(VLOOKUP(B222,'[1]DADOS (OCULTAR)'!$Q$3:$S$136,3,0),"")</f>
        <v>9039744002480</v>
      </c>
      <c r="B222" s="4" t="str">
        <f>'[1]TCE - ANEXO IV - Preencher'!C231</f>
        <v>UPAE CARPINA - CG Nº 022/2022</v>
      </c>
      <c r="C222" s="4" t="str">
        <f>'[1]TCE - ANEXO IV - Preencher'!E231</f>
        <v>5.5 - Reparo e Manutenção de Máquinas e Equipamentos</v>
      </c>
      <c r="D222" s="3" t="str">
        <f>'[1]TCE - ANEXO IV - Preencher'!F231</f>
        <v>08.675.394/0001-90</v>
      </c>
      <c r="E222" s="5" t="str">
        <f>'[1]TCE - ANEXO IV - Preencher'!G231</f>
        <v>SAFE SUPORTE A VIDA C INTERNAC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00002018</v>
      </c>
      <c r="I222" s="6">
        <f>IF('[1]TCE - ANEXO IV - Preencher'!K231="","",'[1]TCE - ANEXO IV - Preencher'!K231)</f>
        <v>45964</v>
      </c>
      <c r="J222" s="5" t="str">
        <f>'[1]TCE - ANEXO IV - Preencher'!L231</f>
        <v>PJMI-NCQF</v>
      </c>
      <c r="K222" s="5" t="str">
        <f>IF(F222="B",LEFT('[1]TCE - ANEXO IV - Preencher'!M231,2),IF(F222="S",LEFT('[1]TCE - ANEXO IV - Preencher'!M231,7),IF('[1]TCE - ANEXO IV - Preencher'!H231="","")))</f>
        <v>26 - Pe</v>
      </c>
      <c r="L222" s="7">
        <f>'[1]TCE - ANEXO IV - Preencher'!N231</f>
        <v>1148.5</v>
      </c>
    </row>
    <row r="223" spans="1:12" s="8" customFormat="1" ht="19.5" customHeight="1" x14ac:dyDescent="0.25">
      <c r="A223" s="3">
        <f>IFERROR(VLOOKUP(B223,'[1]DADOS (OCULTAR)'!$Q$3:$S$136,3,0),"")</f>
        <v>9039744002480</v>
      </c>
      <c r="B223" s="4" t="str">
        <f>'[1]TCE - ANEXO IV - Preencher'!C232</f>
        <v>UPAE CARPINA - CG Nº 022/2022</v>
      </c>
      <c r="C223" s="4" t="str">
        <f>'[1]TCE - ANEXO IV - Preencher'!E232</f>
        <v>5.5 - Reparo e Manutenção de Máquinas e Equipamentos</v>
      </c>
      <c r="D223" s="3" t="str">
        <f>'[1]TCE - ANEXO IV - Preencher'!F232</f>
        <v>71.256.283/0001-85</v>
      </c>
      <c r="E223" s="5" t="str">
        <f>'[1]TCE - ANEXO IV - Preencher'!G232</f>
        <v>KONICA MINOLTA HEALTHCARE O BRASIL</v>
      </c>
      <c r="F223" s="5" t="str">
        <f>'[1]TCE - ANEXO IV - Preencher'!H232</f>
        <v>S</v>
      </c>
      <c r="G223" s="5" t="str">
        <f>'[1]TCE - ANEXO IV - Preencher'!I232</f>
        <v>S</v>
      </c>
      <c r="H223" s="5">
        <f>'[1]TCE - ANEXO IV - Preencher'!J232</f>
        <v>13749</v>
      </c>
      <c r="I223" s="6">
        <f>IF('[1]TCE - ANEXO IV - Preencher'!K232="","",'[1]TCE - ANEXO IV - Preencher'!K232)</f>
        <v>45967</v>
      </c>
      <c r="J223" s="5" t="str">
        <f>'[1]TCE - ANEXO IV - Preencher'!L232</f>
        <v>EE53AA0C1</v>
      </c>
      <c r="K223" s="5" t="str">
        <f>IF(F223="B",LEFT('[1]TCE - ANEXO IV - Preencher'!M232,2),IF(F223="S",LEFT('[1]TCE - ANEXO IV - Preencher'!M232,7),IF('[1]TCE - ANEXO IV - Preencher'!H232="","")))</f>
        <v>3144805</v>
      </c>
      <c r="L223" s="7">
        <f>'[1]TCE - ANEXO IV - Preencher'!N232</f>
        <v>3980</v>
      </c>
    </row>
    <row r="224" spans="1:12" s="8" customFormat="1" ht="19.5" customHeight="1" x14ac:dyDescent="0.25">
      <c r="A224" s="3">
        <f>IFERROR(VLOOKUP(B224,'[1]DADOS (OCULTAR)'!$Q$3:$S$136,3,0),"")</f>
        <v>9039744002480</v>
      </c>
      <c r="B224" s="4" t="str">
        <f>'[1]TCE - ANEXO IV - Preencher'!C233</f>
        <v>UPAE CARPINA - CG Nº 022/2022</v>
      </c>
      <c r="C224" s="4" t="str">
        <f>'[1]TCE - ANEXO IV - Preencher'!E233</f>
        <v>5.5 - Reparo e Manutenção de Máquinas e Equipamentos</v>
      </c>
      <c r="D224" s="3">
        <f>'[1]TCE - ANEXO IV - Preencher'!F233</f>
        <v>8845988000100</v>
      </c>
      <c r="E224" s="5" t="str">
        <f>'[1]TCE - ANEXO IV - Preencher'!G233</f>
        <v>SL ENGENHARIA HOSPITALAR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000020851</v>
      </c>
      <c r="I224" s="6">
        <f>IF('[1]TCE - ANEXO IV - Preencher'!K233="","",'[1]TCE - ANEXO IV - Preencher'!K233)</f>
        <v>45964</v>
      </c>
      <c r="J224" s="5" t="str">
        <f>'[1]TCE - ANEXO IV - Preencher'!L233</f>
        <v>VKBO68147</v>
      </c>
      <c r="K224" s="5" t="str">
        <f>IF(F224="B",LEFT('[1]TCE - ANEXO IV - Preencher'!M233,2),IF(F224="S",LEFT('[1]TCE - ANEXO IV - Preencher'!M233,7),IF('[1]TCE - ANEXO IV - Preencher'!H233="","")))</f>
        <v>26 - Pe</v>
      </c>
      <c r="L224" s="7">
        <f>'[1]TCE - ANEXO IV - Preencher'!N233</f>
        <v>3000</v>
      </c>
    </row>
    <row r="225" spans="1:12" s="8" customFormat="1" ht="19.5" customHeight="1" x14ac:dyDescent="0.25">
      <c r="A225" s="3">
        <f>IFERROR(VLOOKUP(B225,'[1]DADOS (OCULTAR)'!$Q$3:$S$136,3,0),"")</f>
        <v>9039744002480</v>
      </c>
      <c r="B225" s="4" t="str">
        <f>'[1]TCE - ANEXO IV - Preencher'!C234</f>
        <v>UPAE CARPINA - CG Nº 022/2022</v>
      </c>
      <c r="C225" s="4" t="str">
        <f>'[1]TCE - ANEXO IV - Preencher'!E234</f>
        <v>5.5 - Reparo e Manutenção de Máquinas e Equipamentos</v>
      </c>
      <c r="D225" s="3">
        <f>'[1]TCE - ANEXO IV - Preencher'!F234</f>
        <v>40893042000113</v>
      </c>
      <c r="E225" s="5" t="str">
        <f>'[1]TCE - ANEXO IV - Preencher'!G234</f>
        <v>ACESSPLUS MANUTENÇÃO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00007314</v>
      </c>
      <c r="I225" s="6">
        <f>IF('[1]TCE - ANEXO IV - Preencher'!K234="","",'[1]TCE - ANEXO IV - Preencher'!K234)</f>
        <v>45962</v>
      </c>
      <c r="J225" s="5" t="str">
        <f>'[1]TCE - ANEXO IV - Preencher'!L234</f>
        <v>4CRS-P8MF</v>
      </c>
      <c r="K225" s="5" t="str">
        <f>IF(F225="B",LEFT('[1]TCE - ANEXO IV - Preencher'!M234,2),IF(F225="S",LEFT('[1]TCE - ANEXO IV - Preencher'!M234,7),IF('[1]TCE - ANEXO IV - Preencher'!H234="","")))</f>
        <v>26 - Pe</v>
      </c>
      <c r="L225" s="7">
        <f>'[1]TCE - ANEXO IV - Preencher'!N234</f>
        <v>519.04</v>
      </c>
    </row>
    <row r="226" spans="1:12" s="8" customFormat="1" ht="19.5" customHeight="1" x14ac:dyDescent="0.25">
      <c r="A226" s="3">
        <f>IFERROR(VLOOKUP(B226,'[1]DADOS (OCULTAR)'!$Q$3:$S$136,3,0),"")</f>
        <v>9039744002480</v>
      </c>
      <c r="B226" s="4" t="str">
        <f>'[1]TCE - ANEXO IV - Preencher'!C235</f>
        <v>UPAE CARPINA - CG Nº 022/2022</v>
      </c>
      <c r="C226" s="4" t="str">
        <f>'[1]TCE - ANEXO IV - Preencher'!E235</f>
        <v>5.5 - Reparo e Manutenção de Máquinas e Equipamentos</v>
      </c>
      <c r="D226" s="3">
        <f>'[1]TCE - ANEXO IV - Preencher'!F235</f>
        <v>47234286000133</v>
      </c>
      <c r="E226" s="5" t="str">
        <f>'[1]TCE - ANEXO IV - Preencher'!G235</f>
        <v>LOGICO PROJETOS CONSULTORIA E SERVIÇOS DE CLIMATIZAÇÃO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00001142</v>
      </c>
      <c r="I226" s="6">
        <f>IF('[1]TCE - ANEXO IV - Preencher'!K235="","",'[1]TCE - ANEXO IV - Preencher'!K235)</f>
        <v>45964</v>
      </c>
      <c r="J226" s="5" t="str">
        <f>'[1]TCE - ANEXO IV - Preencher'!L235</f>
        <v>8TVR-W7PF</v>
      </c>
      <c r="K226" s="5" t="str">
        <f>IF(F226="B",LEFT('[1]TCE - ANEXO IV - Preencher'!M235,2),IF(F226="S",LEFT('[1]TCE - ANEXO IV - Preencher'!M235,7),IF('[1]TCE - ANEXO IV - Preencher'!H235="","")))</f>
        <v>26 - Pe</v>
      </c>
      <c r="L226" s="7">
        <f>'[1]TCE - ANEXO IV - Preencher'!N235</f>
        <v>7200</v>
      </c>
    </row>
    <row r="227" spans="1:12" s="8" customFormat="1" ht="19.5" customHeight="1" x14ac:dyDescent="0.25">
      <c r="A227" s="3">
        <f>IFERROR(VLOOKUP(B227,'[1]DADOS (OCULTAR)'!$Q$3:$S$136,3,0),"")</f>
        <v>9039744002480</v>
      </c>
      <c r="B227" s="4" t="str">
        <f>'[1]TCE - ANEXO IV - Preencher'!C236</f>
        <v>UPAE CARPINA - CG Nº 022/2022</v>
      </c>
      <c r="C227" s="4" t="str">
        <f>'[1]TCE - ANEXO IV - Preencher'!E236</f>
        <v>5.5 - Reparo e Manutenção de Máquinas e Equipamentos</v>
      </c>
      <c r="D227" s="3">
        <f>'[1]TCE - ANEXO IV - Preencher'!F236</f>
        <v>26332434000182</v>
      </c>
      <c r="E227" s="5" t="str">
        <f>'[1]TCE - ANEXO IV - Preencher'!G236</f>
        <v>GERASTEP GERADORES ASSISTENCIA TECNICA E PEÇAS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00060213</v>
      </c>
      <c r="I227" s="6">
        <f>IF('[1]TCE - ANEXO IV - Preencher'!K236="","",'[1]TCE - ANEXO IV - Preencher'!K236)</f>
        <v>45932</v>
      </c>
      <c r="J227" s="5" t="str">
        <f>'[1]TCE - ANEXO IV - Preencher'!L236</f>
        <v>7JNK-VWPC</v>
      </c>
      <c r="K227" s="5" t="str">
        <f>IF(F227="B",LEFT('[1]TCE - ANEXO IV - Preencher'!M236,2),IF(F227="S",LEFT('[1]TCE - ANEXO IV - Preencher'!M236,7),IF('[1]TCE - ANEXO IV - Preencher'!H236="","")))</f>
        <v>26 - Pe</v>
      </c>
      <c r="L227" s="7">
        <f>'[1]TCE - ANEXO IV - Preencher'!N236</f>
        <v>760</v>
      </c>
    </row>
    <row r="228" spans="1:12" s="8" customFormat="1" ht="19.5" customHeight="1" x14ac:dyDescent="0.25">
      <c r="A228" s="3">
        <f>IFERROR(VLOOKUP(B228,'[1]DADOS (OCULTAR)'!$Q$3:$S$136,3,0),"")</f>
        <v>9039744002480</v>
      </c>
      <c r="B228" s="4" t="str">
        <f>'[1]TCE - ANEXO IV - Preencher'!C237</f>
        <v>UPAE CARPINA - CG Nº 022/2022</v>
      </c>
      <c r="C228" s="4" t="str">
        <f>'[1]TCE - ANEXO IV - Preencher'!E237</f>
        <v>5.4 - Reparo e Manutenção de Bens Imóveis</v>
      </c>
      <c r="D228" s="3" t="str">
        <f>'[1]TCE - ANEXO IV - Preencher'!F237</f>
        <v>52.480.980/0001-70</v>
      </c>
      <c r="E228" s="5" t="str">
        <f>'[1]TCE - ANEXO IV - Preencher'!G237</f>
        <v>C N DA COSTA COMERCIO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00000011</v>
      </c>
      <c r="I228" s="6">
        <f>IF('[1]TCE - ANEXO IV - Preencher'!K237="","",'[1]TCE - ANEXO IV - Preencher'!K237)</f>
        <v>45959</v>
      </c>
      <c r="J228" s="5" t="str">
        <f>'[1]TCE - ANEXO IV - Preencher'!L237</f>
        <v>AGU9-FN9Q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3762</v>
      </c>
    </row>
    <row r="229" spans="1:12" s="8" customFormat="1" ht="19.5" customHeight="1" x14ac:dyDescent="0.25">
      <c r="A229" s="3">
        <f>IFERROR(VLOOKUP(B229,'[1]DADOS (OCULTAR)'!$Q$3:$S$136,3,0),"")</f>
        <v>9039744002480</v>
      </c>
      <c r="B229" s="4" t="str">
        <f>'[1]TCE - ANEXO IV - Preencher'!C238</f>
        <v>UPAE CARPINA - CG Nº 022/2022</v>
      </c>
      <c r="C229" s="4" t="str">
        <f>'[1]TCE - ANEXO IV - Preencher'!E238</f>
        <v>5.5 - Reparo e Manutenção de Máquinas e Equipamentos</v>
      </c>
      <c r="D229" s="3" t="str">
        <f>'[1]TCE - ANEXO IV - Preencher'!F238</f>
        <v>71.256.283/0001-85</v>
      </c>
      <c r="E229" s="5" t="str">
        <f>'[1]TCE - ANEXO IV - Preencher'!G238</f>
        <v>KONICA MINOLTA HEALTHCARE O BRASIL (AGOSTO)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13433</v>
      </c>
      <c r="I229" s="6">
        <f>IF('[1]TCE - ANEXO IV - Preencher'!K238="","",'[1]TCE - ANEXO IV - Preencher'!K238)</f>
        <v>45929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3144805</v>
      </c>
      <c r="L229" s="7">
        <f>'[1]TCE - ANEXO IV - Preencher'!N238</f>
        <v>3980</v>
      </c>
    </row>
    <row r="230" spans="1:12" s="8" customFormat="1" ht="19.5" customHeight="1" x14ac:dyDescent="0.25">
      <c r="A230" s="3">
        <f>IFERROR(VLOOKUP(B230,'[1]DADOS (OCULTAR)'!$Q$3:$S$136,3,0),"")</f>
        <v>9039744002480</v>
      </c>
      <c r="B230" s="4" t="str">
        <f>'[1]TCE - ANEXO IV - Preencher'!C239</f>
        <v>UPAE CARPINA - CG Nº 022/2022</v>
      </c>
      <c r="C230" s="4" t="str">
        <f>'[1]TCE - ANEXO IV - Preencher'!E239</f>
        <v>5.5 - Reparo e Manutenção de Máquinas e Equipamentos</v>
      </c>
      <c r="D230" s="3" t="str">
        <f>'[1]TCE - ANEXO IV - Preencher'!F239</f>
        <v>71.256.283/0001-85</v>
      </c>
      <c r="E230" s="5" t="str">
        <f>'[1]TCE - ANEXO IV - Preencher'!G239</f>
        <v>KONICA MINOLTA HEALTHCARE O BRASIL (SETEMBRO)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13550</v>
      </c>
      <c r="I230" s="6">
        <f>IF('[1]TCE - ANEXO IV - Preencher'!K239="","",'[1]TCE - ANEXO IV - Preencher'!K239)</f>
        <v>45939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3144805</v>
      </c>
      <c r="L230" s="7">
        <f>'[1]TCE - ANEXO IV - Preencher'!N239</f>
        <v>3980</v>
      </c>
    </row>
    <row r="231" spans="1:12" s="8" customFormat="1" ht="19.5" customHeight="1" x14ac:dyDescent="0.25">
      <c r="A231" s="3">
        <f>IFERROR(VLOOKUP(B231,'[1]DADOS (OCULTAR)'!$Q$3:$S$136,3,0),"")</f>
        <v>9039744002480</v>
      </c>
      <c r="B231" s="4" t="str">
        <f>'[1]TCE - ANEXO IV - Preencher'!C240</f>
        <v>UPAE CARPINA - CG Nº 022/2022</v>
      </c>
      <c r="C231" s="4" t="str">
        <f>'[1]TCE - ANEXO IV - Preencher'!E240</f>
        <v>5.99 - Outros Serviços de Terceiros Pessoa Jurídica</v>
      </c>
      <c r="D231" s="3" t="str">
        <f>'[1]TCE - ANEXO IV - Preencher'!F240</f>
        <v>18717010000108</v>
      </c>
      <c r="E231" s="5" t="str">
        <f>'[1]TCE - ANEXO IV - Preencher'!G240</f>
        <v>EDJANE SANTOS DE MOURA LTDA</v>
      </c>
      <c r="F231" s="5" t="str">
        <f>'[1]TCE - ANEXO IV - Preencher'!H240</f>
        <v>S</v>
      </c>
      <c r="G231" s="5" t="str">
        <f>'[1]TCE - ANEXO IV - Preencher'!I240</f>
        <v>N</v>
      </c>
      <c r="H231" s="5">
        <f>'[1]TCE - ANEXO IV - Preencher'!J240</f>
        <v>11062</v>
      </c>
      <c r="I231" s="6">
        <f>IF('[1]TCE - ANEXO IV - Preencher'!K240="","",'[1]TCE - ANEXO IV - Preencher'!K240)</f>
        <v>45915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256.7</v>
      </c>
    </row>
    <row r="232" spans="1:12" s="8" customFormat="1" ht="19.5" customHeight="1" x14ac:dyDescent="0.25">
      <c r="A232" s="3">
        <f>IFERROR(VLOOKUP(B232,'[1]DADOS (OCULTAR)'!$Q$3:$S$136,3,0),"")</f>
        <v>9039744002480</v>
      </c>
      <c r="B232" s="4" t="str">
        <f>'[1]TCE - ANEXO IV - Preencher'!C241</f>
        <v>UPAE CARPINA - CG Nº 022/2022</v>
      </c>
      <c r="C232" s="4" t="str">
        <f>'[1]TCE - ANEXO IV - Preencher'!E241</f>
        <v>5.99 - Outros Serviços de Terceiros Pessoa Jurídica</v>
      </c>
      <c r="D232" s="3" t="str">
        <f>'[1]TCE - ANEXO IV - Preencher'!F241</f>
        <v>01.730.946/0001-76</v>
      </c>
      <c r="E232" s="5" t="str">
        <f>'[1]TCE - ANEXO IV - Preencher'!G241</f>
        <v>GLOBALSHER TREINAMENTO LTDA (SETEMBRO)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00000660</v>
      </c>
      <c r="I232" s="6">
        <f>IF('[1]TCE - ANEXO IV - Preencher'!K241="","",'[1]TCE - ANEXO IV - Preencher'!K241)</f>
        <v>45932</v>
      </c>
      <c r="J232" s="5" t="str">
        <f>'[1]TCE - ANEXO IV - Preencher'!L241</f>
        <v>F9EI-78NZ</v>
      </c>
      <c r="K232" s="5" t="str">
        <f>IF(F232="B",LEFT('[1]TCE - ANEXO IV - Preencher'!M241,2),IF(F232="S",LEFT('[1]TCE - ANEXO IV - Preencher'!M241,7),IF('[1]TCE - ANEXO IV - Preencher'!H241="","")))</f>
        <v>35 - Sã</v>
      </c>
      <c r="L232" s="7">
        <f>'[1]TCE - ANEXO IV - Preencher'!N241</f>
        <v>1929.9</v>
      </c>
    </row>
    <row r="233" spans="1:12" s="8" customFormat="1" ht="19.5" customHeight="1" x14ac:dyDescent="0.25">
      <c r="A233" s="3">
        <f>IFERROR(VLOOKUP(B233,'[1]DADOS (OCULTAR)'!$Q$3:$S$136,3,0),"")</f>
        <v>9039744002480</v>
      </c>
      <c r="B233" s="4" t="str">
        <f>'[1]TCE - ANEXO IV - Preencher'!C242</f>
        <v>UPAE CARPINA - CG Nº 022/2022</v>
      </c>
      <c r="C233" s="4" t="str">
        <f>'[1]TCE - ANEXO IV - Preencher'!E242</f>
        <v>5.99 - Outros Serviços de Terceiros Pessoa Jurídica</v>
      </c>
      <c r="D233" s="3">
        <f>'[1]TCE - ANEXO IV - Preencher'!F242</f>
        <v>19309563000194</v>
      </c>
      <c r="E233" s="5" t="str">
        <f>'[1]TCE - ANEXO IV - Preencher'!G242</f>
        <v>PORTAL TELEMEDICINA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027843</v>
      </c>
      <c r="I233" s="6">
        <f>IF('[1]TCE - ANEXO IV - Preencher'!K242="","",'[1]TCE - ANEXO IV - Preencher'!K242)</f>
        <v>45968</v>
      </c>
      <c r="J233" s="5" t="str">
        <f>'[1]TCE - ANEXO IV - Preencher'!L242</f>
        <v>768R.0921.420.3823999-N</v>
      </c>
      <c r="K233" s="5" t="str">
        <f>IF(F233="B",LEFT('[1]TCE - ANEXO IV - Preencher'!M242,2),IF(F233="S",LEFT('[1]TCE - ANEXO IV - Preencher'!M242,7),IF('[1]TCE - ANEXO IV - Preencher'!H242="","")))</f>
        <v>35 - Sã</v>
      </c>
      <c r="L233" s="7">
        <f>'[1]TCE - ANEXO IV - Preencher'!N242</f>
        <v>2537</v>
      </c>
    </row>
    <row r="234" spans="1:12" s="8" customFormat="1" ht="19.5" customHeight="1" x14ac:dyDescent="0.25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2025-11-24T18:47:06Z</dcterms:created>
  <dcterms:modified xsi:type="dcterms:W3CDTF">2025-11-24T18:47:19Z</dcterms:modified>
</cp:coreProperties>
</file>