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PCF 2025\PUBLICAÇÃO EXCEL\"/>
    </mc:Choice>
  </mc:AlternateContent>
  <xr:revisionPtr revIDLastSave="0" documentId="8_{B6303D40-78ED-4ACF-A1BC-B0042728E6EE}" xr6:coauthVersionLast="47" xr6:coauthVersionMax="47" xr10:uidLastSave="{00000000-0000-0000-0000-000000000000}"/>
  <bookViews>
    <workbookView xWindow="-120" yWindow="-120" windowWidth="24240" windowHeight="13140" xr2:uid="{8200561D-91A8-41D0-AF46-2A5AFDE7F91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AB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B4950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B4900" i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B4876" i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AB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AB4827" i="1" s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AB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AB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AB4777" i="1" s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B4744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B4741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AB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B4685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B4669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B4637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AB4531" i="1" s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AB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B3933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AB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B3710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AB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AB3395" i="1" s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AB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B3352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B3320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B3304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B3288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B3272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B3256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B3240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B3224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B3208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B3192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AB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B3176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B3160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B3112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B3096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B3080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B3064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B3048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B3032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B3016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B3000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B2984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B2968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B2952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B2936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AB2921" i="1" s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B2913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AB2905" i="1" s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B2897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AB2889" i="1" s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B2881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AB2873" i="1" s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B2871" i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AB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AB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AB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AB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B2801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B2785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B2364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B2348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B2332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B2316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B2300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B2284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B2268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B2188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B1991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B1975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B1959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B1935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AB1929" i="1" s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B1921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B1905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AB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B1889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AB1881" i="1" s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B1873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AB1313" i="1" s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S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S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AB643" i="1" s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AB627" i="1" s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99" i="1" l="1"/>
  <c r="AB323" i="1"/>
  <c r="AB387" i="1"/>
  <c r="AB709" i="1"/>
  <c r="AB773" i="1"/>
  <c r="AB869" i="1"/>
  <c r="AB951" i="1"/>
  <c r="AB1015" i="1"/>
  <c r="AB1121" i="1"/>
  <c r="AB1205" i="1"/>
  <c r="AB1255" i="1"/>
  <c r="AB8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39" i="1"/>
  <c r="AB555" i="1"/>
  <c r="AB603" i="1"/>
  <c r="AB619" i="1"/>
  <c r="AB635" i="1"/>
  <c r="AB651" i="1"/>
  <c r="AB1163" i="1"/>
  <c r="AB1179" i="1"/>
  <c r="AB1195" i="1"/>
  <c r="AB1243" i="1"/>
  <c r="AB1291" i="1"/>
  <c r="AB1307" i="1"/>
  <c r="AB1323" i="1"/>
  <c r="AB1339" i="1"/>
  <c r="AB1355" i="1"/>
  <c r="AB1371" i="1"/>
  <c r="AB1387" i="1"/>
  <c r="AB1403" i="1"/>
  <c r="AB1419" i="1"/>
  <c r="AB1880" i="1"/>
  <c r="AB227" i="1"/>
  <c r="AB451" i="1"/>
  <c r="AB483" i="1"/>
  <c r="AB545" i="1"/>
  <c r="AB641" i="1"/>
  <c r="AB705" i="1"/>
  <c r="AB757" i="1"/>
  <c r="AB821" i="1"/>
  <c r="AB929" i="1"/>
  <c r="AB965" i="1"/>
  <c r="AB1089" i="1"/>
  <c r="AB1143" i="1"/>
  <c r="AB1217" i="1"/>
  <c r="AB1253" i="1"/>
  <c r="AB4261" i="1"/>
  <c r="AB6" i="1"/>
  <c r="AB11" i="1"/>
  <c r="AB13" i="1"/>
  <c r="AB22" i="1"/>
  <c r="AB27" i="1"/>
  <c r="AB29" i="1"/>
  <c r="AB38" i="1"/>
  <c r="AB43" i="1"/>
  <c r="AB45" i="1"/>
  <c r="AB54" i="1"/>
  <c r="AB59" i="1"/>
  <c r="AB61" i="1"/>
  <c r="AB70" i="1"/>
  <c r="AB75" i="1"/>
  <c r="AB77" i="1"/>
  <c r="AB86" i="1"/>
  <c r="AB91" i="1"/>
  <c r="AB93" i="1"/>
  <c r="AB102" i="1"/>
  <c r="AB107" i="1"/>
  <c r="AB109" i="1"/>
  <c r="AB118" i="1"/>
  <c r="AB123" i="1"/>
  <c r="AB125" i="1"/>
  <c r="AB134" i="1"/>
  <c r="AB139" i="1"/>
  <c r="AB141" i="1"/>
  <c r="AB150" i="1"/>
  <c r="AB155" i="1"/>
  <c r="AB157" i="1"/>
  <c r="AB166" i="1"/>
  <c r="AB171" i="1"/>
  <c r="AB173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2" i="1"/>
  <c r="AB267" i="1"/>
  <c r="AB269" i="1"/>
  <c r="AB278" i="1"/>
  <c r="AB283" i="1"/>
  <c r="AB285" i="1"/>
  <c r="AB294" i="1"/>
  <c r="AB299" i="1"/>
  <c r="AB301" i="1"/>
  <c r="AB310" i="1"/>
  <c r="AB315" i="1"/>
  <c r="AB317" i="1"/>
  <c r="AB326" i="1"/>
  <c r="AB331" i="1"/>
  <c r="AB333" i="1"/>
  <c r="AB342" i="1"/>
  <c r="AB347" i="1"/>
  <c r="AB349" i="1"/>
  <c r="AB358" i="1"/>
  <c r="AB363" i="1"/>
  <c r="AB365" i="1"/>
  <c r="AB374" i="1"/>
  <c r="AB379" i="1"/>
  <c r="AB381" i="1"/>
  <c r="AB390" i="1"/>
  <c r="AB395" i="1"/>
  <c r="AB397" i="1"/>
  <c r="AB406" i="1"/>
  <c r="AB411" i="1"/>
  <c r="AB413" i="1"/>
  <c r="AB422" i="1"/>
  <c r="AB427" i="1"/>
  <c r="AB429" i="1"/>
  <c r="AB438" i="1"/>
  <c r="AB443" i="1"/>
  <c r="AB445" i="1"/>
  <c r="AB454" i="1"/>
  <c r="AB459" i="1"/>
  <c r="AB461" i="1"/>
  <c r="AB470" i="1"/>
  <c r="AB475" i="1"/>
  <c r="AB477" i="1"/>
  <c r="AB486" i="1"/>
  <c r="AB491" i="1"/>
  <c r="AB493" i="1"/>
  <c r="AB502" i="1"/>
  <c r="AB507" i="1"/>
  <c r="AB509" i="1"/>
  <c r="AB516" i="1"/>
  <c r="AB518" i="1"/>
  <c r="AB523" i="1"/>
  <c r="AB525" i="1"/>
  <c r="AB543" i="1"/>
  <c r="AB553" i="1"/>
  <c r="AB559" i="1"/>
  <c r="AB569" i="1"/>
  <c r="AB575" i="1"/>
  <c r="AB617" i="1"/>
  <c r="AB633" i="1"/>
  <c r="AB637" i="1"/>
  <c r="AB639" i="1"/>
  <c r="AB671" i="1"/>
  <c r="AB701" i="1"/>
  <c r="AB719" i="1"/>
  <c r="AB765" i="1"/>
  <c r="AB783" i="1"/>
  <c r="AB829" i="1"/>
  <c r="AB847" i="1"/>
  <c r="AB893" i="1"/>
  <c r="AB911" i="1"/>
  <c r="AB921" i="1"/>
  <c r="AB957" i="1"/>
  <c r="AB975" i="1"/>
  <c r="AB985" i="1"/>
  <c r="AB1021" i="1"/>
  <c r="AB1039" i="1"/>
  <c r="AB1049" i="1"/>
  <c r="AB1085" i="1"/>
  <c r="AB1103" i="1"/>
  <c r="AB1113" i="1"/>
  <c r="AB1149" i="1"/>
  <c r="AB1167" i="1"/>
  <c r="AB1183" i="1"/>
  <c r="AB1193" i="1"/>
  <c r="AB1199" i="1"/>
  <c r="AB1257" i="1"/>
  <c r="AB1279" i="1"/>
  <c r="AB1305" i="1"/>
  <c r="AB1311" i="1"/>
  <c r="AB1325" i="1"/>
  <c r="AB1327" i="1"/>
  <c r="AB1343" i="1"/>
  <c r="AB1359" i="1"/>
  <c r="AB1369" i="1"/>
  <c r="AB1391" i="1"/>
  <c r="AB1401" i="1"/>
  <c r="AB1407" i="1"/>
  <c r="AB1417" i="1"/>
  <c r="AB1423" i="1"/>
  <c r="AB3081" i="1"/>
  <c r="AB195" i="1"/>
  <c r="AB535" i="1"/>
  <c r="AB625" i="1"/>
  <c r="AB657" i="1"/>
  <c r="AB743" i="1"/>
  <c r="AB801" i="1"/>
  <c r="AB837" i="1"/>
  <c r="AB881" i="1"/>
  <c r="AB913" i="1"/>
  <c r="AB977" i="1"/>
  <c r="AB1025" i="1"/>
  <c r="AB1063" i="1"/>
  <c r="AB1105" i="1"/>
  <c r="AB1153" i="1"/>
  <c r="AB1281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79" i="1"/>
  <c r="AB595" i="1"/>
  <c r="AB611" i="1"/>
  <c r="AB659" i="1"/>
  <c r="AB707" i="1"/>
  <c r="AB723" i="1"/>
  <c r="AB771" i="1"/>
  <c r="AB787" i="1"/>
  <c r="AB835" i="1"/>
  <c r="AB851" i="1"/>
  <c r="AB899" i="1"/>
  <c r="AB915" i="1"/>
  <c r="AB963" i="1"/>
  <c r="AB979" i="1"/>
  <c r="AB1027" i="1"/>
  <c r="AB1043" i="1"/>
  <c r="AB1091" i="1"/>
  <c r="AB1107" i="1"/>
  <c r="AB1155" i="1"/>
  <c r="AB1171" i="1"/>
  <c r="AB1187" i="1"/>
  <c r="AB1219" i="1"/>
  <c r="AB1283" i="1"/>
  <c r="AB1315" i="1"/>
  <c r="AB1331" i="1"/>
  <c r="AB1363" i="1"/>
  <c r="AB1379" i="1"/>
  <c r="AB1395" i="1"/>
  <c r="AB1411" i="1"/>
  <c r="AB1928" i="1"/>
  <c r="AB534" i="1"/>
  <c r="AB598" i="1"/>
  <c r="AB766" i="1"/>
  <c r="AB926" i="1"/>
  <c r="AB1086" i="1"/>
  <c r="AB1222" i="1"/>
  <c r="AB1286" i="1"/>
  <c r="AB1334" i="1"/>
  <c r="AB1342" i="1"/>
  <c r="AB1358" i="1"/>
  <c r="AB1374" i="1"/>
  <c r="AB1398" i="1"/>
  <c r="AB1422" i="1"/>
  <c r="AB1973" i="1"/>
  <c r="AB2288" i="1"/>
  <c r="AB2308" i="1"/>
  <c r="AB2352" i="1"/>
  <c r="AB2575" i="1"/>
  <c r="AB2578" i="1"/>
  <c r="AB2585" i="1"/>
  <c r="AB4290" i="1"/>
  <c r="AB4806" i="1"/>
  <c r="AB4953" i="1"/>
  <c r="AB5002" i="1"/>
  <c r="V530" i="1"/>
  <c r="S531" i="1"/>
  <c r="AB531" i="1" s="1"/>
  <c r="P536" i="1"/>
  <c r="AB536" i="1" s="1"/>
  <c r="M537" i="1"/>
  <c r="AB537" i="1" s="1"/>
  <c r="V538" i="1"/>
  <c r="S539" i="1"/>
  <c r="P544" i="1"/>
  <c r="M545" i="1"/>
  <c r="V546" i="1"/>
  <c r="S547" i="1"/>
  <c r="AB547" i="1" s="1"/>
  <c r="P552" i="1"/>
  <c r="V554" i="1"/>
  <c r="AB556" i="1"/>
  <c r="P560" i="1"/>
  <c r="AB560" i="1" s="1"/>
  <c r="M561" i="1"/>
  <c r="AB561" i="1" s="1"/>
  <c r="V562" i="1"/>
  <c r="S563" i="1"/>
  <c r="AB563" i="1" s="1"/>
  <c r="Z568" i="1"/>
  <c r="M569" i="1"/>
  <c r="V570" i="1"/>
  <c r="AB570" i="1" s="1"/>
  <c r="S571" i="1"/>
  <c r="AB571" i="1" s="1"/>
  <c r="Z576" i="1"/>
  <c r="AB580" i="1"/>
  <c r="P584" i="1"/>
  <c r="M585" i="1"/>
  <c r="AB585" i="1" s="1"/>
  <c r="V586" i="1"/>
  <c r="S587" i="1"/>
  <c r="AB587" i="1" s="1"/>
  <c r="P592" i="1"/>
  <c r="Z592" i="1"/>
  <c r="M593" i="1"/>
  <c r="AB593" i="1" s="1"/>
  <c r="V594" i="1"/>
  <c r="Z600" i="1"/>
  <c r="M601" i="1"/>
  <c r="AB601" i="1" s="1"/>
  <c r="P608" i="1"/>
  <c r="Z608" i="1"/>
  <c r="M609" i="1"/>
  <c r="AB609" i="1" s="1"/>
  <c r="V610" i="1"/>
  <c r="P616" i="1"/>
  <c r="Z616" i="1"/>
  <c r="AB616" i="1" s="1"/>
  <c r="M617" i="1"/>
  <c r="V618" i="1"/>
  <c r="P624" i="1"/>
  <c r="AB624" i="1" s="1"/>
  <c r="Z624" i="1"/>
  <c r="M625" i="1"/>
  <c r="V626" i="1"/>
  <c r="AB628" i="1"/>
  <c r="P632" i="1"/>
  <c r="Z632" i="1"/>
  <c r="V634" i="1"/>
  <c r="AB636" i="1"/>
  <c r="Z640" i="1"/>
  <c r="M641" i="1"/>
  <c r="V642" i="1"/>
  <c r="AB644" i="1"/>
  <c r="Z648" i="1"/>
  <c r="M649" i="1"/>
  <c r="AB649" i="1" s="1"/>
  <c r="V650" i="1"/>
  <c r="AB652" i="1"/>
  <c r="Z656" i="1"/>
  <c r="M657" i="1"/>
  <c r="V658" i="1"/>
  <c r="AB660" i="1"/>
  <c r="Z664" i="1"/>
  <c r="M665" i="1"/>
  <c r="AB665" i="1" s="1"/>
  <c r="V666" i="1"/>
  <c r="S667" i="1"/>
  <c r="AB667" i="1" s="1"/>
  <c r="P672" i="1"/>
  <c r="M673" i="1"/>
  <c r="AB673" i="1" s="1"/>
  <c r="V674" i="1"/>
  <c r="AB674" i="1" s="1"/>
  <c r="S675" i="1"/>
  <c r="AB675" i="1" s="1"/>
  <c r="P680" i="1"/>
  <c r="M681" i="1"/>
  <c r="AB681" i="1" s="1"/>
  <c r="V682" i="1"/>
  <c r="S683" i="1"/>
  <c r="AB683" i="1" s="1"/>
  <c r="P688" i="1"/>
  <c r="AB688" i="1" s="1"/>
  <c r="M689" i="1"/>
  <c r="AB689" i="1" s="1"/>
  <c r="V690" i="1"/>
  <c r="S691" i="1"/>
  <c r="AB691" i="1" s="1"/>
  <c r="P696" i="1"/>
  <c r="M697" i="1"/>
  <c r="AB697" i="1" s="1"/>
  <c r="V698" i="1"/>
  <c r="S699" i="1"/>
  <c r="AB699" i="1" s="1"/>
  <c r="P704" i="1"/>
  <c r="M705" i="1"/>
  <c r="V706" i="1"/>
  <c r="AB706" i="1" s="1"/>
  <c r="S707" i="1"/>
  <c r="P712" i="1"/>
  <c r="M713" i="1"/>
  <c r="AB713" i="1" s="1"/>
  <c r="V714" i="1"/>
  <c r="S715" i="1"/>
  <c r="AB715" i="1" s="1"/>
  <c r="P720" i="1"/>
  <c r="AB720" i="1" s="1"/>
  <c r="M721" i="1"/>
  <c r="AB721" i="1" s="1"/>
  <c r="V722" i="1"/>
  <c r="S723" i="1"/>
  <c r="P728" i="1"/>
  <c r="M729" i="1"/>
  <c r="AB729" i="1" s="1"/>
  <c r="V730" i="1"/>
  <c r="S731" i="1"/>
  <c r="AB731" i="1" s="1"/>
  <c r="P736" i="1"/>
  <c r="M737" i="1"/>
  <c r="AB737" i="1" s="1"/>
  <c r="V738" i="1"/>
  <c r="AB738" i="1" s="1"/>
  <c r="S739" i="1"/>
  <c r="AB739" i="1" s="1"/>
  <c r="P744" i="1"/>
  <c r="M745" i="1"/>
  <c r="AB745" i="1" s="1"/>
  <c r="V746" i="1"/>
  <c r="S747" i="1"/>
  <c r="AB747" i="1" s="1"/>
  <c r="P752" i="1"/>
  <c r="AB752" i="1" s="1"/>
  <c r="M753" i="1"/>
  <c r="AB753" i="1" s="1"/>
  <c r="V754" i="1"/>
  <c r="S755" i="1"/>
  <c r="AB755" i="1" s="1"/>
  <c r="P760" i="1"/>
  <c r="M761" i="1"/>
  <c r="AB761" i="1" s="1"/>
  <c r="V762" i="1"/>
  <c r="S763" i="1"/>
  <c r="AB763" i="1" s="1"/>
  <c r="P768" i="1"/>
  <c r="M769" i="1"/>
  <c r="AB769" i="1" s="1"/>
  <c r="V770" i="1"/>
  <c r="AB770" i="1" s="1"/>
  <c r="S771" i="1"/>
  <c r="P776" i="1"/>
  <c r="M777" i="1"/>
  <c r="AB777" i="1" s="1"/>
  <c r="V778" i="1"/>
  <c r="S779" i="1"/>
  <c r="AB779" i="1" s="1"/>
  <c r="P784" i="1"/>
  <c r="AB784" i="1" s="1"/>
  <c r="M785" i="1"/>
  <c r="AB785" i="1" s="1"/>
  <c r="V786" i="1"/>
  <c r="S787" i="1"/>
  <c r="P792" i="1"/>
  <c r="M793" i="1"/>
  <c r="AB793" i="1" s="1"/>
  <c r="V794" i="1"/>
  <c r="S795" i="1"/>
  <c r="AB795" i="1" s="1"/>
  <c r="P800" i="1"/>
  <c r="M801" i="1"/>
  <c r="V802" i="1"/>
  <c r="AB802" i="1" s="1"/>
  <c r="S803" i="1"/>
  <c r="AB803" i="1" s="1"/>
  <c r="P808" i="1"/>
  <c r="M809" i="1"/>
  <c r="AB809" i="1" s="1"/>
  <c r="V810" i="1"/>
  <c r="S811" i="1"/>
  <c r="AB811" i="1" s="1"/>
  <c r="P816" i="1"/>
  <c r="AB816" i="1" s="1"/>
  <c r="M817" i="1"/>
  <c r="AB817" i="1" s="1"/>
  <c r="V818" i="1"/>
  <c r="S819" i="1"/>
  <c r="AB819" i="1" s="1"/>
  <c r="P824" i="1"/>
  <c r="M825" i="1"/>
  <c r="AB825" i="1" s="1"/>
  <c r="V826" i="1"/>
  <c r="S827" i="1"/>
  <c r="AB827" i="1" s="1"/>
  <c r="P832" i="1"/>
  <c r="M833" i="1"/>
  <c r="AB833" i="1" s="1"/>
  <c r="V834" i="1"/>
  <c r="AB834" i="1" s="1"/>
  <c r="S835" i="1"/>
  <c r="P840" i="1"/>
  <c r="M841" i="1"/>
  <c r="AB841" i="1" s="1"/>
  <c r="V842" i="1"/>
  <c r="S843" i="1"/>
  <c r="AB843" i="1" s="1"/>
  <c r="P848" i="1"/>
  <c r="AB848" i="1" s="1"/>
  <c r="M849" i="1"/>
  <c r="AB849" i="1" s="1"/>
  <c r="V850" i="1"/>
  <c r="S851" i="1"/>
  <c r="P856" i="1"/>
  <c r="M857" i="1"/>
  <c r="AB857" i="1" s="1"/>
  <c r="V858" i="1"/>
  <c r="S859" i="1"/>
  <c r="AB859" i="1" s="1"/>
  <c r="P864" i="1"/>
  <c r="M865" i="1"/>
  <c r="AB865" i="1" s="1"/>
  <c r="V866" i="1"/>
  <c r="AB866" i="1" s="1"/>
  <c r="S867" i="1"/>
  <c r="AB867" i="1" s="1"/>
  <c r="P872" i="1"/>
  <c r="M873" i="1"/>
  <c r="AB873" i="1" s="1"/>
  <c r="V874" i="1"/>
  <c r="S875" i="1"/>
  <c r="AB875" i="1" s="1"/>
  <c r="P880" i="1"/>
  <c r="AB880" i="1" s="1"/>
  <c r="M881" i="1"/>
  <c r="V882" i="1"/>
  <c r="S883" i="1"/>
  <c r="AB883" i="1" s="1"/>
  <c r="P888" i="1"/>
  <c r="M889" i="1"/>
  <c r="AB889" i="1" s="1"/>
  <c r="V890" i="1"/>
  <c r="S891" i="1"/>
  <c r="AB891" i="1" s="1"/>
  <c r="P896" i="1"/>
  <c r="M897" i="1"/>
  <c r="AB897" i="1" s="1"/>
  <c r="V898" i="1"/>
  <c r="AB898" i="1" s="1"/>
  <c r="S899" i="1"/>
  <c r="P904" i="1"/>
  <c r="M905" i="1"/>
  <c r="AB905" i="1" s="1"/>
  <c r="V906" i="1"/>
  <c r="S907" i="1"/>
  <c r="AB907" i="1" s="1"/>
  <c r="P912" i="1"/>
  <c r="AB912" i="1" s="1"/>
  <c r="M913" i="1"/>
  <c r="V914" i="1"/>
  <c r="S915" i="1"/>
  <c r="P920" i="1"/>
  <c r="M921" i="1"/>
  <c r="V922" i="1"/>
  <c r="S923" i="1"/>
  <c r="AB923" i="1" s="1"/>
  <c r="P928" i="1"/>
  <c r="M929" i="1"/>
  <c r="V930" i="1"/>
  <c r="AB930" i="1" s="1"/>
  <c r="S931" i="1"/>
  <c r="AB931" i="1" s="1"/>
  <c r="P936" i="1"/>
  <c r="M937" i="1"/>
  <c r="AB937" i="1" s="1"/>
  <c r="V938" i="1"/>
  <c r="S939" i="1"/>
  <c r="AB939" i="1" s="1"/>
  <c r="P944" i="1"/>
  <c r="AB944" i="1" s="1"/>
  <c r="M945" i="1"/>
  <c r="AB945" i="1" s="1"/>
  <c r="V946" i="1"/>
  <c r="S947" i="1"/>
  <c r="AB947" i="1" s="1"/>
  <c r="P952" i="1"/>
  <c r="M953" i="1"/>
  <c r="AB953" i="1" s="1"/>
  <c r="V954" i="1"/>
  <c r="S955" i="1"/>
  <c r="AB955" i="1" s="1"/>
  <c r="P960" i="1"/>
  <c r="M961" i="1"/>
  <c r="AB961" i="1" s="1"/>
  <c r="V962" i="1"/>
  <c r="AB962" i="1" s="1"/>
  <c r="S963" i="1"/>
  <c r="P968" i="1"/>
  <c r="M969" i="1"/>
  <c r="AB969" i="1" s="1"/>
  <c r="V970" i="1"/>
  <c r="S971" i="1"/>
  <c r="AB971" i="1" s="1"/>
  <c r="P976" i="1"/>
  <c r="AB976" i="1" s="1"/>
  <c r="M977" i="1"/>
  <c r="V978" i="1"/>
  <c r="S979" i="1"/>
  <c r="P984" i="1"/>
  <c r="M985" i="1"/>
  <c r="V986" i="1"/>
  <c r="S987" i="1"/>
  <c r="AB987" i="1" s="1"/>
  <c r="P992" i="1"/>
  <c r="M993" i="1"/>
  <c r="AB993" i="1" s="1"/>
  <c r="V994" i="1"/>
  <c r="AB994" i="1" s="1"/>
  <c r="S995" i="1"/>
  <c r="AB995" i="1" s="1"/>
  <c r="P1000" i="1"/>
  <c r="M1001" i="1"/>
  <c r="AB1001" i="1" s="1"/>
  <c r="V1002" i="1"/>
  <c r="S1003" i="1"/>
  <c r="AB1003" i="1" s="1"/>
  <c r="P1008" i="1"/>
  <c r="AB1008" i="1" s="1"/>
  <c r="M1009" i="1"/>
  <c r="AB1009" i="1" s="1"/>
  <c r="V1010" i="1"/>
  <c r="S1011" i="1"/>
  <c r="AB1011" i="1" s="1"/>
  <c r="P1016" i="1"/>
  <c r="M1017" i="1"/>
  <c r="AB1017" i="1" s="1"/>
  <c r="V1018" i="1"/>
  <c r="S1019" i="1"/>
  <c r="AB1019" i="1" s="1"/>
  <c r="P1024" i="1"/>
  <c r="M1025" i="1"/>
  <c r="V1026" i="1"/>
  <c r="AB1026" i="1" s="1"/>
  <c r="S1027" i="1"/>
  <c r="P1032" i="1"/>
  <c r="M1033" i="1"/>
  <c r="AB1033" i="1" s="1"/>
  <c r="V1034" i="1"/>
  <c r="S1035" i="1"/>
  <c r="AB1035" i="1" s="1"/>
  <c r="P1040" i="1"/>
  <c r="AB1040" i="1" s="1"/>
  <c r="M1041" i="1"/>
  <c r="AB1041" i="1" s="1"/>
  <c r="V1042" i="1"/>
  <c r="S1043" i="1"/>
  <c r="P1048" i="1"/>
  <c r="M1049" i="1"/>
  <c r="V1050" i="1"/>
  <c r="S1051" i="1"/>
  <c r="AB1051" i="1" s="1"/>
  <c r="P1056" i="1"/>
  <c r="M1057" i="1"/>
  <c r="AB1057" i="1" s="1"/>
  <c r="V1058" i="1"/>
  <c r="AB1058" i="1" s="1"/>
  <c r="S1059" i="1"/>
  <c r="AB1059" i="1" s="1"/>
  <c r="P1064" i="1"/>
  <c r="M1065" i="1"/>
  <c r="AB1065" i="1" s="1"/>
  <c r="V1066" i="1"/>
  <c r="S1067" i="1"/>
  <c r="AB1067" i="1" s="1"/>
  <c r="P1072" i="1"/>
  <c r="AB1072" i="1" s="1"/>
  <c r="M1073" i="1"/>
  <c r="AB1073" i="1" s="1"/>
  <c r="V1074" i="1"/>
  <c r="S1075" i="1"/>
  <c r="AB1075" i="1" s="1"/>
  <c r="P1080" i="1"/>
  <c r="M1081" i="1"/>
  <c r="AB1081" i="1" s="1"/>
  <c r="V1082" i="1"/>
  <c r="S1083" i="1"/>
  <c r="AB1083" i="1" s="1"/>
  <c r="P1088" i="1"/>
  <c r="M1089" i="1"/>
  <c r="V1090" i="1"/>
  <c r="AB1090" i="1" s="1"/>
  <c r="S1091" i="1"/>
  <c r="P1096" i="1"/>
  <c r="M1097" i="1"/>
  <c r="AB1097" i="1" s="1"/>
  <c r="V1098" i="1"/>
  <c r="S1099" i="1"/>
  <c r="AB1099" i="1" s="1"/>
  <c r="P1104" i="1"/>
  <c r="AB1104" i="1" s="1"/>
  <c r="M1105" i="1"/>
  <c r="V1106" i="1"/>
  <c r="S1107" i="1"/>
  <c r="P1112" i="1"/>
  <c r="M1113" i="1"/>
  <c r="V1114" i="1"/>
  <c r="S1115" i="1"/>
  <c r="AB1115" i="1" s="1"/>
  <c r="P1120" i="1"/>
  <c r="M1121" i="1"/>
  <c r="V1122" i="1"/>
  <c r="AB1122" i="1" s="1"/>
  <c r="S1123" i="1"/>
  <c r="AB1123" i="1" s="1"/>
  <c r="P1128" i="1"/>
  <c r="M1129" i="1"/>
  <c r="AB1129" i="1" s="1"/>
  <c r="V1130" i="1"/>
  <c r="S1131" i="1"/>
  <c r="AB1131" i="1" s="1"/>
  <c r="P1136" i="1"/>
  <c r="AB1136" i="1" s="1"/>
  <c r="M1137" i="1"/>
  <c r="AB1137" i="1" s="1"/>
  <c r="V1138" i="1"/>
  <c r="S1139" i="1"/>
  <c r="AB1139" i="1" s="1"/>
  <c r="P1144" i="1"/>
  <c r="M1145" i="1"/>
  <c r="AB1145" i="1" s="1"/>
  <c r="V1146" i="1"/>
  <c r="S1147" i="1"/>
  <c r="AB1147" i="1" s="1"/>
  <c r="P1152" i="1"/>
  <c r="M1153" i="1"/>
  <c r="V1154" i="1"/>
  <c r="AB1154" i="1" s="1"/>
  <c r="S1155" i="1"/>
  <c r="P1160" i="1"/>
  <c r="M1161" i="1"/>
  <c r="AB1161" i="1" s="1"/>
  <c r="V1162" i="1"/>
  <c r="P1168" i="1"/>
  <c r="M1169" i="1"/>
  <c r="AB1169" i="1" s="1"/>
  <c r="V1170" i="1"/>
  <c r="P1176" i="1"/>
  <c r="M1177" i="1"/>
  <c r="AB1177" i="1" s="1"/>
  <c r="V1178" i="1"/>
  <c r="AB1178" i="1" s="1"/>
  <c r="P1184" i="1"/>
  <c r="M1185" i="1"/>
  <c r="AB1185" i="1" s="1"/>
  <c r="P1192" i="1"/>
  <c r="M1193" i="1"/>
  <c r="AB1196" i="1"/>
  <c r="P1200" i="1"/>
  <c r="Z1200" i="1"/>
  <c r="M1201" i="1"/>
  <c r="AB1201" i="1" s="1"/>
  <c r="V1202" i="1"/>
  <c r="AB1202" i="1" s="1"/>
  <c r="S1203" i="1"/>
  <c r="AB1203" i="1" s="1"/>
  <c r="P1208" i="1"/>
  <c r="M1209" i="1"/>
  <c r="AB1209" i="1" s="1"/>
  <c r="V1210" i="1"/>
  <c r="AB1210" i="1" s="1"/>
  <c r="S1211" i="1"/>
  <c r="AB1211" i="1" s="1"/>
  <c r="P1216" i="1"/>
  <c r="AB1216" i="1" s="1"/>
  <c r="M1217" i="1"/>
  <c r="V1218" i="1"/>
  <c r="S1219" i="1"/>
  <c r="P1224" i="1"/>
  <c r="M1225" i="1"/>
  <c r="AB1225" i="1" s="1"/>
  <c r="V1226" i="1"/>
  <c r="S1227" i="1"/>
  <c r="AB1227" i="1" s="1"/>
  <c r="P1232" i="1"/>
  <c r="M1233" i="1"/>
  <c r="AB1233" i="1" s="1"/>
  <c r="V1234" i="1"/>
  <c r="AB1234" i="1" s="1"/>
  <c r="S1235" i="1"/>
  <c r="AB1235" i="1" s="1"/>
  <c r="P1240" i="1"/>
  <c r="M1241" i="1"/>
  <c r="AB1241" i="1" s="1"/>
  <c r="V1242" i="1"/>
  <c r="AB1242" i="1" s="1"/>
  <c r="S1243" i="1"/>
  <c r="P1248" i="1"/>
  <c r="AB1248" i="1" s="1"/>
  <c r="M1249" i="1"/>
  <c r="AB1249" i="1" s="1"/>
  <c r="V1250" i="1"/>
  <c r="S1251" i="1"/>
  <c r="AB1251" i="1" s="1"/>
  <c r="P1256" i="1"/>
  <c r="M1257" i="1"/>
  <c r="V1258" i="1"/>
  <c r="S1259" i="1"/>
  <c r="AB1259" i="1" s="1"/>
  <c r="P1264" i="1"/>
  <c r="M1265" i="1"/>
  <c r="AB1265" i="1" s="1"/>
  <c r="V1266" i="1"/>
  <c r="AB1266" i="1" s="1"/>
  <c r="S1267" i="1"/>
  <c r="AB1267" i="1" s="1"/>
  <c r="P1272" i="1"/>
  <c r="M1273" i="1"/>
  <c r="AB1273" i="1" s="1"/>
  <c r="V1274" i="1"/>
  <c r="AB1274" i="1" s="1"/>
  <c r="S1275" i="1"/>
  <c r="AB1275" i="1" s="1"/>
  <c r="P1280" i="1"/>
  <c r="M1281" i="1"/>
  <c r="V1282" i="1"/>
  <c r="Z1288" i="1"/>
  <c r="M1289" i="1"/>
  <c r="AB1289" i="1" s="1"/>
  <c r="P1296" i="1"/>
  <c r="M1297" i="1"/>
  <c r="AB1297" i="1" s="1"/>
  <c r="P1304" i="1"/>
  <c r="M1305" i="1"/>
  <c r="AB1308" i="1"/>
  <c r="Z1312" i="1"/>
  <c r="Z1320" i="1"/>
  <c r="M1321" i="1"/>
  <c r="AB1321" i="1" s="1"/>
  <c r="P1328" i="1"/>
  <c r="Z1328" i="1"/>
  <c r="M1329" i="1"/>
  <c r="AB1329" i="1" s="1"/>
  <c r="P1336" i="1"/>
  <c r="M1337" i="1"/>
  <c r="AB1337" i="1" s="1"/>
  <c r="V1338" i="1"/>
  <c r="AB1338" i="1" s="1"/>
  <c r="P1344" i="1"/>
  <c r="Z1344" i="1"/>
  <c r="M1345" i="1"/>
  <c r="AB1345" i="1" s="1"/>
  <c r="P1352" i="1"/>
  <c r="M1353" i="1"/>
  <c r="AB1353" i="1" s="1"/>
  <c r="AB1356" i="1"/>
  <c r="Z1360" i="1"/>
  <c r="M1361" i="1"/>
  <c r="AB1361" i="1" s="1"/>
  <c r="P1368" i="1"/>
  <c r="AB1368" i="1" s="1"/>
  <c r="M1369" i="1"/>
  <c r="V1370" i="1"/>
  <c r="S1371" i="1"/>
  <c r="AB1372" i="1"/>
  <c r="P1376" i="1"/>
  <c r="Z1376" i="1"/>
  <c r="M1377" i="1"/>
  <c r="AB1377" i="1" s="1"/>
  <c r="V1378" i="1"/>
  <c r="AB1378" i="1" s="1"/>
  <c r="P1384" i="1"/>
  <c r="Z1384" i="1"/>
  <c r="M1385" i="1"/>
  <c r="AB1385" i="1" s="1"/>
  <c r="P1392" i="1"/>
  <c r="Z1392" i="1"/>
  <c r="Z1400" i="1"/>
  <c r="P1408" i="1"/>
  <c r="M1409" i="1"/>
  <c r="AB1409" i="1" s="1"/>
  <c r="P1416" i="1"/>
  <c r="M1417" i="1"/>
  <c r="AB1420" i="1"/>
  <c r="Z1424" i="1"/>
  <c r="V1428" i="1"/>
  <c r="AB1429" i="1"/>
  <c r="V1432" i="1"/>
  <c r="AB1432" i="1" s="1"/>
  <c r="AB1433" i="1"/>
  <c r="V1436" i="1"/>
  <c r="AB1437" i="1"/>
  <c r="V1440" i="1"/>
  <c r="AB1440" i="1" s="1"/>
  <c r="AB1441" i="1"/>
  <c r="V1444" i="1"/>
  <c r="AB1445" i="1"/>
  <c r="V1448" i="1"/>
  <c r="AB1448" i="1" s="1"/>
  <c r="AB1449" i="1"/>
  <c r="V1452" i="1"/>
  <c r="AB1453" i="1"/>
  <c r="V1456" i="1"/>
  <c r="AB1456" i="1" s="1"/>
  <c r="AB1457" i="1"/>
  <c r="V1460" i="1"/>
  <c r="AB1461" i="1"/>
  <c r="V1464" i="1"/>
  <c r="AB1464" i="1" s="1"/>
  <c r="AB1465" i="1"/>
  <c r="V1468" i="1"/>
  <c r="AB1469" i="1"/>
  <c r="V1472" i="1"/>
  <c r="AB1472" i="1" s="1"/>
  <c r="AB1473" i="1"/>
  <c r="V1476" i="1"/>
  <c r="AB1477" i="1"/>
  <c r="V1480" i="1"/>
  <c r="AB1480" i="1" s="1"/>
  <c r="AB1481" i="1"/>
  <c r="V1484" i="1"/>
  <c r="AB1485" i="1"/>
  <c r="V1488" i="1"/>
  <c r="AB1488" i="1" s="1"/>
  <c r="AB1489" i="1"/>
  <c r="V1492" i="1"/>
  <c r="AB1493" i="1"/>
  <c r="V1496" i="1"/>
  <c r="AB1496" i="1" s="1"/>
  <c r="AB1497" i="1"/>
  <c r="V1500" i="1"/>
  <c r="AB1501" i="1"/>
  <c r="V1504" i="1"/>
  <c r="AB1504" i="1" s="1"/>
  <c r="AB1505" i="1"/>
  <c r="V1508" i="1"/>
  <c r="AB1509" i="1"/>
  <c r="V1512" i="1"/>
  <c r="AB1512" i="1" s="1"/>
  <c r="AB1513" i="1"/>
  <c r="V1516" i="1"/>
  <c r="AB1517" i="1"/>
  <c r="V1520" i="1"/>
  <c r="AB1520" i="1" s="1"/>
  <c r="AB1521" i="1"/>
  <c r="V1524" i="1"/>
  <c r="AB1525" i="1"/>
  <c r="V1528" i="1"/>
  <c r="AB1528" i="1" s="1"/>
  <c r="AB1529" i="1"/>
  <c r="V1532" i="1"/>
  <c r="AB1533" i="1"/>
  <c r="V1536" i="1"/>
  <c r="AB1536" i="1" s="1"/>
  <c r="AB1537" i="1"/>
  <c r="V1540" i="1"/>
  <c r="AB1541" i="1"/>
  <c r="V1544" i="1"/>
  <c r="AB1544" i="1" s="1"/>
  <c r="AB1545" i="1"/>
  <c r="V1548" i="1"/>
  <c r="AB1549" i="1"/>
  <c r="V1552" i="1"/>
  <c r="AB1552" i="1" s="1"/>
  <c r="AB1553" i="1"/>
  <c r="V1556" i="1"/>
  <c r="AB1557" i="1"/>
  <c r="V1560" i="1"/>
  <c r="AB1560" i="1" s="1"/>
  <c r="AB1561" i="1"/>
  <c r="V1564" i="1"/>
  <c r="AB1565" i="1"/>
  <c r="V1568" i="1"/>
  <c r="AB1568" i="1" s="1"/>
  <c r="AB1569" i="1"/>
  <c r="V1572" i="1"/>
  <c r="AB1573" i="1"/>
  <c r="V1576" i="1"/>
  <c r="AB1576" i="1" s="1"/>
  <c r="AB1577" i="1"/>
  <c r="V1580" i="1"/>
  <c r="AB1581" i="1"/>
  <c r="V1584" i="1"/>
  <c r="AB1584" i="1" s="1"/>
  <c r="AB1585" i="1"/>
  <c r="V1588" i="1"/>
  <c r="AB1589" i="1"/>
  <c r="V1592" i="1"/>
  <c r="AB1592" i="1" s="1"/>
  <c r="AB1593" i="1"/>
  <c r="V1596" i="1"/>
  <c r="AB1597" i="1"/>
  <c r="V1600" i="1"/>
  <c r="AB1600" i="1" s="1"/>
  <c r="AB1601" i="1"/>
  <c r="V1604" i="1"/>
  <c r="AB1605" i="1"/>
  <c r="V1608" i="1"/>
  <c r="AB1608" i="1" s="1"/>
  <c r="AB1609" i="1"/>
  <c r="V1612" i="1"/>
  <c r="AB1613" i="1"/>
  <c r="V1616" i="1"/>
  <c r="AB1616" i="1" s="1"/>
  <c r="AB1617" i="1"/>
  <c r="V1620" i="1"/>
  <c r="AB1621" i="1"/>
  <c r="V1624" i="1"/>
  <c r="AB1624" i="1" s="1"/>
  <c r="AB1625" i="1"/>
  <c r="V1628" i="1"/>
  <c r="AB1629" i="1"/>
  <c r="V1632" i="1"/>
  <c r="AB1632" i="1" s="1"/>
  <c r="AB1633" i="1"/>
  <c r="V1636" i="1"/>
  <c r="AB1637" i="1"/>
  <c r="V1640" i="1"/>
  <c r="AB1640" i="1" s="1"/>
  <c r="AB1641" i="1"/>
  <c r="V1644" i="1"/>
  <c r="AB1645" i="1"/>
  <c r="V1648" i="1"/>
  <c r="AB1648" i="1" s="1"/>
  <c r="AB1649" i="1"/>
  <c r="V1652" i="1"/>
  <c r="AB1653" i="1"/>
  <c r="V1656" i="1"/>
  <c r="AB1656" i="1" s="1"/>
  <c r="AB1657" i="1"/>
  <c r="V1660" i="1"/>
  <c r="AB1661" i="1"/>
  <c r="V1664" i="1"/>
  <c r="AB1664" i="1" s="1"/>
  <c r="AB1665" i="1"/>
  <c r="V1668" i="1"/>
  <c r="AB1669" i="1"/>
  <c r="V1672" i="1"/>
  <c r="AB1672" i="1" s="1"/>
  <c r="AB1673" i="1"/>
  <c r="V1676" i="1"/>
  <c r="AB1677" i="1"/>
  <c r="V1680" i="1"/>
  <c r="AB1680" i="1" s="1"/>
  <c r="AB1681" i="1"/>
  <c r="V1684" i="1"/>
  <c r="AB1685" i="1"/>
  <c r="V1688" i="1"/>
  <c r="AB1688" i="1" s="1"/>
  <c r="AB1689" i="1"/>
  <c r="V1692" i="1"/>
  <c r="AB1693" i="1"/>
  <c r="V1696" i="1"/>
  <c r="AB1696" i="1" s="1"/>
  <c r="AB1697" i="1"/>
  <c r="V1700" i="1"/>
  <c r="AB1701" i="1"/>
  <c r="V1704" i="1"/>
  <c r="AB1704" i="1" s="1"/>
  <c r="AB1705" i="1"/>
  <c r="V1708" i="1"/>
  <c r="AB1709" i="1"/>
  <c r="V1712" i="1"/>
  <c r="AB1712" i="1" s="1"/>
  <c r="AB1713" i="1"/>
  <c r="V1716" i="1"/>
  <c r="AB1717" i="1"/>
  <c r="V1720" i="1"/>
  <c r="AB1720" i="1" s="1"/>
  <c r="AB1721" i="1"/>
  <c r="V1724" i="1"/>
  <c r="AB1725" i="1"/>
  <c r="V1728" i="1"/>
  <c r="AB1728" i="1" s="1"/>
  <c r="AB1729" i="1"/>
  <c r="V1732" i="1"/>
  <c r="AB1733" i="1"/>
  <c r="V1736" i="1"/>
  <c r="AB1736" i="1" s="1"/>
  <c r="AB1737" i="1"/>
  <c r="V1740" i="1"/>
  <c r="AB1741" i="1"/>
  <c r="V1744" i="1"/>
  <c r="AB1744" i="1" s="1"/>
  <c r="AB1745" i="1"/>
  <c r="V1748" i="1"/>
  <c r="AB1749" i="1"/>
  <c r="V1752" i="1"/>
  <c r="AB1752" i="1" s="1"/>
  <c r="AB1753" i="1"/>
  <c r="V1756" i="1"/>
  <c r="AB1757" i="1"/>
  <c r="V1760" i="1"/>
  <c r="AB1760" i="1" s="1"/>
  <c r="AB1761" i="1"/>
  <c r="V1764" i="1"/>
  <c r="AB1765" i="1"/>
  <c r="V1768" i="1"/>
  <c r="AB1768" i="1" s="1"/>
  <c r="AB1769" i="1"/>
  <c r="V1772" i="1"/>
  <c r="AB1773" i="1"/>
  <c r="V1776" i="1"/>
  <c r="AB1776" i="1" s="1"/>
  <c r="AB1777" i="1"/>
  <c r="V1780" i="1"/>
  <c r="AB1781" i="1"/>
  <c r="V1784" i="1"/>
  <c r="AB1784" i="1" s="1"/>
  <c r="AB1785" i="1"/>
  <c r="V1788" i="1"/>
  <c r="AB1789" i="1"/>
  <c r="V1792" i="1"/>
  <c r="AB1792" i="1" s="1"/>
  <c r="AB1793" i="1"/>
  <c r="V1796" i="1"/>
  <c r="AB1797" i="1"/>
  <c r="V1800" i="1"/>
  <c r="AB1800" i="1" s="1"/>
  <c r="AB1801" i="1"/>
  <c r="V1804" i="1"/>
  <c r="AB1805" i="1"/>
  <c r="V1808" i="1"/>
  <c r="AB1808" i="1" s="1"/>
  <c r="AB1809" i="1"/>
  <c r="V1812" i="1"/>
  <c r="AB1813" i="1"/>
  <c r="V1816" i="1"/>
  <c r="AB1816" i="1" s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920" i="1"/>
  <c r="AB1950" i="1"/>
  <c r="AB2193" i="1"/>
  <c r="AB2257" i="1"/>
  <c r="AB2321" i="1"/>
  <c r="AB2372" i="1"/>
  <c r="AB2445" i="1"/>
  <c r="AB558" i="1"/>
  <c r="AB566" i="1"/>
  <c r="AB630" i="1"/>
  <c r="AB654" i="1"/>
  <c r="AB718" i="1"/>
  <c r="AB734" i="1"/>
  <c r="AB758" i="1"/>
  <c r="AB790" i="1"/>
  <c r="AB822" i="1"/>
  <c r="AB830" i="1"/>
  <c r="AB1014" i="1"/>
  <c r="AB1022" i="1"/>
  <c r="AB1134" i="1"/>
  <c r="AB1142" i="1"/>
  <c r="AB1174" i="1"/>
  <c r="AB1182" i="1"/>
  <c r="AB1190" i="1"/>
  <c r="AB1302" i="1"/>
  <c r="AB1318" i="1"/>
  <c r="AB1326" i="1"/>
  <c r="AB1414" i="1"/>
  <c r="AB1913" i="1"/>
  <c r="AB2005" i="1"/>
  <c r="AB2198" i="1"/>
  <c r="AB2283" i="1"/>
  <c r="AB2429" i="1"/>
  <c r="AB4263" i="1"/>
  <c r="AB530" i="1"/>
  <c r="AB538" i="1"/>
  <c r="AB546" i="1"/>
  <c r="AB554" i="1"/>
  <c r="AB562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82" i="1"/>
  <c r="AB690" i="1"/>
  <c r="AB698" i="1"/>
  <c r="AB714" i="1"/>
  <c r="AB722" i="1"/>
  <c r="AB730" i="1"/>
  <c r="AB746" i="1"/>
  <c r="AB754" i="1"/>
  <c r="AB762" i="1"/>
  <c r="AB778" i="1"/>
  <c r="AB786" i="1"/>
  <c r="AB794" i="1"/>
  <c r="AB810" i="1"/>
  <c r="AB818" i="1"/>
  <c r="AB826" i="1"/>
  <c r="AB842" i="1"/>
  <c r="AB850" i="1"/>
  <c r="AB858" i="1"/>
  <c r="AB874" i="1"/>
  <c r="AB882" i="1"/>
  <c r="AB890" i="1"/>
  <c r="AB906" i="1"/>
  <c r="AB914" i="1"/>
  <c r="AB922" i="1"/>
  <c r="AB938" i="1"/>
  <c r="AB946" i="1"/>
  <c r="AB954" i="1"/>
  <c r="AB970" i="1"/>
  <c r="AB978" i="1"/>
  <c r="AB986" i="1"/>
  <c r="AB1002" i="1"/>
  <c r="AB1010" i="1"/>
  <c r="AB1018" i="1"/>
  <c r="AB1034" i="1"/>
  <c r="AB1042" i="1"/>
  <c r="AB1050" i="1"/>
  <c r="AB1066" i="1"/>
  <c r="AB1074" i="1"/>
  <c r="AB1082" i="1"/>
  <c r="AB1098" i="1"/>
  <c r="AB1106" i="1"/>
  <c r="AB1114" i="1"/>
  <c r="AB1130" i="1"/>
  <c r="AB1138" i="1"/>
  <c r="AB1146" i="1"/>
  <c r="AB1162" i="1"/>
  <c r="AB1170" i="1"/>
  <c r="AB1186" i="1"/>
  <c r="AB1194" i="1"/>
  <c r="AB1218" i="1"/>
  <c r="AB1226" i="1"/>
  <c r="AB1250" i="1"/>
  <c r="AB1258" i="1"/>
  <c r="AB1282" i="1"/>
  <c r="AB1290" i="1"/>
  <c r="AB1298" i="1"/>
  <c r="AB1306" i="1"/>
  <c r="AB1314" i="1"/>
  <c r="AB1322" i="1"/>
  <c r="AB1330" i="1"/>
  <c r="AB1346" i="1"/>
  <c r="AB1354" i="1"/>
  <c r="AB1362" i="1"/>
  <c r="AB1370" i="1"/>
  <c r="AB1386" i="1"/>
  <c r="AB1394" i="1"/>
  <c r="AB1402" i="1"/>
  <c r="AB1410" i="1"/>
  <c r="AB1418" i="1"/>
  <c r="AB1426" i="1"/>
  <c r="AB1871" i="1"/>
  <c r="AB1875" i="1"/>
  <c r="AB1878" i="1"/>
  <c r="AB1887" i="1"/>
  <c r="AB1891" i="1"/>
  <c r="AB1894" i="1"/>
  <c r="AB1903" i="1"/>
  <c r="AB1907" i="1"/>
  <c r="AB1910" i="1"/>
  <c r="AB1919" i="1"/>
  <c r="AB1923" i="1"/>
  <c r="AB1926" i="1"/>
  <c r="AB1952" i="1"/>
  <c r="AB2200" i="1"/>
  <c r="AB2264" i="1"/>
  <c r="AB2328" i="1"/>
  <c r="AB2523" i="1"/>
  <c r="AB2778" i="1"/>
  <c r="AB542" i="1"/>
  <c r="AB662" i="1"/>
  <c r="AB726" i="1"/>
  <c r="AB750" i="1"/>
  <c r="AB798" i="1"/>
  <c r="AB854" i="1"/>
  <c r="AB862" i="1"/>
  <c r="AB910" i="1"/>
  <c r="AB950" i="1"/>
  <c r="AB1054" i="1"/>
  <c r="AB1110" i="1"/>
  <c r="AB1230" i="1"/>
  <c r="AB1262" i="1"/>
  <c r="AB1310" i="1"/>
  <c r="AB1382" i="1"/>
  <c r="AB1390" i="1"/>
  <c r="AB1924" i="1"/>
  <c r="AB1941" i="1"/>
  <c r="AB1956" i="1"/>
  <c r="AB2232" i="1"/>
  <c r="AB2326" i="1"/>
  <c r="AB2541" i="1"/>
  <c r="AB2855" i="1"/>
  <c r="AB2886" i="1"/>
  <c r="P532" i="1"/>
  <c r="AB532" i="1" s="1"/>
  <c r="M533" i="1"/>
  <c r="AB533" i="1" s="1"/>
  <c r="V534" i="1"/>
  <c r="S535" i="1"/>
  <c r="P540" i="1"/>
  <c r="AB540" i="1" s="1"/>
  <c r="M541" i="1"/>
  <c r="AB541" i="1" s="1"/>
  <c r="V542" i="1"/>
  <c r="S543" i="1"/>
  <c r="AB544" i="1"/>
  <c r="P548" i="1"/>
  <c r="AB548" i="1" s="1"/>
  <c r="M549" i="1"/>
  <c r="AB549" i="1" s="1"/>
  <c r="V550" i="1"/>
  <c r="AB550" i="1" s="1"/>
  <c r="S551" i="1"/>
  <c r="AB551" i="1" s="1"/>
  <c r="AB552" i="1"/>
  <c r="P556" i="1"/>
  <c r="Z556" i="1"/>
  <c r="M557" i="1"/>
  <c r="AB557" i="1" s="1"/>
  <c r="V558" i="1"/>
  <c r="P564" i="1"/>
  <c r="AB564" i="1" s="1"/>
  <c r="Z564" i="1"/>
  <c r="M565" i="1"/>
  <c r="AB565" i="1" s="1"/>
  <c r="AB568" i="1"/>
  <c r="P572" i="1"/>
  <c r="AB572" i="1" s="1"/>
  <c r="M573" i="1"/>
  <c r="AB573" i="1" s="1"/>
  <c r="V574" i="1"/>
  <c r="AB574" i="1" s="1"/>
  <c r="AB576" i="1"/>
  <c r="Z580" i="1"/>
  <c r="V582" i="1"/>
  <c r="AB582" i="1" s="1"/>
  <c r="S583" i="1"/>
  <c r="AB583" i="1" s="1"/>
  <c r="AB584" i="1"/>
  <c r="P588" i="1"/>
  <c r="AB588" i="1" s="1"/>
  <c r="M589" i="1"/>
  <c r="AB589" i="1" s="1"/>
  <c r="V590" i="1"/>
  <c r="AB590" i="1" s="1"/>
  <c r="S591" i="1"/>
  <c r="AB591" i="1" s="1"/>
  <c r="AB592" i="1"/>
  <c r="Z596" i="1"/>
  <c r="AB596" i="1" s="1"/>
  <c r="M597" i="1"/>
  <c r="AB597" i="1" s="1"/>
  <c r="AB600" i="1"/>
  <c r="Z604" i="1"/>
  <c r="AB604" i="1" s="1"/>
  <c r="M605" i="1"/>
  <c r="AB605" i="1" s="1"/>
  <c r="V606" i="1"/>
  <c r="AB606" i="1" s="1"/>
  <c r="AB608" i="1"/>
  <c r="Z612" i="1"/>
  <c r="AB612" i="1" s="1"/>
  <c r="V614" i="1"/>
  <c r="AB614" i="1" s="1"/>
  <c r="P620" i="1"/>
  <c r="AB620" i="1" s="1"/>
  <c r="M621" i="1"/>
  <c r="AB621" i="1" s="1"/>
  <c r="V622" i="1"/>
  <c r="AB622" i="1" s="1"/>
  <c r="S623" i="1"/>
  <c r="AB623" i="1" s="1"/>
  <c r="P628" i="1"/>
  <c r="M629" i="1"/>
  <c r="AB629" i="1" s="1"/>
  <c r="AB632" i="1"/>
  <c r="P636" i="1"/>
  <c r="M637" i="1"/>
  <c r="V638" i="1"/>
  <c r="AB638" i="1" s="1"/>
  <c r="AB640" i="1"/>
  <c r="Z644" i="1"/>
  <c r="M645" i="1"/>
  <c r="AB645" i="1" s="1"/>
  <c r="V646" i="1"/>
  <c r="AB646" i="1" s="1"/>
  <c r="AB648" i="1"/>
  <c r="P652" i="1"/>
  <c r="M653" i="1"/>
  <c r="AB653" i="1" s="1"/>
  <c r="S655" i="1"/>
  <c r="AB655" i="1" s="1"/>
  <c r="AB656" i="1"/>
  <c r="P660" i="1"/>
  <c r="M661" i="1"/>
  <c r="AB661" i="1" s="1"/>
  <c r="AB664" i="1"/>
  <c r="P668" i="1"/>
  <c r="AB668" i="1" s="1"/>
  <c r="Z668" i="1"/>
  <c r="M669" i="1"/>
  <c r="AB669" i="1" s="1"/>
  <c r="V670" i="1"/>
  <c r="AB670" i="1" s="1"/>
  <c r="AB672" i="1"/>
  <c r="P676" i="1"/>
  <c r="AB676" i="1" s="1"/>
  <c r="M677" i="1"/>
  <c r="AB677" i="1" s="1"/>
  <c r="V678" i="1"/>
  <c r="AB678" i="1" s="1"/>
  <c r="S679" i="1"/>
  <c r="AB679" i="1" s="1"/>
  <c r="AB680" i="1"/>
  <c r="P684" i="1"/>
  <c r="AB684" i="1" s="1"/>
  <c r="M685" i="1"/>
  <c r="AB685" i="1" s="1"/>
  <c r="V686" i="1"/>
  <c r="AB686" i="1" s="1"/>
  <c r="S687" i="1"/>
  <c r="AB687" i="1" s="1"/>
  <c r="P692" i="1"/>
  <c r="AB692" i="1" s="1"/>
  <c r="M693" i="1"/>
  <c r="AB693" i="1" s="1"/>
  <c r="V694" i="1"/>
  <c r="AB694" i="1" s="1"/>
  <c r="S695" i="1"/>
  <c r="AB695" i="1" s="1"/>
  <c r="AB696" i="1"/>
  <c r="P700" i="1"/>
  <c r="AB700" i="1" s="1"/>
  <c r="M701" i="1"/>
  <c r="V702" i="1"/>
  <c r="AB702" i="1" s="1"/>
  <c r="S703" i="1"/>
  <c r="AB703" i="1" s="1"/>
  <c r="AB704" i="1"/>
  <c r="P708" i="1"/>
  <c r="AB708" i="1" s="1"/>
  <c r="M709" i="1"/>
  <c r="V710" i="1"/>
  <c r="AB710" i="1" s="1"/>
  <c r="S711" i="1"/>
  <c r="AB711" i="1" s="1"/>
  <c r="AB712" i="1"/>
  <c r="P716" i="1"/>
  <c r="AB716" i="1" s="1"/>
  <c r="M717" i="1"/>
  <c r="AB717" i="1" s="1"/>
  <c r="V718" i="1"/>
  <c r="S719" i="1"/>
  <c r="P724" i="1"/>
  <c r="AB724" i="1" s="1"/>
  <c r="M725" i="1"/>
  <c r="AB725" i="1" s="1"/>
  <c r="V726" i="1"/>
  <c r="S727" i="1"/>
  <c r="AB727" i="1" s="1"/>
  <c r="AB728" i="1"/>
  <c r="P732" i="1"/>
  <c r="AB732" i="1" s="1"/>
  <c r="M733" i="1"/>
  <c r="AB733" i="1" s="1"/>
  <c r="V734" i="1"/>
  <c r="S735" i="1"/>
  <c r="AB735" i="1" s="1"/>
  <c r="AB736" i="1"/>
  <c r="P740" i="1"/>
  <c r="AB740" i="1" s="1"/>
  <c r="M741" i="1"/>
  <c r="AB741" i="1" s="1"/>
  <c r="V742" i="1"/>
  <c r="AB742" i="1" s="1"/>
  <c r="S743" i="1"/>
  <c r="AB744" i="1"/>
  <c r="P748" i="1"/>
  <c r="AB748" i="1" s="1"/>
  <c r="M749" i="1"/>
  <c r="AB749" i="1" s="1"/>
  <c r="V750" i="1"/>
  <c r="S751" i="1"/>
  <c r="AB751" i="1" s="1"/>
  <c r="P756" i="1"/>
  <c r="AB756" i="1" s="1"/>
  <c r="M757" i="1"/>
  <c r="V758" i="1"/>
  <c r="S759" i="1"/>
  <c r="AB759" i="1" s="1"/>
  <c r="AB760" i="1"/>
  <c r="P764" i="1"/>
  <c r="AB764" i="1" s="1"/>
  <c r="M765" i="1"/>
  <c r="V766" i="1"/>
  <c r="S767" i="1"/>
  <c r="AB767" i="1" s="1"/>
  <c r="AB768" i="1"/>
  <c r="P772" i="1"/>
  <c r="AB772" i="1" s="1"/>
  <c r="M773" i="1"/>
  <c r="V774" i="1"/>
  <c r="AB774" i="1" s="1"/>
  <c r="S775" i="1"/>
  <c r="AB775" i="1" s="1"/>
  <c r="AB776" i="1"/>
  <c r="P780" i="1"/>
  <c r="AB780" i="1" s="1"/>
  <c r="M781" i="1"/>
  <c r="AB781" i="1" s="1"/>
  <c r="V782" i="1"/>
  <c r="AB782" i="1" s="1"/>
  <c r="S783" i="1"/>
  <c r="P788" i="1"/>
  <c r="AB788" i="1" s="1"/>
  <c r="M789" i="1"/>
  <c r="AB789" i="1" s="1"/>
  <c r="V790" i="1"/>
  <c r="S791" i="1"/>
  <c r="AB791" i="1" s="1"/>
  <c r="AB792" i="1"/>
  <c r="P796" i="1"/>
  <c r="AB796" i="1" s="1"/>
  <c r="M797" i="1"/>
  <c r="AB797" i="1" s="1"/>
  <c r="V798" i="1"/>
  <c r="S799" i="1"/>
  <c r="AB799" i="1" s="1"/>
  <c r="AB800" i="1"/>
  <c r="P804" i="1"/>
  <c r="AB804" i="1" s="1"/>
  <c r="M805" i="1"/>
  <c r="AB805" i="1" s="1"/>
  <c r="V806" i="1"/>
  <c r="AB806" i="1" s="1"/>
  <c r="S807" i="1"/>
  <c r="AB807" i="1" s="1"/>
  <c r="AB808" i="1"/>
  <c r="P812" i="1"/>
  <c r="AB812" i="1" s="1"/>
  <c r="M813" i="1"/>
  <c r="AB813" i="1" s="1"/>
  <c r="V814" i="1"/>
  <c r="AB814" i="1" s="1"/>
  <c r="S815" i="1"/>
  <c r="AB815" i="1" s="1"/>
  <c r="P820" i="1"/>
  <c r="AB820" i="1" s="1"/>
  <c r="M821" i="1"/>
  <c r="V822" i="1"/>
  <c r="S823" i="1"/>
  <c r="AB823" i="1" s="1"/>
  <c r="AB824" i="1"/>
  <c r="P828" i="1"/>
  <c r="AB828" i="1" s="1"/>
  <c r="M829" i="1"/>
  <c r="V830" i="1"/>
  <c r="S831" i="1"/>
  <c r="AB831" i="1" s="1"/>
  <c r="AB832" i="1"/>
  <c r="P836" i="1"/>
  <c r="AB836" i="1" s="1"/>
  <c r="M837" i="1"/>
  <c r="V838" i="1"/>
  <c r="AB838" i="1" s="1"/>
  <c r="S839" i="1"/>
  <c r="AB839" i="1" s="1"/>
  <c r="AB840" i="1"/>
  <c r="P844" i="1"/>
  <c r="AB844" i="1" s="1"/>
  <c r="M845" i="1"/>
  <c r="AB845" i="1" s="1"/>
  <c r="V846" i="1"/>
  <c r="AB846" i="1" s="1"/>
  <c r="S847" i="1"/>
  <c r="P852" i="1"/>
  <c r="AB852" i="1" s="1"/>
  <c r="M853" i="1"/>
  <c r="AB853" i="1" s="1"/>
  <c r="V854" i="1"/>
  <c r="S855" i="1"/>
  <c r="AB855" i="1" s="1"/>
  <c r="AB856" i="1"/>
  <c r="P860" i="1"/>
  <c r="AB860" i="1" s="1"/>
  <c r="M861" i="1"/>
  <c r="AB861" i="1" s="1"/>
  <c r="V862" i="1"/>
  <c r="S863" i="1"/>
  <c r="AB863" i="1" s="1"/>
  <c r="AB864" i="1"/>
  <c r="P868" i="1"/>
  <c r="AB868" i="1" s="1"/>
  <c r="M869" i="1"/>
  <c r="V870" i="1"/>
  <c r="AB870" i="1" s="1"/>
  <c r="S871" i="1"/>
  <c r="AB871" i="1" s="1"/>
  <c r="AB872" i="1"/>
  <c r="P876" i="1"/>
  <c r="AB876" i="1" s="1"/>
  <c r="M877" i="1"/>
  <c r="AB877" i="1" s="1"/>
  <c r="V878" i="1"/>
  <c r="AB878" i="1" s="1"/>
  <c r="S879" i="1"/>
  <c r="AB879" i="1" s="1"/>
  <c r="P884" i="1"/>
  <c r="AB884" i="1" s="1"/>
  <c r="M885" i="1"/>
  <c r="AB885" i="1" s="1"/>
  <c r="V886" i="1"/>
  <c r="AB886" i="1" s="1"/>
  <c r="S887" i="1"/>
  <c r="AB887" i="1" s="1"/>
  <c r="AB888" i="1"/>
  <c r="P892" i="1"/>
  <c r="AB892" i="1" s="1"/>
  <c r="M893" i="1"/>
  <c r="V894" i="1"/>
  <c r="AB894" i="1" s="1"/>
  <c r="S895" i="1"/>
  <c r="AB895" i="1" s="1"/>
  <c r="AB896" i="1"/>
  <c r="P900" i="1"/>
  <c r="AB900" i="1" s="1"/>
  <c r="M901" i="1"/>
  <c r="AB901" i="1" s="1"/>
  <c r="V902" i="1"/>
  <c r="AB902" i="1" s="1"/>
  <c r="S903" i="1"/>
  <c r="AB903" i="1" s="1"/>
  <c r="AB904" i="1"/>
  <c r="P908" i="1"/>
  <c r="AB908" i="1" s="1"/>
  <c r="M909" i="1"/>
  <c r="AB909" i="1" s="1"/>
  <c r="V910" i="1"/>
  <c r="S911" i="1"/>
  <c r="P916" i="1"/>
  <c r="AB916" i="1" s="1"/>
  <c r="M917" i="1"/>
  <c r="AB917" i="1" s="1"/>
  <c r="V918" i="1"/>
  <c r="AB918" i="1" s="1"/>
  <c r="S919" i="1"/>
  <c r="AB919" i="1" s="1"/>
  <c r="AB920" i="1"/>
  <c r="P924" i="1"/>
  <c r="AB924" i="1" s="1"/>
  <c r="M925" i="1"/>
  <c r="AB925" i="1" s="1"/>
  <c r="V926" i="1"/>
  <c r="S927" i="1"/>
  <c r="AB927" i="1" s="1"/>
  <c r="AB928" i="1"/>
  <c r="P932" i="1"/>
  <c r="AB932" i="1" s="1"/>
  <c r="M933" i="1"/>
  <c r="AB933" i="1" s="1"/>
  <c r="V934" i="1"/>
  <c r="AB934" i="1" s="1"/>
  <c r="S935" i="1"/>
  <c r="AB935" i="1" s="1"/>
  <c r="AB936" i="1"/>
  <c r="P940" i="1"/>
  <c r="AB940" i="1" s="1"/>
  <c r="M941" i="1"/>
  <c r="AB941" i="1" s="1"/>
  <c r="V942" i="1"/>
  <c r="AB942" i="1" s="1"/>
  <c r="S943" i="1"/>
  <c r="AB943" i="1" s="1"/>
  <c r="P948" i="1"/>
  <c r="AB948" i="1" s="1"/>
  <c r="M949" i="1"/>
  <c r="AB949" i="1" s="1"/>
  <c r="V950" i="1"/>
  <c r="S951" i="1"/>
  <c r="AB952" i="1"/>
  <c r="P956" i="1"/>
  <c r="AB956" i="1" s="1"/>
  <c r="M957" i="1"/>
  <c r="V958" i="1"/>
  <c r="AB958" i="1" s="1"/>
  <c r="S959" i="1"/>
  <c r="AB959" i="1" s="1"/>
  <c r="AB960" i="1"/>
  <c r="P964" i="1"/>
  <c r="AB964" i="1" s="1"/>
  <c r="M965" i="1"/>
  <c r="V966" i="1"/>
  <c r="AB966" i="1" s="1"/>
  <c r="S967" i="1"/>
  <c r="AB967" i="1" s="1"/>
  <c r="AB968" i="1"/>
  <c r="P972" i="1"/>
  <c r="AB972" i="1" s="1"/>
  <c r="M973" i="1"/>
  <c r="AB973" i="1" s="1"/>
  <c r="V974" i="1"/>
  <c r="AB974" i="1" s="1"/>
  <c r="S975" i="1"/>
  <c r="P980" i="1"/>
  <c r="AB980" i="1" s="1"/>
  <c r="M981" i="1"/>
  <c r="AB981" i="1" s="1"/>
  <c r="V982" i="1"/>
  <c r="AB982" i="1" s="1"/>
  <c r="S983" i="1"/>
  <c r="AB983" i="1" s="1"/>
  <c r="AB984" i="1"/>
  <c r="P988" i="1"/>
  <c r="AB988" i="1" s="1"/>
  <c r="M989" i="1"/>
  <c r="AB989" i="1" s="1"/>
  <c r="V990" i="1"/>
  <c r="AB990" i="1" s="1"/>
  <c r="S991" i="1"/>
  <c r="AB991" i="1" s="1"/>
  <c r="AB992" i="1"/>
  <c r="P996" i="1"/>
  <c r="AB996" i="1" s="1"/>
  <c r="M997" i="1"/>
  <c r="AB997" i="1" s="1"/>
  <c r="V998" i="1"/>
  <c r="AB998" i="1" s="1"/>
  <c r="S999" i="1"/>
  <c r="AB999" i="1" s="1"/>
  <c r="AB1000" i="1"/>
  <c r="P1004" i="1"/>
  <c r="AB1004" i="1" s="1"/>
  <c r="M1005" i="1"/>
  <c r="AB1005" i="1" s="1"/>
  <c r="V1006" i="1"/>
  <c r="AB1006" i="1" s="1"/>
  <c r="S1007" i="1"/>
  <c r="AB1007" i="1" s="1"/>
  <c r="P1012" i="1"/>
  <c r="AB1012" i="1" s="1"/>
  <c r="M1013" i="1"/>
  <c r="AB1013" i="1" s="1"/>
  <c r="V1014" i="1"/>
  <c r="S1015" i="1"/>
  <c r="AB1016" i="1"/>
  <c r="P1020" i="1"/>
  <c r="AB1020" i="1" s="1"/>
  <c r="M1021" i="1"/>
  <c r="V1022" i="1"/>
  <c r="S1023" i="1"/>
  <c r="AB1023" i="1" s="1"/>
  <c r="AB1024" i="1"/>
  <c r="P1028" i="1"/>
  <c r="AB1028" i="1" s="1"/>
  <c r="M1029" i="1"/>
  <c r="AB1029" i="1" s="1"/>
  <c r="V1030" i="1"/>
  <c r="AB1030" i="1" s="1"/>
  <c r="S1031" i="1"/>
  <c r="AB1031" i="1" s="1"/>
  <c r="AB1032" i="1"/>
  <c r="P1036" i="1"/>
  <c r="AB1036" i="1" s="1"/>
  <c r="M1037" i="1"/>
  <c r="AB1037" i="1" s="1"/>
  <c r="V1038" i="1"/>
  <c r="AB1038" i="1" s="1"/>
  <c r="S1039" i="1"/>
  <c r="P1044" i="1"/>
  <c r="AB1044" i="1" s="1"/>
  <c r="M1045" i="1"/>
  <c r="AB1045" i="1" s="1"/>
  <c r="V1046" i="1"/>
  <c r="AB1046" i="1" s="1"/>
  <c r="S1047" i="1"/>
  <c r="AB1047" i="1" s="1"/>
  <c r="AB1048" i="1"/>
  <c r="P1052" i="1"/>
  <c r="AB1052" i="1" s="1"/>
  <c r="M1053" i="1"/>
  <c r="AB1053" i="1" s="1"/>
  <c r="V1054" i="1"/>
  <c r="S1055" i="1"/>
  <c r="AB1055" i="1" s="1"/>
  <c r="AB1056" i="1"/>
  <c r="P1060" i="1"/>
  <c r="AB1060" i="1" s="1"/>
  <c r="M1061" i="1"/>
  <c r="AB1061" i="1" s="1"/>
  <c r="V1062" i="1"/>
  <c r="AB1062" i="1" s="1"/>
  <c r="S1063" i="1"/>
  <c r="AB1064" i="1"/>
  <c r="P1068" i="1"/>
  <c r="AB1068" i="1" s="1"/>
  <c r="M1069" i="1"/>
  <c r="AB1069" i="1" s="1"/>
  <c r="V1070" i="1"/>
  <c r="AB1070" i="1" s="1"/>
  <c r="S1071" i="1"/>
  <c r="AB1071" i="1" s="1"/>
  <c r="P1076" i="1"/>
  <c r="AB1076" i="1" s="1"/>
  <c r="M1077" i="1"/>
  <c r="AB1077" i="1" s="1"/>
  <c r="V1078" i="1"/>
  <c r="AB1078" i="1" s="1"/>
  <c r="S1079" i="1"/>
  <c r="AB1079" i="1" s="1"/>
  <c r="AB1080" i="1"/>
  <c r="P1084" i="1"/>
  <c r="AB1084" i="1" s="1"/>
  <c r="M1085" i="1"/>
  <c r="V1086" i="1"/>
  <c r="S1087" i="1"/>
  <c r="AB1087" i="1" s="1"/>
  <c r="AB1088" i="1"/>
  <c r="P1092" i="1"/>
  <c r="AB1092" i="1" s="1"/>
  <c r="M1093" i="1"/>
  <c r="AB1093" i="1" s="1"/>
  <c r="V1094" i="1"/>
  <c r="AB1094" i="1" s="1"/>
  <c r="S1095" i="1"/>
  <c r="AB1095" i="1" s="1"/>
  <c r="AB1096" i="1"/>
  <c r="P1100" i="1"/>
  <c r="AB1100" i="1" s="1"/>
  <c r="M1101" i="1"/>
  <c r="AB1101" i="1" s="1"/>
  <c r="V1102" i="1"/>
  <c r="AB1102" i="1" s="1"/>
  <c r="S1103" i="1"/>
  <c r="P1108" i="1"/>
  <c r="AB1108" i="1" s="1"/>
  <c r="M1109" i="1"/>
  <c r="AB1109" i="1" s="1"/>
  <c r="V1110" i="1"/>
  <c r="S1111" i="1"/>
  <c r="AB1111" i="1" s="1"/>
  <c r="AB1112" i="1"/>
  <c r="P1116" i="1"/>
  <c r="AB1116" i="1" s="1"/>
  <c r="M1117" i="1"/>
  <c r="AB1117" i="1" s="1"/>
  <c r="V1118" i="1"/>
  <c r="AB1118" i="1" s="1"/>
  <c r="S1119" i="1"/>
  <c r="AB1119" i="1" s="1"/>
  <c r="AB1120" i="1"/>
  <c r="P1124" i="1"/>
  <c r="AB1124" i="1" s="1"/>
  <c r="M1125" i="1"/>
  <c r="AB1125" i="1" s="1"/>
  <c r="V1126" i="1"/>
  <c r="AB1126" i="1" s="1"/>
  <c r="S1127" i="1"/>
  <c r="AB1127" i="1" s="1"/>
  <c r="AB1128" i="1"/>
  <c r="P1132" i="1"/>
  <c r="AB1132" i="1" s="1"/>
  <c r="M1133" i="1"/>
  <c r="AB1133" i="1" s="1"/>
  <c r="V1134" i="1"/>
  <c r="S1135" i="1"/>
  <c r="AB1135" i="1" s="1"/>
  <c r="P1140" i="1"/>
  <c r="AB1140" i="1" s="1"/>
  <c r="M1141" i="1"/>
  <c r="AB1141" i="1" s="1"/>
  <c r="V1142" i="1"/>
  <c r="S1143" i="1"/>
  <c r="AB1144" i="1"/>
  <c r="P1148" i="1"/>
  <c r="AB1148" i="1" s="1"/>
  <c r="M1149" i="1"/>
  <c r="V1150" i="1"/>
  <c r="AB1150" i="1" s="1"/>
  <c r="S1151" i="1"/>
  <c r="AB1151" i="1" s="1"/>
  <c r="AB1152" i="1"/>
  <c r="P1156" i="1"/>
  <c r="AB1156" i="1" s="1"/>
  <c r="M1157" i="1"/>
  <c r="AB1157" i="1" s="1"/>
  <c r="V1158" i="1"/>
  <c r="AB1158" i="1" s="1"/>
  <c r="S1159" i="1"/>
  <c r="AB1159" i="1" s="1"/>
  <c r="AB1160" i="1"/>
  <c r="P1164" i="1"/>
  <c r="AB1164" i="1" s="1"/>
  <c r="M1165" i="1"/>
  <c r="AB1165" i="1" s="1"/>
  <c r="V1166" i="1"/>
  <c r="AB1166" i="1" s="1"/>
  <c r="S1167" i="1"/>
  <c r="AB1168" i="1"/>
  <c r="P1172" i="1"/>
  <c r="AB1172" i="1" s="1"/>
  <c r="M1173" i="1"/>
  <c r="AB1173" i="1" s="1"/>
  <c r="AB1176" i="1"/>
  <c r="P1180" i="1"/>
  <c r="AB1180" i="1" s="1"/>
  <c r="M1181" i="1"/>
  <c r="AB1181" i="1" s="1"/>
  <c r="AB1184" i="1"/>
  <c r="P1188" i="1"/>
  <c r="AB1188" i="1" s="1"/>
  <c r="Z1188" i="1"/>
  <c r="M1189" i="1"/>
  <c r="AB1189" i="1" s="1"/>
  <c r="AB1192" i="1"/>
  <c r="P1196" i="1"/>
  <c r="M1197" i="1"/>
  <c r="AB1197" i="1" s="1"/>
  <c r="V1198" i="1"/>
  <c r="AB1198" i="1" s="1"/>
  <c r="AB1200" i="1"/>
  <c r="P1204" i="1"/>
  <c r="AB1204" i="1" s="1"/>
  <c r="M1205" i="1"/>
  <c r="V1206" i="1"/>
  <c r="AB1206" i="1" s="1"/>
  <c r="S1207" i="1"/>
  <c r="AB1207" i="1" s="1"/>
  <c r="AB1208" i="1"/>
  <c r="P1212" i="1"/>
  <c r="AB1212" i="1" s="1"/>
  <c r="M1213" i="1"/>
  <c r="AB1213" i="1" s="1"/>
  <c r="V1214" i="1"/>
  <c r="AB1214" i="1" s="1"/>
  <c r="S1215" i="1"/>
  <c r="AB1215" i="1" s="1"/>
  <c r="P1220" i="1"/>
  <c r="AB1220" i="1" s="1"/>
  <c r="M1221" i="1"/>
  <c r="AB1221" i="1" s="1"/>
  <c r="V1222" i="1"/>
  <c r="S1223" i="1"/>
  <c r="AB1223" i="1" s="1"/>
  <c r="AB1224" i="1"/>
  <c r="P1228" i="1"/>
  <c r="AB1228" i="1" s="1"/>
  <c r="M1229" i="1"/>
  <c r="AB1229" i="1" s="1"/>
  <c r="V1230" i="1"/>
  <c r="S1231" i="1"/>
  <c r="AB1231" i="1" s="1"/>
  <c r="AB1232" i="1"/>
  <c r="P1236" i="1"/>
  <c r="AB1236" i="1" s="1"/>
  <c r="M1237" i="1"/>
  <c r="AB1237" i="1" s="1"/>
  <c r="V1238" i="1"/>
  <c r="AB1238" i="1" s="1"/>
  <c r="S1239" i="1"/>
  <c r="AB1239" i="1" s="1"/>
  <c r="AB1240" i="1"/>
  <c r="P1244" i="1"/>
  <c r="AB1244" i="1" s="1"/>
  <c r="M1245" i="1"/>
  <c r="AB1245" i="1" s="1"/>
  <c r="V1246" i="1"/>
  <c r="AB1246" i="1" s="1"/>
  <c r="S1247" i="1"/>
  <c r="AB1247" i="1" s="1"/>
  <c r="P1252" i="1"/>
  <c r="AB1252" i="1" s="1"/>
  <c r="M1253" i="1"/>
  <c r="V1254" i="1"/>
  <c r="AB1254" i="1" s="1"/>
  <c r="S1255" i="1"/>
  <c r="AB1256" i="1"/>
  <c r="P1260" i="1"/>
  <c r="AB1260" i="1" s="1"/>
  <c r="M1261" i="1"/>
  <c r="AB1261" i="1" s="1"/>
  <c r="AB1264" i="1"/>
  <c r="P1268" i="1"/>
  <c r="AB1268" i="1" s="1"/>
  <c r="M1269" i="1"/>
  <c r="AB1269" i="1" s="1"/>
  <c r="V1270" i="1"/>
  <c r="AB1270" i="1" s="1"/>
  <c r="S1271" i="1"/>
  <c r="AB1271" i="1" s="1"/>
  <c r="AB1272" i="1"/>
  <c r="P1276" i="1"/>
  <c r="AB1276" i="1" s="1"/>
  <c r="M1277" i="1"/>
  <c r="AB1277" i="1" s="1"/>
  <c r="V1278" i="1"/>
  <c r="AB1278" i="1" s="1"/>
  <c r="AB1280" i="1"/>
  <c r="P1284" i="1"/>
  <c r="AB1284" i="1" s="1"/>
  <c r="Z1284" i="1"/>
  <c r="M1285" i="1"/>
  <c r="AB1285" i="1" s="1"/>
  <c r="AB1288" i="1"/>
  <c r="P1292" i="1"/>
  <c r="AB1292" i="1" s="1"/>
  <c r="M1293" i="1"/>
  <c r="AB1293" i="1" s="1"/>
  <c r="V1294" i="1"/>
  <c r="AB1294" i="1" s="1"/>
  <c r="S1295" i="1"/>
  <c r="AB1295" i="1" s="1"/>
  <c r="AB1296" i="1"/>
  <c r="P1300" i="1"/>
  <c r="AB1300" i="1" s="1"/>
  <c r="M1301" i="1"/>
  <c r="AB1301" i="1" s="1"/>
  <c r="AB1304" i="1"/>
  <c r="P1308" i="1"/>
  <c r="Z1308" i="1"/>
  <c r="M1309" i="1"/>
  <c r="AB1309" i="1" s="1"/>
  <c r="AB1312" i="1"/>
  <c r="Z1316" i="1"/>
  <c r="AB1316" i="1" s="1"/>
  <c r="AB1320" i="1"/>
  <c r="P1324" i="1"/>
  <c r="AB1324" i="1" s="1"/>
  <c r="Z1324" i="1"/>
  <c r="M1325" i="1"/>
  <c r="AB1328" i="1"/>
  <c r="P1332" i="1"/>
  <c r="AB1332" i="1" s="1"/>
  <c r="M1333" i="1"/>
  <c r="AB1333" i="1" s="1"/>
  <c r="AB1336" i="1"/>
  <c r="P1340" i="1"/>
  <c r="AB1340" i="1" s="1"/>
  <c r="Z1340" i="1"/>
  <c r="M1341" i="1"/>
  <c r="AB1341" i="1" s="1"/>
  <c r="AB1344" i="1"/>
  <c r="P1348" i="1"/>
  <c r="AB1348" i="1" s="1"/>
  <c r="Z1348" i="1"/>
  <c r="M1349" i="1"/>
  <c r="AB1349" i="1" s="1"/>
  <c r="V1350" i="1"/>
  <c r="AB1350" i="1" s="1"/>
  <c r="AB1352" i="1"/>
  <c r="P1356" i="1"/>
  <c r="M1357" i="1"/>
  <c r="AB1357" i="1" s="1"/>
  <c r="AB1360" i="1"/>
  <c r="P1364" i="1"/>
  <c r="AB1364" i="1" s="1"/>
  <c r="Z1364" i="1"/>
  <c r="M1365" i="1"/>
  <c r="AB1365" i="1" s="1"/>
  <c r="V1366" i="1"/>
  <c r="AB1366" i="1" s="1"/>
  <c r="P1372" i="1"/>
  <c r="M1373" i="1"/>
  <c r="AB1373" i="1" s="1"/>
  <c r="AB1376" i="1"/>
  <c r="P1380" i="1"/>
  <c r="AB1380" i="1" s="1"/>
  <c r="M1381" i="1"/>
  <c r="AB1381" i="1" s="1"/>
  <c r="AB1384" i="1"/>
  <c r="P1388" i="1"/>
  <c r="AB1388" i="1" s="1"/>
  <c r="M1389" i="1"/>
  <c r="AB1389" i="1" s="1"/>
  <c r="AB1392" i="1"/>
  <c r="Z1396" i="1"/>
  <c r="AB1396" i="1" s="1"/>
  <c r="AB1400" i="1"/>
  <c r="P1404" i="1"/>
  <c r="AB1404" i="1" s="1"/>
  <c r="M1405" i="1"/>
  <c r="AB1405" i="1" s="1"/>
  <c r="V1406" i="1"/>
  <c r="AB1406" i="1" s="1"/>
  <c r="AB1408" i="1"/>
  <c r="P1412" i="1"/>
  <c r="AB1412" i="1" s="1"/>
  <c r="M1413" i="1"/>
  <c r="AB1413" i="1" s="1"/>
  <c r="AB1416" i="1"/>
  <c r="Z1420" i="1"/>
  <c r="AB1424" i="1"/>
  <c r="AB1428" i="1"/>
  <c r="AB1430" i="1"/>
  <c r="AB1434" i="1"/>
  <c r="AB1436" i="1"/>
  <c r="AB1438" i="1"/>
  <c r="AB1442" i="1"/>
  <c r="AB1444" i="1"/>
  <c r="AB1446" i="1"/>
  <c r="AB1450" i="1"/>
  <c r="AB1452" i="1"/>
  <c r="AB1454" i="1"/>
  <c r="AB1458" i="1"/>
  <c r="AB1460" i="1"/>
  <c r="AB1462" i="1"/>
  <c r="AB1466" i="1"/>
  <c r="AB1468" i="1"/>
  <c r="AB1470" i="1"/>
  <c r="AB1474" i="1"/>
  <c r="AB1476" i="1"/>
  <c r="AB1478" i="1"/>
  <c r="AB1482" i="1"/>
  <c r="AB1484" i="1"/>
  <c r="AB1486" i="1"/>
  <c r="AB1490" i="1"/>
  <c r="AB1492" i="1"/>
  <c r="AB1494" i="1"/>
  <c r="AB1498" i="1"/>
  <c r="AB1500" i="1"/>
  <c r="AB1502" i="1"/>
  <c r="AB1506" i="1"/>
  <c r="AB1508" i="1"/>
  <c r="AB1510" i="1"/>
  <c r="AB1514" i="1"/>
  <c r="AB1516" i="1"/>
  <c r="AB1518" i="1"/>
  <c r="AB1522" i="1"/>
  <c r="AB1524" i="1"/>
  <c r="AB1526" i="1"/>
  <c r="AB1530" i="1"/>
  <c r="AB1532" i="1"/>
  <c r="AB1534" i="1"/>
  <c r="AB1538" i="1"/>
  <c r="AB1540" i="1"/>
  <c r="AB1542" i="1"/>
  <c r="AB1546" i="1"/>
  <c r="AB1548" i="1"/>
  <c r="AB1550" i="1"/>
  <c r="AB1554" i="1"/>
  <c r="AB1556" i="1"/>
  <c r="AB1558" i="1"/>
  <c r="AB1562" i="1"/>
  <c r="AB1564" i="1"/>
  <c r="AB1566" i="1"/>
  <c r="AB1570" i="1"/>
  <c r="AB1572" i="1"/>
  <c r="AB1574" i="1"/>
  <c r="AB1578" i="1"/>
  <c r="AB1580" i="1"/>
  <c r="AB1582" i="1"/>
  <c r="AB1586" i="1"/>
  <c r="AB1588" i="1"/>
  <c r="AB1590" i="1"/>
  <c r="AB1594" i="1"/>
  <c r="AB1596" i="1"/>
  <c r="AB1598" i="1"/>
  <c r="AB1602" i="1"/>
  <c r="AB1604" i="1"/>
  <c r="AB1606" i="1"/>
  <c r="AB1610" i="1"/>
  <c r="AB1612" i="1"/>
  <c r="AB1614" i="1"/>
  <c r="AB1618" i="1"/>
  <c r="AB1620" i="1"/>
  <c r="AB1622" i="1"/>
  <c r="AB1626" i="1"/>
  <c r="AB1628" i="1"/>
  <c r="AB1630" i="1"/>
  <c r="AB1634" i="1"/>
  <c r="AB1636" i="1"/>
  <c r="AB1638" i="1"/>
  <c r="AB1642" i="1"/>
  <c r="AB1644" i="1"/>
  <c r="AB1646" i="1"/>
  <c r="AB1650" i="1"/>
  <c r="AB1652" i="1"/>
  <c r="AB1654" i="1"/>
  <c r="AB1658" i="1"/>
  <c r="AB1660" i="1"/>
  <c r="AB1662" i="1"/>
  <c r="AB1666" i="1"/>
  <c r="AB1668" i="1"/>
  <c r="AB1670" i="1"/>
  <c r="AB1674" i="1"/>
  <c r="AB1676" i="1"/>
  <c r="AB1678" i="1"/>
  <c r="AB1682" i="1"/>
  <c r="AB1684" i="1"/>
  <c r="AB1686" i="1"/>
  <c r="AB1690" i="1"/>
  <c r="AB1692" i="1"/>
  <c r="AB1694" i="1"/>
  <c r="AB1698" i="1"/>
  <c r="AB1700" i="1"/>
  <c r="AB1702" i="1"/>
  <c r="AB1706" i="1"/>
  <c r="AB1708" i="1"/>
  <c r="AB1710" i="1"/>
  <c r="AB1714" i="1"/>
  <c r="AB1716" i="1"/>
  <c r="AB1718" i="1"/>
  <c r="AB1722" i="1"/>
  <c r="AB1724" i="1"/>
  <c r="AB1726" i="1"/>
  <c r="AB1730" i="1"/>
  <c r="AB1732" i="1"/>
  <c r="AB1734" i="1"/>
  <c r="AB1738" i="1"/>
  <c r="AB1740" i="1"/>
  <c r="AB1742" i="1"/>
  <c r="AB1746" i="1"/>
  <c r="AB1748" i="1"/>
  <c r="AB1750" i="1"/>
  <c r="AB1754" i="1"/>
  <c r="AB1756" i="1"/>
  <c r="AB1758" i="1"/>
  <c r="AB1762" i="1"/>
  <c r="AB1764" i="1"/>
  <c r="AB1766" i="1"/>
  <c r="AB1770" i="1"/>
  <c r="AB1772" i="1"/>
  <c r="AB1774" i="1"/>
  <c r="AB1778" i="1"/>
  <c r="AB1780" i="1"/>
  <c r="AB1782" i="1"/>
  <c r="AB1786" i="1"/>
  <c r="AB1788" i="1"/>
  <c r="AB1790" i="1"/>
  <c r="AB1794" i="1"/>
  <c r="AB1796" i="1"/>
  <c r="AB1798" i="1"/>
  <c r="AB1802" i="1"/>
  <c r="AB1804" i="1"/>
  <c r="AB1806" i="1"/>
  <c r="AB1810" i="1"/>
  <c r="AB1812" i="1"/>
  <c r="AB1814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P1867" i="1"/>
  <c r="AB1869" i="1"/>
  <c r="P1883" i="1"/>
  <c r="P1899" i="1"/>
  <c r="AB1901" i="1"/>
  <c r="P1915" i="1"/>
  <c r="P1931" i="1"/>
  <c r="AB1934" i="1"/>
  <c r="AB1992" i="1"/>
  <c r="AB1998" i="1"/>
  <c r="AB2216" i="1"/>
  <c r="AB2225" i="1"/>
  <c r="AB2280" i="1"/>
  <c r="AB2289" i="1"/>
  <c r="AB2344" i="1"/>
  <c r="AB2353" i="1"/>
  <c r="AB2418" i="1"/>
  <c r="AB2525" i="1"/>
  <c r="AB2808" i="1"/>
  <c r="AB1866" i="1"/>
  <c r="M1867" i="1"/>
  <c r="AB1867" i="1" s="1"/>
  <c r="S1869" i="1"/>
  <c r="P1874" i="1"/>
  <c r="V1876" i="1"/>
  <c r="AB1876" i="1" s="1"/>
  <c r="Z1880" i="1"/>
  <c r="M1883" i="1"/>
  <c r="AB1883" i="1" s="1"/>
  <c r="S1885" i="1"/>
  <c r="AB1885" i="1" s="1"/>
  <c r="P1890" i="1"/>
  <c r="V1892" i="1"/>
  <c r="AB1892" i="1" s="1"/>
  <c r="Z1896" i="1"/>
  <c r="AB1896" i="1" s="1"/>
  <c r="AB1898" i="1"/>
  <c r="M1899" i="1"/>
  <c r="AB1899" i="1" s="1"/>
  <c r="S1901" i="1"/>
  <c r="P1906" i="1"/>
  <c r="V1908" i="1"/>
  <c r="AB1908" i="1" s="1"/>
  <c r="Z1912" i="1"/>
  <c r="AB1912" i="1" s="1"/>
  <c r="M1915" i="1"/>
  <c r="AB1915" i="1" s="1"/>
  <c r="S1917" i="1"/>
  <c r="AB1917" i="1" s="1"/>
  <c r="P1922" i="1"/>
  <c r="V1924" i="1"/>
  <c r="Z1928" i="1"/>
  <c r="AB1930" i="1"/>
  <c r="M1931" i="1"/>
  <c r="AB1931" i="1" s="1"/>
  <c r="P1934" i="1"/>
  <c r="V1936" i="1"/>
  <c r="AB1936" i="1" s="1"/>
  <c r="P1942" i="1"/>
  <c r="AB1942" i="1" s="1"/>
  <c r="V1944" i="1"/>
  <c r="AB1944" i="1" s="1"/>
  <c r="P1950" i="1"/>
  <c r="V1952" i="1"/>
  <c r="P1958" i="1"/>
  <c r="AB1958" i="1" s="1"/>
  <c r="V1960" i="1"/>
  <c r="AB1960" i="1" s="1"/>
  <c r="P1966" i="1"/>
  <c r="AB1966" i="1" s="1"/>
  <c r="V1968" i="1"/>
  <c r="AB1968" i="1" s="1"/>
  <c r="P1974" i="1"/>
  <c r="AB1974" i="1" s="1"/>
  <c r="V1976" i="1"/>
  <c r="AB1976" i="1" s="1"/>
  <c r="P1982" i="1"/>
  <c r="AB1982" i="1" s="1"/>
  <c r="V1984" i="1"/>
  <c r="AB1984" i="1" s="1"/>
  <c r="P1990" i="1"/>
  <c r="AB1990" i="1" s="1"/>
  <c r="V1992" i="1"/>
  <c r="P1998" i="1"/>
  <c r="V2000" i="1"/>
  <c r="AB2000" i="1" s="1"/>
  <c r="P2006" i="1"/>
  <c r="AB2006" i="1" s="1"/>
  <c r="V2008" i="1"/>
  <c r="AB2008" i="1" s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Z2173" i="1"/>
  <c r="AB2175" i="1"/>
  <c r="AB2181" i="1"/>
  <c r="M2184" i="1"/>
  <c r="AB2184" i="1" s="1"/>
  <c r="V2185" i="1"/>
  <c r="AB2186" i="1"/>
  <c r="S2186" i="1"/>
  <c r="P2187" i="1"/>
  <c r="AB2187" i="1" s="1"/>
  <c r="Z2189" i="1"/>
  <c r="AB2191" i="1"/>
  <c r="AB2197" i="1"/>
  <c r="M2200" i="1"/>
  <c r="V2201" i="1"/>
  <c r="AB2201" i="1" s="1"/>
  <c r="AB2202" i="1"/>
  <c r="S2202" i="1"/>
  <c r="P2203" i="1"/>
  <c r="AB2203" i="1" s="1"/>
  <c r="Z2205" i="1"/>
  <c r="AB2207" i="1"/>
  <c r="AB2213" i="1"/>
  <c r="M2216" i="1"/>
  <c r="V2217" i="1"/>
  <c r="AB2218" i="1"/>
  <c r="S2218" i="1"/>
  <c r="P2219" i="1"/>
  <c r="AB2219" i="1" s="1"/>
  <c r="Z2221" i="1"/>
  <c r="AB2223" i="1"/>
  <c r="AB2229" i="1"/>
  <c r="M2232" i="1"/>
  <c r="V2233" i="1"/>
  <c r="AB2234" i="1"/>
  <c r="S2234" i="1"/>
  <c r="P2235" i="1"/>
  <c r="AB2235" i="1" s="1"/>
  <c r="Z2237" i="1"/>
  <c r="AB2239" i="1"/>
  <c r="AB2245" i="1"/>
  <c r="M2248" i="1"/>
  <c r="AB2248" i="1" s="1"/>
  <c r="V2249" i="1"/>
  <c r="AB2250" i="1"/>
  <c r="S2250" i="1"/>
  <c r="P2251" i="1"/>
  <c r="AB2251" i="1" s="1"/>
  <c r="Z2253" i="1"/>
  <c r="AB2255" i="1"/>
  <c r="AB2261" i="1"/>
  <c r="M2264" i="1"/>
  <c r="V2265" i="1"/>
  <c r="AB2265" i="1" s="1"/>
  <c r="AB2266" i="1"/>
  <c r="S2266" i="1"/>
  <c r="P2267" i="1"/>
  <c r="AB2267" i="1" s="1"/>
  <c r="Z2269" i="1"/>
  <c r="AB2271" i="1"/>
  <c r="AB2277" i="1"/>
  <c r="M2280" i="1"/>
  <c r="V2281" i="1"/>
  <c r="AB2282" i="1"/>
  <c r="S2282" i="1"/>
  <c r="P2283" i="1"/>
  <c r="Z2285" i="1"/>
  <c r="AB2287" i="1"/>
  <c r="AB2293" i="1"/>
  <c r="M2296" i="1"/>
  <c r="AB2296" i="1" s="1"/>
  <c r="V2297" i="1"/>
  <c r="AB2298" i="1"/>
  <c r="S2298" i="1"/>
  <c r="P2299" i="1"/>
  <c r="AB2299" i="1" s="1"/>
  <c r="Z2301" i="1"/>
  <c r="AB2303" i="1"/>
  <c r="AB2309" i="1"/>
  <c r="M2312" i="1"/>
  <c r="AB2312" i="1" s="1"/>
  <c r="V2313" i="1"/>
  <c r="AB2314" i="1"/>
  <c r="S2314" i="1"/>
  <c r="P2315" i="1"/>
  <c r="AB2315" i="1" s="1"/>
  <c r="Z2317" i="1"/>
  <c r="AB2319" i="1"/>
  <c r="AB2325" i="1"/>
  <c r="M2328" i="1"/>
  <c r="V2329" i="1"/>
  <c r="AB2329" i="1" s="1"/>
  <c r="AB2330" i="1"/>
  <c r="S2330" i="1"/>
  <c r="P2331" i="1"/>
  <c r="AB2331" i="1" s="1"/>
  <c r="Z2333" i="1"/>
  <c r="AB2335" i="1"/>
  <c r="AB2341" i="1"/>
  <c r="M2344" i="1"/>
  <c r="V2345" i="1"/>
  <c r="AB2346" i="1"/>
  <c r="S2346" i="1"/>
  <c r="P2347" i="1"/>
  <c r="AB2347" i="1" s="1"/>
  <c r="Z2349" i="1"/>
  <c r="AB2351" i="1"/>
  <c r="AB2357" i="1"/>
  <c r="M2360" i="1"/>
  <c r="AB2360" i="1" s="1"/>
  <c r="V2361" i="1"/>
  <c r="AB2362" i="1"/>
  <c r="S2362" i="1"/>
  <c r="P2363" i="1"/>
  <c r="AB2363" i="1" s="1"/>
  <c r="AB2367" i="1"/>
  <c r="AB2373" i="1"/>
  <c r="AB2407" i="1"/>
  <c r="AB2439" i="1"/>
  <c r="AB2442" i="1"/>
  <c r="AB2471" i="1"/>
  <c r="AB2503" i="1"/>
  <c r="AB2535" i="1"/>
  <c r="AB2567" i="1"/>
  <c r="AB2570" i="1"/>
  <c r="AB3001" i="1"/>
  <c r="AB3380" i="1"/>
  <c r="AB1870" i="1"/>
  <c r="AB1886" i="1"/>
  <c r="AB1902" i="1"/>
  <c r="AB1918" i="1"/>
  <c r="AB1937" i="1"/>
  <c r="AB1945" i="1"/>
  <c r="AB1946" i="1"/>
  <c r="AB1953" i="1"/>
  <c r="AB1961" i="1"/>
  <c r="AB1962" i="1"/>
  <c r="AB1969" i="1"/>
  <c r="AB1977" i="1"/>
  <c r="AB1978" i="1"/>
  <c r="AB1985" i="1"/>
  <c r="AB1993" i="1"/>
  <c r="AB1994" i="1"/>
  <c r="AB2001" i="1"/>
  <c r="AB2009" i="1"/>
  <c r="AB2174" i="1"/>
  <c r="AB2185" i="1"/>
  <c r="AB2190" i="1"/>
  <c r="AB2206" i="1"/>
  <c r="AB2211" i="1"/>
  <c r="AB2217" i="1"/>
  <c r="AB2222" i="1"/>
  <c r="AB2233" i="1"/>
  <c r="AB2238" i="1"/>
  <c r="AB2249" i="1"/>
  <c r="AB2254" i="1"/>
  <c r="AB2270" i="1"/>
  <c r="AB2275" i="1"/>
  <c r="AB2281" i="1"/>
  <c r="AB2286" i="1"/>
  <c r="AB2297" i="1"/>
  <c r="AB2302" i="1"/>
  <c r="AB2313" i="1"/>
  <c r="AB2318" i="1"/>
  <c r="AB2334" i="1"/>
  <c r="AB2339" i="1"/>
  <c r="AB2345" i="1"/>
  <c r="AB2350" i="1"/>
  <c r="AB2361" i="1"/>
  <c r="AB2366" i="1"/>
  <c r="AB2399" i="1"/>
  <c r="AB2431" i="1"/>
  <c r="AB2434" i="1"/>
  <c r="AB2443" i="1"/>
  <c r="AB2463" i="1"/>
  <c r="AB2475" i="1"/>
  <c r="AB2495" i="1"/>
  <c r="AB2527" i="1"/>
  <c r="AB2559" i="1"/>
  <c r="AB2562" i="1"/>
  <c r="AB2591" i="1"/>
  <c r="AB2605" i="1"/>
  <c r="AB2621" i="1"/>
  <c r="AB2637" i="1"/>
  <c r="AB2653" i="1"/>
  <c r="AB2669" i="1"/>
  <c r="AB2685" i="1"/>
  <c r="AB2701" i="1"/>
  <c r="AB2717" i="1"/>
  <c r="AB2733" i="1"/>
  <c r="AB2749" i="1"/>
  <c r="AB2754" i="1"/>
  <c r="AB2765" i="1"/>
  <c r="AB2823" i="1"/>
  <c r="AB2872" i="1"/>
  <c r="AB3225" i="1"/>
  <c r="P1866" i="1"/>
  <c r="V1868" i="1"/>
  <c r="AB1868" i="1" s="1"/>
  <c r="Z1872" i="1"/>
  <c r="AB1872" i="1" s="1"/>
  <c r="AB1874" i="1"/>
  <c r="M1875" i="1"/>
  <c r="S1877" i="1"/>
  <c r="AB1877" i="1" s="1"/>
  <c r="P1882" i="1"/>
  <c r="AB1882" i="1" s="1"/>
  <c r="V1884" i="1"/>
  <c r="AB1884" i="1" s="1"/>
  <c r="Z1888" i="1"/>
  <c r="AB1888" i="1" s="1"/>
  <c r="AB1890" i="1"/>
  <c r="M1891" i="1"/>
  <c r="S1893" i="1"/>
  <c r="AB1893" i="1" s="1"/>
  <c r="P1898" i="1"/>
  <c r="V1900" i="1"/>
  <c r="AB1900" i="1" s="1"/>
  <c r="Z1904" i="1"/>
  <c r="AB1904" i="1" s="1"/>
  <c r="AB1906" i="1"/>
  <c r="M1907" i="1"/>
  <c r="S1909" i="1"/>
  <c r="AB1909" i="1" s="1"/>
  <c r="P1914" i="1"/>
  <c r="AB1914" i="1" s="1"/>
  <c r="V1916" i="1"/>
  <c r="AB1916" i="1" s="1"/>
  <c r="Z1920" i="1"/>
  <c r="AB1922" i="1"/>
  <c r="M1923" i="1"/>
  <c r="S1925" i="1"/>
  <c r="AB1925" i="1" s="1"/>
  <c r="P1930" i="1"/>
  <c r="V1932" i="1"/>
  <c r="AB1932" i="1" s="1"/>
  <c r="P1938" i="1"/>
  <c r="AB1938" i="1" s="1"/>
  <c r="V1940" i="1"/>
  <c r="AB1940" i="1" s="1"/>
  <c r="P1946" i="1"/>
  <c r="V1948" i="1"/>
  <c r="AB1948" i="1" s="1"/>
  <c r="P1954" i="1"/>
  <c r="AB1954" i="1" s="1"/>
  <c r="V1956" i="1"/>
  <c r="P1962" i="1"/>
  <c r="V1964" i="1"/>
  <c r="AB1964" i="1" s="1"/>
  <c r="P1970" i="1"/>
  <c r="AB1970" i="1" s="1"/>
  <c r="V1972" i="1"/>
  <c r="AB1972" i="1" s="1"/>
  <c r="P1978" i="1"/>
  <c r="V1980" i="1"/>
  <c r="AB1980" i="1" s="1"/>
  <c r="P1986" i="1"/>
  <c r="AB1986" i="1" s="1"/>
  <c r="V1988" i="1"/>
  <c r="AB1988" i="1" s="1"/>
  <c r="P1994" i="1"/>
  <c r="V1996" i="1"/>
  <c r="AB1996" i="1" s="1"/>
  <c r="P2002" i="1"/>
  <c r="AB2002" i="1" s="1"/>
  <c r="V2004" i="1"/>
  <c r="AB2004" i="1" s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M2176" i="1"/>
  <c r="AB2176" i="1" s="1"/>
  <c r="V2177" i="1"/>
  <c r="AB2177" i="1" s="1"/>
  <c r="S2178" i="1"/>
  <c r="AB2178" i="1" s="1"/>
  <c r="P2179" i="1"/>
  <c r="AB2179" i="1" s="1"/>
  <c r="Z2181" i="1"/>
  <c r="AB2183" i="1"/>
  <c r="AB2189" i="1"/>
  <c r="M2192" i="1"/>
  <c r="AB2192" i="1" s="1"/>
  <c r="V2193" i="1"/>
  <c r="S2194" i="1"/>
  <c r="AB2194" i="1" s="1"/>
  <c r="P2195" i="1"/>
  <c r="AB2195" i="1" s="1"/>
  <c r="Z2197" i="1"/>
  <c r="AB2199" i="1"/>
  <c r="AB2205" i="1"/>
  <c r="M2208" i="1"/>
  <c r="AB2208" i="1" s="1"/>
  <c r="V2209" i="1"/>
  <c r="AB2209" i="1" s="1"/>
  <c r="S2210" i="1"/>
  <c r="AB2210" i="1" s="1"/>
  <c r="P2211" i="1"/>
  <c r="Z2213" i="1"/>
  <c r="AB2215" i="1"/>
  <c r="AB2221" i="1"/>
  <c r="M2224" i="1"/>
  <c r="AB2224" i="1" s="1"/>
  <c r="V2225" i="1"/>
  <c r="S2226" i="1"/>
  <c r="AB2226" i="1" s="1"/>
  <c r="P2227" i="1"/>
  <c r="AB2227" i="1" s="1"/>
  <c r="Z2229" i="1"/>
  <c r="AB2231" i="1"/>
  <c r="AB2237" i="1"/>
  <c r="M2240" i="1"/>
  <c r="AB2240" i="1" s="1"/>
  <c r="V2241" i="1"/>
  <c r="AB2241" i="1" s="1"/>
  <c r="S2242" i="1"/>
  <c r="AB2242" i="1" s="1"/>
  <c r="P2243" i="1"/>
  <c r="AB2243" i="1" s="1"/>
  <c r="Z2245" i="1"/>
  <c r="AB2247" i="1"/>
  <c r="AB2253" i="1"/>
  <c r="M2256" i="1"/>
  <c r="AB2256" i="1" s="1"/>
  <c r="V2257" i="1"/>
  <c r="S2258" i="1"/>
  <c r="AB2258" i="1" s="1"/>
  <c r="P2259" i="1"/>
  <c r="AB2259" i="1" s="1"/>
  <c r="Z2261" i="1"/>
  <c r="AB2263" i="1"/>
  <c r="AB2269" i="1"/>
  <c r="M2272" i="1"/>
  <c r="AB2272" i="1" s="1"/>
  <c r="V2273" i="1"/>
  <c r="AB2273" i="1" s="1"/>
  <c r="S2274" i="1"/>
  <c r="AB2274" i="1" s="1"/>
  <c r="P2275" i="1"/>
  <c r="Z2277" i="1"/>
  <c r="AB2279" i="1"/>
  <c r="AB2285" i="1"/>
  <c r="M2288" i="1"/>
  <c r="V2289" i="1"/>
  <c r="S2290" i="1"/>
  <c r="AB2290" i="1" s="1"/>
  <c r="P2291" i="1"/>
  <c r="AB2291" i="1" s="1"/>
  <c r="Z2293" i="1"/>
  <c r="AB2295" i="1"/>
  <c r="AB2301" i="1"/>
  <c r="M2304" i="1"/>
  <c r="AB2304" i="1" s="1"/>
  <c r="V2305" i="1"/>
  <c r="AB2305" i="1" s="1"/>
  <c r="S2306" i="1"/>
  <c r="AB2306" i="1" s="1"/>
  <c r="P2307" i="1"/>
  <c r="AB2307" i="1" s="1"/>
  <c r="Z2309" i="1"/>
  <c r="AB2311" i="1"/>
  <c r="AB2317" i="1"/>
  <c r="M2320" i="1"/>
  <c r="AB2320" i="1" s="1"/>
  <c r="V2321" i="1"/>
  <c r="S2322" i="1"/>
  <c r="AB2322" i="1" s="1"/>
  <c r="P2323" i="1"/>
  <c r="AB2323" i="1" s="1"/>
  <c r="Z2325" i="1"/>
  <c r="AB2327" i="1"/>
  <c r="AB2333" i="1"/>
  <c r="M2336" i="1"/>
  <c r="AB2336" i="1" s="1"/>
  <c r="V2337" i="1"/>
  <c r="AB2337" i="1" s="1"/>
  <c r="S2338" i="1"/>
  <c r="AB2338" i="1" s="1"/>
  <c r="P2339" i="1"/>
  <c r="Z2341" i="1"/>
  <c r="AB2343" i="1"/>
  <c r="AB2349" i="1"/>
  <c r="M2352" i="1"/>
  <c r="V2353" i="1"/>
  <c r="S2354" i="1"/>
  <c r="AB2354" i="1" s="1"/>
  <c r="P2355" i="1"/>
  <c r="AB2355" i="1" s="1"/>
  <c r="Z2357" i="1"/>
  <c r="AB2359" i="1"/>
  <c r="AB2365" i="1"/>
  <c r="M2368" i="1"/>
  <c r="AB2368" i="1" s="1"/>
  <c r="V2369" i="1"/>
  <c r="AB2369" i="1" s="1"/>
  <c r="S2370" i="1"/>
  <c r="AB2370" i="1" s="1"/>
  <c r="P2371" i="1"/>
  <c r="AB2371" i="1" s="1"/>
  <c r="Z2373" i="1"/>
  <c r="AB2391" i="1"/>
  <c r="AB2423" i="1"/>
  <c r="AB2435" i="1"/>
  <c r="AB2455" i="1"/>
  <c r="AB2467" i="1"/>
  <c r="AB2487" i="1"/>
  <c r="AB2519" i="1"/>
  <c r="AB2551" i="1"/>
  <c r="AB2563" i="1"/>
  <c r="AB2583" i="1"/>
  <c r="AB2595" i="1"/>
  <c r="AB2601" i="1"/>
  <c r="AB2617" i="1"/>
  <c r="AB2633" i="1"/>
  <c r="AB2649" i="1"/>
  <c r="AB2665" i="1"/>
  <c r="AB2681" i="1"/>
  <c r="AB2697" i="1"/>
  <c r="AB2713" i="1"/>
  <c r="AB2729" i="1"/>
  <c r="AB2734" i="1"/>
  <c r="AB2745" i="1"/>
  <c r="AB2761" i="1"/>
  <c r="AB2777" i="1"/>
  <c r="AB2805" i="1"/>
  <c r="AB2865" i="1"/>
  <c r="AB2901" i="1"/>
  <c r="AB2919" i="1"/>
  <c r="AB3193" i="1"/>
  <c r="AB2400" i="1"/>
  <c r="AB2432" i="1"/>
  <c r="AB2464" i="1"/>
  <c r="AB2496" i="1"/>
  <c r="AB2528" i="1"/>
  <c r="AB2560" i="1"/>
  <c r="AB2592" i="1"/>
  <c r="AB2599" i="1"/>
  <c r="AB2800" i="1"/>
  <c r="AB2806" i="1"/>
  <c r="AB2822" i="1"/>
  <c r="AB2884" i="1"/>
  <c r="AB2902" i="1"/>
  <c r="AB2918" i="1"/>
  <c r="AB2928" i="1"/>
  <c r="AB2989" i="1"/>
  <c r="AB3053" i="1"/>
  <c r="AB3117" i="1"/>
  <c r="AB3181" i="1"/>
  <c r="AB3245" i="1"/>
  <c r="AB3309" i="1"/>
  <c r="AB3373" i="1"/>
  <c r="AB3427" i="1"/>
  <c r="AB3523" i="1"/>
  <c r="AB2374" i="1"/>
  <c r="M2375" i="1"/>
  <c r="AB2375" i="1" s="1"/>
  <c r="P2378" i="1"/>
  <c r="AB2378" i="1" s="1"/>
  <c r="M2379" i="1"/>
  <c r="AB2379" i="1" s="1"/>
  <c r="V2380" i="1"/>
  <c r="AB2380" i="1" s="1"/>
  <c r="S2381" i="1"/>
  <c r="AB2381" i="1" s="1"/>
  <c r="AB2382" i="1"/>
  <c r="P2386" i="1"/>
  <c r="AB2386" i="1" s="1"/>
  <c r="M2387" i="1"/>
  <c r="AB2387" i="1" s="1"/>
  <c r="V2388" i="1"/>
  <c r="S2389" i="1"/>
  <c r="AB2389" i="1" s="1"/>
  <c r="AB2390" i="1"/>
  <c r="P2394" i="1"/>
  <c r="AB2394" i="1" s="1"/>
  <c r="M2395" i="1"/>
  <c r="AB2395" i="1" s="1"/>
  <c r="V2396" i="1"/>
  <c r="S2397" i="1"/>
  <c r="AB2397" i="1" s="1"/>
  <c r="AB2398" i="1"/>
  <c r="P2402" i="1"/>
  <c r="AB2402" i="1" s="1"/>
  <c r="M2403" i="1"/>
  <c r="AB2403" i="1" s="1"/>
  <c r="V2404" i="1"/>
  <c r="S2405" i="1"/>
  <c r="AB2405" i="1" s="1"/>
  <c r="AB2406" i="1"/>
  <c r="P2410" i="1"/>
  <c r="AB2410" i="1" s="1"/>
  <c r="M2411" i="1"/>
  <c r="AB2411" i="1" s="1"/>
  <c r="V2412" i="1"/>
  <c r="AB2412" i="1" s="1"/>
  <c r="S2413" i="1"/>
  <c r="AB2413" i="1" s="1"/>
  <c r="AB2414" i="1"/>
  <c r="P2418" i="1"/>
  <c r="M2419" i="1"/>
  <c r="AB2419" i="1" s="1"/>
  <c r="V2420" i="1"/>
  <c r="S2421" i="1"/>
  <c r="AB2421" i="1" s="1"/>
  <c r="AB2422" i="1"/>
  <c r="P2426" i="1"/>
  <c r="AB2426" i="1" s="1"/>
  <c r="M2427" i="1"/>
  <c r="AB2427" i="1" s="1"/>
  <c r="V2428" i="1"/>
  <c r="S2429" i="1"/>
  <c r="AB2430" i="1"/>
  <c r="P2434" i="1"/>
  <c r="M2435" i="1"/>
  <c r="V2436" i="1"/>
  <c r="S2437" i="1"/>
  <c r="AB2437" i="1" s="1"/>
  <c r="AB2438" i="1"/>
  <c r="P2442" i="1"/>
  <c r="M2443" i="1"/>
  <c r="V2444" i="1"/>
  <c r="AB2444" i="1" s="1"/>
  <c r="S2445" i="1"/>
  <c r="AB2446" i="1"/>
  <c r="P2450" i="1"/>
  <c r="AB2450" i="1" s="1"/>
  <c r="M2451" i="1"/>
  <c r="AB2451" i="1" s="1"/>
  <c r="V2452" i="1"/>
  <c r="S2453" i="1"/>
  <c r="AB2453" i="1" s="1"/>
  <c r="AB2454" i="1"/>
  <c r="P2458" i="1"/>
  <c r="AB2458" i="1" s="1"/>
  <c r="M2459" i="1"/>
  <c r="AB2459" i="1" s="1"/>
  <c r="V2460" i="1"/>
  <c r="S2461" i="1"/>
  <c r="AB2461" i="1" s="1"/>
  <c r="AB2462" i="1"/>
  <c r="P2466" i="1"/>
  <c r="AB2466" i="1" s="1"/>
  <c r="M2467" i="1"/>
  <c r="V2468" i="1"/>
  <c r="S2469" i="1"/>
  <c r="AB2469" i="1" s="1"/>
  <c r="AB2470" i="1"/>
  <c r="P2474" i="1"/>
  <c r="AB2474" i="1" s="1"/>
  <c r="M2475" i="1"/>
  <c r="V2476" i="1"/>
  <c r="AB2476" i="1" s="1"/>
  <c r="S2477" i="1"/>
  <c r="AB2477" i="1" s="1"/>
  <c r="AB2478" i="1"/>
  <c r="P2482" i="1"/>
  <c r="AB2482" i="1" s="1"/>
  <c r="M2483" i="1"/>
  <c r="AB2483" i="1" s="1"/>
  <c r="V2484" i="1"/>
  <c r="S2485" i="1"/>
  <c r="AB2485" i="1" s="1"/>
  <c r="AB2486" i="1"/>
  <c r="P2490" i="1"/>
  <c r="AB2490" i="1" s="1"/>
  <c r="M2491" i="1"/>
  <c r="AB2491" i="1" s="1"/>
  <c r="V2492" i="1"/>
  <c r="S2493" i="1"/>
  <c r="AB2493" i="1" s="1"/>
  <c r="AB2494" i="1"/>
  <c r="P2498" i="1"/>
  <c r="AB2498" i="1" s="1"/>
  <c r="M2499" i="1"/>
  <c r="AB2499" i="1" s="1"/>
  <c r="V2500" i="1"/>
  <c r="S2501" i="1"/>
  <c r="AB2501" i="1" s="1"/>
  <c r="AB2502" i="1"/>
  <c r="P2506" i="1"/>
  <c r="AB2506" i="1" s="1"/>
  <c r="M2507" i="1"/>
  <c r="AB2507" i="1" s="1"/>
  <c r="V2508" i="1"/>
  <c r="AB2508" i="1" s="1"/>
  <c r="S2509" i="1"/>
  <c r="AB2509" i="1" s="1"/>
  <c r="AB2510" i="1"/>
  <c r="P2514" i="1"/>
  <c r="AB2514" i="1" s="1"/>
  <c r="M2515" i="1"/>
  <c r="AB2515" i="1" s="1"/>
  <c r="V2516" i="1"/>
  <c r="S2517" i="1"/>
  <c r="AB2517" i="1" s="1"/>
  <c r="AB2518" i="1"/>
  <c r="P2522" i="1"/>
  <c r="AB2522" i="1" s="1"/>
  <c r="M2523" i="1"/>
  <c r="V2524" i="1"/>
  <c r="S2525" i="1"/>
  <c r="AB2526" i="1"/>
  <c r="P2530" i="1"/>
  <c r="AB2530" i="1" s="1"/>
  <c r="M2531" i="1"/>
  <c r="AB2531" i="1" s="1"/>
  <c r="V2532" i="1"/>
  <c r="S2533" i="1"/>
  <c r="AB2533" i="1" s="1"/>
  <c r="AB2534" i="1"/>
  <c r="P2538" i="1"/>
  <c r="AB2538" i="1" s="1"/>
  <c r="M2539" i="1"/>
  <c r="AB2539" i="1" s="1"/>
  <c r="V2540" i="1"/>
  <c r="AB2540" i="1" s="1"/>
  <c r="S2541" i="1"/>
  <c r="AB2542" i="1"/>
  <c r="P2546" i="1"/>
  <c r="AB2546" i="1" s="1"/>
  <c r="M2547" i="1"/>
  <c r="AB2547" i="1" s="1"/>
  <c r="V2548" i="1"/>
  <c r="S2549" i="1"/>
  <c r="AB2549" i="1" s="1"/>
  <c r="AB2550" i="1"/>
  <c r="P2554" i="1"/>
  <c r="AB2554" i="1" s="1"/>
  <c r="M2555" i="1"/>
  <c r="AB2555" i="1" s="1"/>
  <c r="V2556" i="1"/>
  <c r="S2557" i="1"/>
  <c r="AB2557" i="1" s="1"/>
  <c r="AB2558" i="1"/>
  <c r="P2562" i="1"/>
  <c r="M2563" i="1"/>
  <c r="V2564" i="1"/>
  <c r="S2565" i="1"/>
  <c r="AB2565" i="1" s="1"/>
  <c r="AB2566" i="1"/>
  <c r="P2570" i="1"/>
  <c r="M2571" i="1"/>
  <c r="AB2571" i="1" s="1"/>
  <c r="V2572" i="1"/>
  <c r="AB2572" i="1" s="1"/>
  <c r="S2573" i="1"/>
  <c r="AB2573" i="1" s="1"/>
  <c r="AB2574" i="1"/>
  <c r="P2578" i="1"/>
  <c r="M2579" i="1"/>
  <c r="AB2579" i="1" s="1"/>
  <c r="V2580" i="1"/>
  <c r="S2581" i="1"/>
  <c r="AB2581" i="1" s="1"/>
  <c r="AB2582" i="1"/>
  <c r="P2586" i="1"/>
  <c r="AB2586" i="1" s="1"/>
  <c r="M2587" i="1"/>
  <c r="AB2587" i="1" s="1"/>
  <c r="V2588" i="1"/>
  <c r="S2589" i="1"/>
  <c r="AB2589" i="1" s="1"/>
  <c r="AB2590" i="1"/>
  <c r="P2594" i="1"/>
  <c r="AB2594" i="1" s="1"/>
  <c r="M2595" i="1"/>
  <c r="V2596" i="1"/>
  <c r="S2597" i="1"/>
  <c r="AB2597" i="1" s="1"/>
  <c r="AB2598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V2678" i="1"/>
  <c r="AB2678" i="1" s="1"/>
  <c r="AB2679" i="1"/>
  <c r="AB2683" i="1"/>
  <c r="AB2687" i="1"/>
  <c r="AB2691" i="1"/>
  <c r="AB2695" i="1"/>
  <c r="AB2699" i="1"/>
  <c r="V2702" i="1"/>
  <c r="AB2702" i="1" s="1"/>
  <c r="AB2703" i="1"/>
  <c r="V2706" i="1"/>
  <c r="AB2706" i="1" s="1"/>
  <c r="AB2707" i="1"/>
  <c r="V2710" i="1"/>
  <c r="AB2710" i="1" s="1"/>
  <c r="AB2711" i="1"/>
  <c r="V2714" i="1"/>
  <c r="AB2714" i="1" s="1"/>
  <c r="AB2715" i="1"/>
  <c r="V2718" i="1"/>
  <c r="AB2718" i="1" s="1"/>
  <c r="AB2719" i="1"/>
  <c r="V2722" i="1"/>
  <c r="AB2722" i="1" s="1"/>
  <c r="AB2723" i="1"/>
  <c r="V2726" i="1"/>
  <c r="AB2726" i="1" s="1"/>
  <c r="AB2727" i="1"/>
  <c r="AB2731" i="1"/>
  <c r="V2734" i="1"/>
  <c r="AB2735" i="1"/>
  <c r="AB2739" i="1"/>
  <c r="AB2743" i="1"/>
  <c r="V2746" i="1"/>
  <c r="AB2746" i="1" s="1"/>
  <c r="AB2747" i="1"/>
  <c r="AB2751" i="1"/>
  <c r="V2754" i="1"/>
  <c r="AB2755" i="1"/>
  <c r="AB2759" i="1"/>
  <c r="AB2763" i="1"/>
  <c r="AB2767" i="1"/>
  <c r="AB2771" i="1"/>
  <c r="AB2775" i="1"/>
  <c r="V2778" i="1"/>
  <c r="AB2779" i="1"/>
  <c r="AB2787" i="1"/>
  <c r="AB2799" i="1"/>
  <c r="AB2811" i="1"/>
  <c r="AB2815" i="1"/>
  <c r="AB2831" i="1"/>
  <c r="AB2837" i="1"/>
  <c r="V2845" i="1"/>
  <c r="AB2848" i="1"/>
  <c r="AB2854" i="1"/>
  <c r="Z2861" i="1"/>
  <c r="M2864" i="1"/>
  <c r="AB2869" i="1"/>
  <c r="P2875" i="1"/>
  <c r="AB2891" i="1"/>
  <c r="AB2895" i="1"/>
  <c r="AB2911" i="1"/>
  <c r="AB2916" i="1"/>
  <c r="AB2927" i="1"/>
  <c r="AB3369" i="1"/>
  <c r="AB3372" i="1"/>
  <c r="AB3417" i="1"/>
  <c r="AB3481" i="1"/>
  <c r="AB3670" i="1"/>
  <c r="Z2376" i="1"/>
  <c r="AB2376" i="1" s="1"/>
  <c r="Z2384" i="1"/>
  <c r="AB2384" i="1" s="1"/>
  <c r="AB2388" i="1"/>
  <c r="Z2392" i="1"/>
  <c r="AB2392" i="1" s="1"/>
  <c r="AB2396" i="1"/>
  <c r="Z2400" i="1"/>
  <c r="AB2404" i="1"/>
  <c r="Z2408" i="1"/>
  <c r="AB2408" i="1" s="1"/>
  <c r="Z2416" i="1"/>
  <c r="AB2416" i="1" s="1"/>
  <c r="AB2420" i="1"/>
  <c r="Z2424" i="1"/>
  <c r="AB2424" i="1" s="1"/>
  <c r="AB2428" i="1"/>
  <c r="Z2432" i="1"/>
  <c r="AB2436" i="1"/>
  <c r="Z2440" i="1"/>
  <c r="AB2440" i="1" s="1"/>
  <c r="Z2448" i="1"/>
  <c r="AB2448" i="1" s="1"/>
  <c r="AB2452" i="1"/>
  <c r="Z2456" i="1"/>
  <c r="AB2456" i="1" s="1"/>
  <c r="AB2460" i="1"/>
  <c r="Z2464" i="1"/>
  <c r="AB2468" i="1"/>
  <c r="Z2472" i="1"/>
  <c r="AB2472" i="1" s="1"/>
  <c r="Z2480" i="1"/>
  <c r="AB2480" i="1" s="1"/>
  <c r="AB2484" i="1"/>
  <c r="Z2488" i="1"/>
  <c r="AB2488" i="1" s="1"/>
  <c r="AB2492" i="1"/>
  <c r="Z2496" i="1"/>
  <c r="AB2500" i="1"/>
  <c r="Z2504" i="1"/>
  <c r="AB2504" i="1" s="1"/>
  <c r="Z2512" i="1"/>
  <c r="AB2512" i="1" s="1"/>
  <c r="AB2516" i="1"/>
  <c r="Z2520" i="1"/>
  <c r="AB2520" i="1" s="1"/>
  <c r="AB2524" i="1"/>
  <c r="Z2528" i="1"/>
  <c r="AB2532" i="1"/>
  <c r="Z2536" i="1"/>
  <c r="AB2536" i="1" s="1"/>
  <c r="Z2544" i="1"/>
  <c r="AB2544" i="1" s="1"/>
  <c r="AB2548" i="1"/>
  <c r="Z2552" i="1"/>
  <c r="AB2552" i="1" s="1"/>
  <c r="AB2556" i="1"/>
  <c r="Z2560" i="1"/>
  <c r="AB2564" i="1"/>
  <c r="Z2568" i="1"/>
  <c r="AB2568" i="1" s="1"/>
  <c r="Z2576" i="1"/>
  <c r="AB2576" i="1" s="1"/>
  <c r="AB2580" i="1"/>
  <c r="Z2584" i="1"/>
  <c r="AB2584" i="1" s="1"/>
  <c r="AB2588" i="1"/>
  <c r="Z2592" i="1"/>
  <c r="AB2596" i="1"/>
  <c r="Z2781" i="1"/>
  <c r="M2784" i="1"/>
  <c r="AB2784" i="1" s="1"/>
  <c r="P2795" i="1"/>
  <c r="AB2797" i="1"/>
  <c r="P2811" i="1"/>
  <c r="AB2819" i="1"/>
  <c r="P2827" i="1"/>
  <c r="S2834" i="1"/>
  <c r="AB2838" i="1"/>
  <c r="AB2847" i="1"/>
  <c r="AB2852" i="1"/>
  <c r="V2861" i="1"/>
  <c r="AB2864" i="1"/>
  <c r="AB2870" i="1"/>
  <c r="Z2877" i="1"/>
  <c r="M2880" i="1"/>
  <c r="AB2880" i="1" s="1"/>
  <c r="P2891" i="1"/>
  <c r="P2907" i="1"/>
  <c r="P2923" i="1"/>
  <c r="AB2925" i="1"/>
  <c r="AB2945" i="1"/>
  <c r="AB2973" i="1"/>
  <c r="AB2988" i="1"/>
  <c r="AB3009" i="1"/>
  <c r="AB3037" i="1"/>
  <c r="AB3052" i="1"/>
  <c r="AB3073" i="1"/>
  <c r="AB3101" i="1"/>
  <c r="AB3116" i="1"/>
  <c r="AB3137" i="1"/>
  <c r="AB3165" i="1"/>
  <c r="AB3180" i="1"/>
  <c r="AB3201" i="1"/>
  <c r="AB3229" i="1"/>
  <c r="AB3244" i="1"/>
  <c r="AB3265" i="1"/>
  <c r="AB3293" i="1"/>
  <c r="AB3308" i="1"/>
  <c r="AB3329" i="1"/>
  <c r="AB3357" i="1"/>
  <c r="AB3383" i="1"/>
  <c r="S2781" i="1"/>
  <c r="AB2781" i="1" s="1"/>
  <c r="P2786" i="1"/>
  <c r="AB2786" i="1" s="1"/>
  <c r="V2788" i="1"/>
  <c r="AB2788" i="1" s="1"/>
  <c r="Z2792" i="1"/>
  <c r="AB2792" i="1" s="1"/>
  <c r="AB2794" i="1"/>
  <c r="M2795" i="1"/>
  <c r="AB2795" i="1" s="1"/>
  <c r="S2797" i="1"/>
  <c r="P2802" i="1"/>
  <c r="V2804" i="1"/>
  <c r="AB2804" i="1" s="1"/>
  <c r="Z2808" i="1"/>
  <c r="M2811" i="1"/>
  <c r="S2813" i="1"/>
  <c r="AB2813" i="1" s="1"/>
  <c r="P2818" i="1"/>
  <c r="AB2818" i="1" s="1"/>
  <c r="V2820" i="1"/>
  <c r="AB2820" i="1" s="1"/>
  <c r="Z2824" i="1"/>
  <c r="AB2824" i="1" s="1"/>
  <c r="AB2826" i="1"/>
  <c r="M2827" i="1"/>
  <c r="AB2827" i="1" s="1"/>
  <c r="S2829" i="1"/>
  <c r="AB2829" i="1" s="1"/>
  <c r="P2834" i="1"/>
  <c r="V2836" i="1"/>
  <c r="AB2836" i="1" s="1"/>
  <c r="Z2840" i="1"/>
  <c r="AB2840" i="1" s="1"/>
  <c r="M2843" i="1"/>
  <c r="AB2843" i="1" s="1"/>
  <c r="S2845" i="1"/>
  <c r="AB2845" i="1" s="1"/>
  <c r="P2850" i="1"/>
  <c r="AB2850" i="1" s="1"/>
  <c r="V2852" i="1"/>
  <c r="Z2856" i="1"/>
  <c r="AB2856" i="1" s="1"/>
  <c r="AB2858" i="1"/>
  <c r="M2859" i="1"/>
  <c r="AB2859" i="1" s="1"/>
  <c r="S2861" i="1"/>
  <c r="AB2861" i="1" s="1"/>
  <c r="P2866" i="1"/>
  <c r="V2868" i="1"/>
  <c r="AB2868" i="1" s="1"/>
  <c r="Z2872" i="1"/>
  <c r="M2875" i="1"/>
  <c r="AB2875" i="1" s="1"/>
  <c r="S2877" i="1"/>
  <c r="AB2877" i="1" s="1"/>
  <c r="P2882" i="1"/>
  <c r="AB2882" i="1" s="1"/>
  <c r="V2884" i="1"/>
  <c r="Z2888" i="1"/>
  <c r="AB2888" i="1" s="1"/>
  <c r="AB2890" i="1"/>
  <c r="M2891" i="1"/>
  <c r="S2893" i="1"/>
  <c r="AB2893" i="1" s="1"/>
  <c r="P2898" i="1"/>
  <c r="V2900" i="1"/>
  <c r="AB2900" i="1" s="1"/>
  <c r="Z2904" i="1"/>
  <c r="AB2904" i="1" s="1"/>
  <c r="M2907" i="1"/>
  <c r="AB2907" i="1" s="1"/>
  <c r="S2909" i="1"/>
  <c r="AB2909" i="1" s="1"/>
  <c r="P2914" i="1"/>
  <c r="AB2914" i="1" s="1"/>
  <c r="V2916" i="1"/>
  <c r="Z2920" i="1"/>
  <c r="AB2920" i="1" s="1"/>
  <c r="AB2922" i="1"/>
  <c r="M2923" i="1"/>
  <c r="AB2923" i="1" s="1"/>
  <c r="S2925" i="1"/>
  <c r="S2930" i="1"/>
  <c r="AB2930" i="1" s="1"/>
  <c r="AB2931" i="1"/>
  <c r="P2935" i="1"/>
  <c r="AB2935" i="1" s="1"/>
  <c r="Z2937" i="1"/>
  <c r="AB2937" i="1" s="1"/>
  <c r="M2940" i="1"/>
  <c r="AB2940" i="1" s="1"/>
  <c r="V2941" i="1"/>
  <c r="AB2941" i="1" s="1"/>
  <c r="S2946" i="1"/>
  <c r="AB2946" i="1" s="1"/>
  <c r="AB2947" i="1"/>
  <c r="P2951" i="1"/>
  <c r="AB2951" i="1" s="1"/>
  <c r="Z2953" i="1"/>
  <c r="AB2953" i="1" s="1"/>
  <c r="M2956" i="1"/>
  <c r="AB2956" i="1" s="1"/>
  <c r="V2957" i="1"/>
  <c r="AB2957" i="1" s="1"/>
  <c r="AB2962" i="1"/>
  <c r="S2962" i="1"/>
  <c r="AB2963" i="1"/>
  <c r="P2967" i="1"/>
  <c r="AB2967" i="1" s="1"/>
  <c r="Z2969" i="1"/>
  <c r="AB2969" i="1" s="1"/>
  <c r="M2972" i="1"/>
  <c r="AB2972" i="1" s="1"/>
  <c r="V2973" i="1"/>
  <c r="AB2978" i="1"/>
  <c r="S2978" i="1"/>
  <c r="AB2979" i="1"/>
  <c r="P2983" i="1"/>
  <c r="AB2983" i="1" s="1"/>
  <c r="Z2985" i="1"/>
  <c r="AB2985" i="1" s="1"/>
  <c r="M2988" i="1"/>
  <c r="V2989" i="1"/>
  <c r="S2994" i="1"/>
  <c r="AB2994" i="1" s="1"/>
  <c r="AB2995" i="1"/>
  <c r="P2999" i="1"/>
  <c r="AB2999" i="1" s="1"/>
  <c r="Z3001" i="1"/>
  <c r="M3004" i="1"/>
  <c r="AB3004" i="1" s="1"/>
  <c r="V3005" i="1"/>
  <c r="AB3005" i="1" s="1"/>
  <c r="S3010" i="1"/>
  <c r="AB3010" i="1" s="1"/>
  <c r="AB3011" i="1"/>
  <c r="P3015" i="1"/>
  <c r="AB3015" i="1" s="1"/>
  <c r="Z3017" i="1"/>
  <c r="AB3017" i="1" s="1"/>
  <c r="M3020" i="1"/>
  <c r="AB3020" i="1" s="1"/>
  <c r="V3021" i="1"/>
  <c r="AB3021" i="1" s="1"/>
  <c r="AB3026" i="1"/>
  <c r="S3026" i="1"/>
  <c r="AB3027" i="1"/>
  <c r="P3031" i="1"/>
  <c r="AB3031" i="1" s="1"/>
  <c r="Z3033" i="1"/>
  <c r="AB3033" i="1" s="1"/>
  <c r="M3036" i="1"/>
  <c r="AB3036" i="1" s="1"/>
  <c r="V3037" i="1"/>
  <c r="AB3042" i="1"/>
  <c r="S3042" i="1"/>
  <c r="AB3043" i="1"/>
  <c r="P3047" i="1"/>
  <c r="AB3047" i="1" s="1"/>
  <c r="Z3049" i="1"/>
  <c r="AB3049" i="1" s="1"/>
  <c r="M3052" i="1"/>
  <c r="V3053" i="1"/>
  <c r="S3058" i="1"/>
  <c r="AB3058" i="1" s="1"/>
  <c r="AB3059" i="1"/>
  <c r="P3063" i="1"/>
  <c r="AB3063" i="1" s="1"/>
  <c r="Z3065" i="1"/>
  <c r="AB3065" i="1" s="1"/>
  <c r="M3068" i="1"/>
  <c r="AB3068" i="1" s="1"/>
  <c r="V3069" i="1"/>
  <c r="AB3069" i="1" s="1"/>
  <c r="S3074" i="1"/>
  <c r="AB3074" i="1" s="1"/>
  <c r="AB3075" i="1"/>
  <c r="P3079" i="1"/>
  <c r="AB3079" i="1" s="1"/>
  <c r="Z3081" i="1"/>
  <c r="M3084" i="1"/>
  <c r="AB3084" i="1" s="1"/>
  <c r="V3085" i="1"/>
  <c r="AB3085" i="1" s="1"/>
  <c r="AB3090" i="1"/>
  <c r="S3090" i="1"/>
  <c r="AB3091" i="1"/>
  <c r="P3095" i="1"/>
  <c r="AB3095" i="1" s="1"/>
  <c r="Z3097" i="1"/>
  <c r="AB3097" i="1" s="1"/>
  <c r="M3100" i="1"/>
  <c r="AB3100" i="1" s="1"/>
  <c r="V3101" i="1"/>
  <c r="AB3106" i="1"/>
  <c r="S3106" i="1"/>
  <c r="AB3107" i="1"/>
  <c r="P3111" i="1"/>
  <c r="AB3111" i="1" s="1"/>
  <c r="Z3113" i="1"/>
  <c r="AB3113" i="1" s="1"/>
  <c r="M3116" i="1"/>
  <c r="V3117" i="1"/>
  <c r="S3122" i="1"/>
  <c r="AB3122" i="1" s="1"/>
  <c r="AB3123" i="1"/>
  <c r="P3127" i="1"/>
  <c r="AB3127" i="1" s="1"/>
  <c r="Z3129" i="1"/>
  <c r="AB3129" i="1" s="1"/>
  <c r="M3132" i="1"/>
  <c r="AB3132" i="1" s="1"/>
  <c r="V3133" i="1"/>
  <c r="AB3133" i="1" s="1"/>
  <c r="S3138" i="1"/>
  <c r="AB3138" i="1" s="1"/>
  <c r="AB3139" i="1"/>
  <c r="P3143" i="1"/>
  <c r="AB3143" i="1" s="1"/>
  <c r="Z3145" i="1"/>
  <c r="AB3145" i="1" s="1"/>
  <c r="M3148" i="1"/>
  <c r="AB3148" i="1" s="1"/>
  <c r="V3149" i="1"/>
  <c r="AB3149" i="1" s="1"/>
  <c r="AB3154" i="1"/>
  <c r="S3154" i="1"/>
  <c r="AB3155" i="1"/>
  <c r="P3159" i="1"/>
  <c r="AB3159" i="1" s="1"/>
  <c r="Z3161" i="1"/>
  <c r="AB3161" i="1" s="1"/>
  <c r="M3164" i="1"/>
  <c r="AB3164" i="1" s="1"/>
  <c r="V3165" i="1"/>
  <c r="AB3170" i="1"/>
  <c r="S3170" i="1"/>
  <c r="AB3171" i="1"/>
  <c r="P3175" i="1"/>
  <c r="AB3175" i="1" s="1"/>
  <c r="Z3177" i="1"/>
  <c r="AB3177" i="1" s="1"/>
  <c r="M3180" i="1"/>
  <c r="V3181" i="1"/>
  <c r="S3186" i="1"/>
  <c r="AB3186" i="1" s="1"/>
  <c r="AB3187" i="1"/>
  <c r="P3191" i="1"/>
  <c r="AB3191" i="1" s="1"/>
  <c r="Z3193" i="1"/>
  <c r="M3196" i="1"/>
  <c r="AB3196" i="1" s="1"/>
  <c r="V3197" i="1"/>
  <c r="AB3197" i="1" s="1"/>
  <c r="S3202" i="1"/>
  <c r="AB3202" i="1" s="1"/>
  <c r="AB3203" i="1"/>
  <c r="P3207" i="1"/>
  <c r="AB3207" i="1" s="1"/>
  <c r="Z3209" i="1"/>
  <c r="AB3209" i="1" s="1"/>
  <c r="M3212" i="1"/>
  <c r="AB3212" i="1" s="1"/>
  <c r="V3213" i="1"/>
  <c r="AB3213" i="1" s="1"/>
  <c r="AB3218" i="1"/>
  <c r="S3218" i="1"/>
  <c r="AB3219" i="1"/>
  <c r="P3223" i="1"/>
  <c r="AB3223" i="1" s="1"/>
  <c r="Z3225" i="1"/>
  <c r="M3228" i="1"/>
  <c r="AB3228" i="1" s="1"/>
  <c r="V3229" i="1"/>
  <c r="AB3234" i="1"/>
  <c r="S3234" i="1"/>
  <c r="AB3235" i="1"/>
  <c r="P3239" i="1"/>
  <c r="AB3239" i="1" s="1"/>
  <c r="Z3241" i="1"/>
  <c r="AB3241" i="1" s="1"/>
  <c r="M3244" i="1"/>
  <c r="V3245" i="1"/>
  <c r="S3250" i="1"/>
  <c r="AB3250" i="1" s="1"/>
  <c r="AB3251" i="1"/>
  <c r="P3255" i="1"/>
  <c r="AB3255" i="1" s="1"/>
  <c r="Z3257" i="1"/>
  <c r="AB3257" i="1" s="1"/>
  <c r="M3260" i="1"/>
  <c r="AB3260" i="1" s="1"/>
  <c r="V3261" i="1"/>
  <c r="AB3261" i="1" s="1"/>
  <c r="S3266" i="1"/>
  <c r="AB3266" i="1" s="1"/>
  <c r="AB3267" i="1"/>
  <c r="P3271" i="1"/>
  <c r="AB3271" i="1" s="1"/>
  <c r="Z3273" i="1"/>
  <c r="AB3273" i="1" s="1"/>
  <c r="M3276" i="1"/>
  <c r="AB3276" i="1" s="1"/>
  <c r="V3277" i="1"/>
  <c r="AB3277" i="1" s="1"/>
  <c r="AB3282" i="1"/>
  <c r="S3282" i="1"/>
  <c r="AB3283" i="1"/>
  <c r="P3287" i="1"/>
  <c r="AB3287" i="1" s="1"/>
  <c r="Z3289" i="1"/>
  <c r="AB3289" i="1" s="1"/>
  <c r="M3292" i="1"/>
  <c r="AB3292" i="1" s="1"/>
  <c r="V3293" i="1"/>
  <c r="AB3298" i="1"/>
  <c r="S3298" i="1"/>
  <c r="AB3299" i="1"/>
  <c r="P3303" i="1"/>
  <c r="AB3303" i="1" s="1"/>
  <c r="Z3305" i="1"/>
  <c r="AB3305" i="1" s="1"/>
  <c r="M3308" i="1"/>
  <c r="V3309" i="1"/>
  <c r="S3314" i="1"/>
  <c r="AB3314" i="1" s="1"/>
  <c r="AB3315" i="1"/>
  <c r="P3319" i="1"/>
  <c r="AB3319" i="1" s="1"/>
  <c r="Z3321" i="1"/>
  <c r="AB3321" i="1" s="1"/>
  <c r="M3324" i="1"/>
  <c r="AB3324" i="1" s="1"/>
  <c r="V3325" i="1"/>
  <c r="AB3325" i="1" s="1"/>
  <c r="S3330" i="1"/>
  <c r="AB3330" i="1" s="1"/>
  <c r="AB3331" i="1"/>
  <c r="P3335" i="1"/>
  <c r="AB3335" i="1" s="1"/>
  <c r="Z3337" i="1"/>
  <c r="AB3337" i="1" s="1"/>
  <c r="M3340" i="1"/>
  <c r="AB3340" i="1" s="1"/>
  <c r="V3341" i="1"/>
  <c r="AB3341" i="1" s="1"/>
  <c r="AB3346" i="1"/>
  <c r="S3346" i="1"/>
  <c r="AB3347" i="1"/>
  <c r="P3351" i="1"/>
  <c r="AB3351" i="1" s="1"/>
  <c r="Z3353" i="1"/>
  <c r="AB3353" i="1" s="1"/>
  <c r="M3356" i="1"/>
  <c r="AB3356" i="1" s="1"/>
  <c r="V3357" i="1"/>
  <c r="AB3362" i="1"/>
  <c r="S3362" i="1"/>
  <c r="AB3363" i="1"/>
  <c r="P3367" i="1"/>
  <c r="AB3367" i="1" s="1"/>
  <c r="AB3374" i="1"/>
  <c r="S3374" i="1"/>
  <c r="S3377" i="1"/>
  <c r="P3382" i="1"/>
  <c r="AB3549" i="1"/>
  <c r="AB3565" i="1"/>
  <c r="AB3581" i="1"/>
  <c r="AB3597" i="1"/>
  <c r="AB3613" i="1"/>
  <c r="AB3629" i="1"/>
  <c r="AB3645" i="1"/>
  <c r="AB3661" i="1"/>
  <c r="AB3735" i="1"/>
  <c r="AB2782" i="1"/>
  <c r="AB2798" i="1"/>
  <c r="AB2814" i="1"/>
  <c r="AB2830" i="1"/>
  <c r="AB2846" i="1"/>
  <c r="AB2862" i="1"/>
  <c r="AB2878" i="1"/>
  <c r="AB2894" i="1"/>
  <c r="AB2910" i="1"/>
  <c r="AB2926" i="1"/>
  <c r="AB2942" i="1"/>
  <c r="AB2943" i="1"/>
  <c r="AB2958" i="1"/>
  <c r="AB2974" i="1"/>
  <c r="AB2990" i="1"/>
  <c r="AB3006" i="1"/>
  <c r="AB3007" i="1"/>
  <c r="AB3022" i="1"/>
  <c r="AB3038" i="1"/>
  <c r="AB3054" i="1"/>
  <c r="AB3070" i="1"/>
  <c r="AB3071" i="1"/>
  <c r="AB3086" i="1"/>
  <c r="AB3102" i="1"/>
  <c r="AB3118" i="1"/>
  <c r="AB3134" i="1"/>
  <c r="AB3135" i="1"/>
  <c r="AB3150" i="1"/>
  <c r="AB3166" i="1"/>
  <c r="AB3182" i="1"/>
  <c r="AB3198" i="1"/>
  <c r="AB3199" i="1"/>
  <c r="AB3214" i="1"/>
  <c r="AB3230" i="1"/>
  <c r="AB3246" i="1"/>
  <c r="AB3262" i="1"/>
  <c r="AB3263" i="1"/>
  <c r="AB3278" i="1"/>
  <c r="AB3294" i="1"/>
  <c r="AB3310" i="1"/>
  <c r="AB3326" i="1"/>
  <c r="AB3327" i="1"/>
  <c r="AB3342" i="1"/>
  <c r="AB3358" i="1"/>
  <c r="AB3377" i="1"/>
  <c r="AB3390" i="1"/>
  <c r="AB3414" i="1"/>
  <c r="AB3422" i="1"/>
  <c r="AB3454" i="1"/>
  <c r="AB3486" i="1"/>
  <c r="AB3518" i="1"/>
  <c r="AB3641" i="1"/>
  <c r="AB3657" i="1"/>
  <c r="AB3673" i="1"/>
  <c r="Z2784" i="1"/>
  <c r="M2787" i="1"/>
  <c r="S2789" i="1"/>
  <c r="AB2789" i="1" s="1"/>
  <c r="P2794" i="1"/>
  <c r="V2796" i="1"/>
  <c r="AB2796" i="1" s="1"/>
  <c r="Z2800" i="1"/>
  <c r="AB2802" i="1"/>
  <c r="M2803" i="1"/>
  <c r="AB2803" i="1" s="1"/>
  <c r="S2805" i="1"/>
  <c r="P2810" i="1"/>
  <c r="AB2810" i="1" s="1"/>
  <c r="V2812" i="1"/>
  <c r="AB2812" i="1" s="1"/>
  <c r="Z2816" i="1"/>
  <c r="AB2816" i="1" s="1"/>
  <c r="M2819" i="1"/>
  <c r="S2821" i="1"/>
  <c r="AB2821" i="1" s="1"/>
  <c r="P2826" i="1"/>
  <c r="V2828" i="1"/>
  <c r="AB2828" i="1" s="1"/>
  <c r="Z2832" i="1"/>
  <c r="AB2832" i="1" s="1"/>
  <c r="AB2834" i="1"/>
  <c r="M2835" i="1"/>
  <c r="AB2835" i="1" s="1"/>
  <c r="S2837" i="1"/>
  <c r="P2842" i="1"/>
  <c r="AB2842" i="1" s="1"/>
  <c r="V2844" i="1"/>
  <c r="AB2844" i="1" s="1"/>
  <c r="Z2848" i="1"/>
  <c r="M2851" i="1"/>
  <c r="AB2851" i="1" s="1"/>
  <c r="S2853" i="1"/>
  <c r="AB2853" i="1" s="1"/>
  <c r="P2858" i="1"/>
  <c r="V2860" i="1"/>
  <c r="AB2860" i="1" s="1"/>
  <c r="Z2864" i="1"/>
  <c r="AB2866" i="1"/>
  <c r="M2867" i="1"/>
  <c r="AB2867" i="1" s="1"/>
  <c r="S2869" i="1"/>
  <c r="P2874" i="1"/>
  <c r="AB2874" i="1" s="1"/>
  <c r="V2876" i="1"/>
  <c r="AB2876" i="1" s="1"/>
  <c r="Z2880" i="1"/>
  <c r="M2883" i="1"/>
  <c r="AB2883" i="1" s="1"/>
  <c r="S2885" i="1"/>
  <c r="AB2885" i="1" s="1"/>
  <c r="P2890" i="1"/>
  <c r="V2892" i="1"/>
  <c r="AB2892" i="1" s="1"/>
  <c r="Z2896" i="1"/>
  <c r="AB2896" i="1" s="1"/>
  <c r="AB2898" i="1"/>
  <c r="M2899" i="1"/>
  <c r="AB2899" i="1" s="1"/>
  <c r="S2901" i="1"/>
  <c r="P2906" i="1"/>
  <c r="AB2906" i="1" s="1"/>
  <c r="V2908" i="1"/>
  <c r="AB2908" i="1" s="1"/>
  <c r="Z2912" i="1"/>
  <c r="AB2912" i="1" s="1"/>
  <c r="M2915" i="1"/>
  <c r="AB2915" i="1" s="1"/>
  <c r="S2917" i="1"/>
  <c r="AB2917" i="1" s="1"/>
  <c r="P2922" i="1"/>
  <c r="V2924" i="1"/>
  <c r="AB2924" i="1" s="1"/>
  <c r="Z2928" i="1"/>
  <c r="Z2929" i="1"/>
  <c r="AB2929" i="1" s="1"/>
  <c r="M2932" i="1"/>
  <c r="AB2932" i="1" s="1"/>
  <c r="V2933" i="1"/>
  <c r="AB2933" i="1" s="1"/>
  <c r="S2938" i="1"/>
  <c r="AB2938" i="1" s="1"/>
  <c r="AB2939" i="1"/>
  <c r="P2943" i="1"/>
  <c r="Z2945" i="1"/>
  <c r="M2948" i="1"/>
  <c r="AB2948" i="1" s="1"/>
  <c r="V2949" i="1"/>
  <c r="AB2949" i="1" s="1"/>
  <c r="S2954" i="1"/>
  <c r="AB2954" i="1" s="1"/>
  <c r="AB2955" i="1"/>
  <c r="P2959" i="1"/>
  <c r="AB2959" i="1" s="1"/>
  <c r="Z2961" i="1"/>
  <c r="AB2961" i="1" s="1"/>
  <c r="M2964" i="1"/>
  <c r="AB2964" i="1" s="1"/>
  <c r="V2965" i="1"/>
  <c r="AB2965" i="1" s="1"/>
  <c r="AB2970" i="1"/>
  <c r="S2970" i="1"/>
  <c r="AB2971" i="1"/>
  <c r="P2975" i="1"/>
  <c r="AB2975" i="1" s="1"/>
  <c r="Z2977" i="1"/>
  <c r="AB2977" i="1" s="1"/>
  <c r="M2980" i="1"/>
  <c r="AB2980" i="1" s="1"/>
  <c r="V2981" i="1"/>
  <c r="AB2981" i="1" s="1"/>
  <c r="AB2986" i="1"/>
  <c r="S2986" i="1"/>
  <c r="AB2987" i="1"/>
  <c r="P2991" i="1"/>
  <c r="AB2991" i="1" s="1"/>
  <c r="Z2993" i="1"/>
  <c r="AB2993" i="1" s="1"/>
  <c r="M2996" i="1"/>
  <c r="AB2996" i="1" s="1"/>
  <c r="V2997" i="1"/>
  <c r="AB2997" i="1" s="1"/>
  <c r="S3002" i="1"/>
  <c r="AB3002" i="1" s="1"/>
  <c r="AB3003" i="1"/>
  <c r="P3007" i="1"/>
  <c r="Z3009" i="1"/>
  <c r="M3012" i="1"/>
  <c r="AB3012" i="1" s="1"/>
  <c r="V3013" i="1"/>
  <c r="AB3013" i="1" s="1"/>
  <c r="S3018" i="1"/>
  <c r="AB3018" i="1" s="1"/>
  <c r="AB3019" i="1"/>
  <c r="P3023" i="1"/>
  <c r="AB3023" i="1" s="1"/>
  <c r="Z3025" i="1"/>
  <c r="AB3025" i="1" s="1"/>
  <c r="M3028" i="1"/>
  <c r="AB3028" i="1" s="1"/>
  <c r="V3029" i="1"/>
  <c r="AB3029" i="1" s="1"/>
  <c r="AB3034" i="1"/>
  <c r="S3034" i="1"/>
  <c r="AB3035" i="1"/>
  <c r="P3039" i="1"/>
  <c r="AB3039" i="1" s="1"/>
  <c r="Z3041" i="1"/>
  <c r="AB3041" i="1" s="1"/>
  <c r="M3044" i="1"/>
  <c r="AB3044" i="1" s="1"/>
  <c r="V3045" i="1"/>
  <c r="AB3045" i="1" s="1"/>
  <c r="AB3050" i="1"/>
  <c r="S3050" i="1"/>
  <c r="AB3051" i="1"/>
  <c r="P3055" i="1"/>
  <c r="AB3055" i="1" s="1"/>
  <c r="Z3057" i="1"/>
  <c r="AB3057" i="1" s="1"/>
  <c r="M3060" i="1"/>
  <c r="AB3060" i="1" s="1"/>
  <c r="V3061" i="1"/>
  <c r="AB3061" i="1" s="1"/>
  <c r="S3066" i="1"/>
  <c r="AB3066" i="1" s="1"/>
  <c r="AB3067" i="1"/>
  <c r="P3071" i="1"/>
  <c r="Z3073" i="1"/>
  <c r="M3076" i="1"/>
  <c r="AB3076" i="1" s="1"/>
  <c r="V3077" i="1"/>
  <c r="AB3077" i="1" s="1"/>
  <c r="S3082" i="1"/>
  <c r="AB3082" i="1" s="1"/>
  <c r="AB3083" i="1"/>
  <c r="P3087" i="1"/>
  <c r="AB3087" i="1" s="1"/>
  <c r="Z3089" i="1"/>
  <c r="AB3089" i="1" s="1"/>
  <c r="M3092" i="1"/>
  <c r="AB3092" i="1" s="1"/>
  <c r="V3093" i="1"/>
  <c r="AB3093" i="1" s="1"/>
  <c r="AB3098" i="1"/>
  <c r="S3098" i="1"/>
  <c r="AB3099" i="1"/>
  <c r="P3103" i="1"/>
  <c r="AB3103" i="1" s="1"/>
  <c r="Z3105" i="1"/>
  <c r="AB3105" i="1" s="1"/>
  <c r="M3108" i="1"/>
  <c r="AB3108" i="1" s="1"/>
  <c r="V3109" i="1"/>
  <c r="AB3109" i="1" s="1"/>
  <c r="AB3114" i="1"/>
  <c r="S3114" i="1"/>
  <c r="AB3115" i="1"/>
  <c r="P3119" i="1"/>
  <c r="AB3119" i="1" s="1"/>
  <c r="Z3121" i="1"/>
  <c r="AB3121" i="1" s="1"/>
  <c r="M3124" i="1"/>
  <c r="AB3124" i="1" s="1"/>
  <c r="V3125" i="1"/>
  <c r="AB3125" i="1" s="1"/>
  <c r="S3130" i="1"/>
  <c r="AB3130" i="1" s="1"/>
  <c r="AB3131" i="1"/>
  <c r="P3135" i="1"/>
  <c r="Z3137" i="1"/>
  <c r="M3140" i="1"/>
  <c r="AB3140" i="1" s="1"/>
  <c r="V3141" i="1"/>
  <c r="AB3141" i="1" s="1"/>
  <c r="S3146" i="1"/>
  <c r="AB3146" i="1" s="1"/>
  <c r="AB3147" i="1"/>
  <c r="P3151" i="1"/>
  <c r="AB3151" i="1" s="1"/>
  <c r="Z3153" i="1"/>
  <c r="AB3153" i="1" s="1"/>
  <c r="M3156" i="1"/>
  <c r="AB3156" i="1" s="1"/>
  <c r="V3157" i="1"/>
  <c r="AB3157" i="1" s="1"/>
  <c r="AB3162" i="1"/>
  <c r="S3162" i="1"/>
  <c r="AB3163" i="1"/>
  <c r="P3167" i="1"/>
  <c r="AB3167" i="1" s="1"/>
  <c r="Z3169" i="1"/>
  <c r="AB3169" i="1" s="1"/>
  <c r="M3172" i="1"/>
  <c r="AB3172" i="1" s="1"/>
  <c r="V3173" i="1"/>
  <c r="AB3173" i="1" s="1"/>
  <c r="AB3178" i="1"/>
  <c r="S3178" i="1"/>
  <c r="AB3179" i="1"/>
  <c r="P3183" i="1"/>
  <c r="AB3183" i="1" s="1"/>
  <c r="Z3185" i="1"/>
  <c r="AB3185" i="1" s="1"/>
  <c r="M3188" i="1"/>
  <c r="AB3188" i="1" s="1"/>
  <c r="V3189" i="1"/>
  <c r="AB3189" i="1" s="1"/>
  <c r="S3194" i="1"/>
  <c r="AB3194" i="1" s="1"/>
  <c r="AB3195" i="1"/>
  <c r="P3199" i="1"/>
  <c r="Z3201" i="1"/>
  <c r="M3204" i="1"/>
  <c r="AB3204" i="1" s="1"/>
  <c r="V3205" i="1"/>
  <c r="AB3205" i="1" s="1"/>
  <c r="S3210" i="1"/>
  <c r="AB3210" i="1" s="1"/>
  <c r="AB3211" i="1"/>
  <c r="P3215" i="1"/>
  <c r="AB3215" i="1" s="1"/>
  <c r="Z3217" i="1"/>
  <c r="AB3217" i="1" s="1"/>
  <c r="M3220" i="1"/>
  <c r="AB3220" i="1" s="1"/>
  <c r="V3221" i="1"/>
  <c r="AB3221" i="1" s="1"/>
  <c r="AB3226" i="1"/>
  <c r="S3226" i="1"/>
  <c r="AB3227" i="1"/>
  <c r="P3231" i="1"/>
  <c r="AB3231" i="1" s="1"/>
  <c r="Z3233" i="1"/>
  <c r="AB3233" i="1" s="1"/>
  <c r="M3236" i="1"/>
  <c r="AB3236" i="1" s="1"/>
  <c r="V3237" i="1"/>
  <c r="AB3237" i="1" s="1"/>
  <c r="AB3242" i="1"/>
  <c r="S3242" i="1"/>
  <c r="AB3243" i="1"/>
  <c r="P3247" i="1"/>
  <c r="AB3247" i="1" s="1"/>
  <c r="Z3249" i="1"/>
  <c r="AB3249" i="1" s="1"/>
  <c r="M3252" i="1"/>
  <c r="AB3252" i="1" s="1"/>
  <c r="V3253" i="1"/>
  <c r="AB3253" i="1" s="1"/>
  <c r="S3258" i="1"/>
  <c r="AB3258" i="1" s="1"/>
  <c r="AB3259" i="1"/>
  <c r="P3263" i="1"/>
  <c r="Z3265" i="1"/>
  <c r="M3268" i="1"/>
  <c r="AB3268" i="1" s="1"/>
  <c r="V3269" i="1"/>
  <c r="AB3269" i="1" s="1"/>
  <c r="S3274" i="1"/>
  <c r="AB3274" i="1" s="1"/>
  <c r="AB3275" i="1"/>
  <c r="P3279" i="1"/>
  <c r="AB3279" i="1" s="1"/>
  <c r="Z3281" i="1"/>
  <c r="AB3281" i="1" s="1"/>
  <c r="M3284" i="1"/>
  <c r="AB3284" i="1" s="1"/>
  <c r="V3285" i="1"/>
  <c r="AB3285" i="1" s="1"/>
  <c r="AB3290" i="1"/>
  <c r="S3290" i="1"/>
  <c r="AB3291" i="1"/>
  <c r="P3295" i="1"/>
  <c r="AB3295" i="1" s="1"/>
  <c r="Z3297" i="1"/>
  <c r="AB3297" i="1" s="1"/>
  <c r="M3300" i="1"/>
  <c r="AB3300" i="1" s="1"/>
  <c r="V3301" i="1"/>
  <c r="AB3301" i="1" s="1"/>
  <c r="AB3306" i="1"/>
  <c r="S3306" i="1"/>
  <c r="AB3307" i="1"/>
  <c r="P3311" i="1"/>
  <c r="AB3311" i="1" s="1"/>
  <c r="Z3313" i="1"/>
  <c r="AB3313" i="1" s="1"/>
  <c r="M3316" i="1"/>
  <c r="AB3316" i="1" s="1"/>
  <c r="V3317" i="1"/>
  <c r="AB3317" i="1" s="1"/>
  <c r="S3322" i="1"/>
  <c r="AB3322" i="1" s="1"/>
  <c r="AB3323" i="1"/>
  <c r="P3327" i="1"/>
  <c r="Z3329" i="1"/>
  <c r="M3332" i="1"/>
  <c r="AB3332" i="1" s="1"/>
  <c r="V3333" i="1"/>
  <c r="AB3333" i="1" s="1"/>
  <c r="S3338" i="1"/>
  <c r="AB3338" i="1" s="1"/>
  <c r="AB3339" i="1"/>
  <c r="P3343" i="1"/>
  <c r="AB3343" i="1" s="1"/>
  <c r="Z3345" i="1"/>
  <c r="AB3345" i="1" s="1"/>
  <c r="M3348" i="1"/>
  <c r="AB3348" i="1" s="1"/>
  <c r="V3349" i="1"/>
  <c r="AB3349" i="1" s="1"/>
  <c r="AB3354" i="1"/>
  <c r="S3354" i="1"/>
  <c r="AB3355" i="1"/>
  <c r="P3359" i="1"/>
  <c r="AB3359" i="1" s="1"/>
  <c r="Z3361" i="1"/>
  <c r="AB3361" i="1" s="1"/>
  <c r="M3364" i="1"/>
  <c r="AB3364" i="1" s="1"/>
  <c r="V3365" i="1"/>
  <c r="AB3365" i="1" s="1"/>
  <c r="AB3368" i="1"/>
  <c r="Z3369" i="1"/>
  <c r="M3372" i="1"/>
  <c r="M3375" i="1"/>
  <c r="AB3375" i="1" s="1"/>
  <c r="AB3381" i="1"/>
  <c r="P3383" i="1"/>
  <c r="AB3389" i="1"/>
  <c r="AB3397" i="1"/>
  <c r="AB3405" i="1"/>
  <c r="AB3407" i="1"/>
  <c r="AB3413" i="1"/>
  <c r="AB3415" i="1"/>
  <c r="AB3421" i="1"/>
  <c r="AB3429" i="1"/>
  <c r="AB3437" i="1"/>
  <c r="AB3439" i="1"/>
  <c r="AB3445" i="1"/>
  <c r="AB3447" i="1"/>
  <c r="AB3453" i="1"/>
  <c r="AB3461" i="1"/>
  <c r="AB3469" i="1"/>
  <c r="AB3471" i="1"/>
  <c r="AB3477" i="1"/>
  <c r="AB3479" i="1"/>
  <c r="AB3485" i="1"/>
  <c r="AB3493" i="1"/>
  <c r="AB3501" i="1"/>
  <c r="AB3503" i="1"/>
  <c r="AB3509" i="1"/>
  <c r="AB3511" i="1"/>
  <c r="AB3517" i="1"/>
  <c r="AB3525" i="1"/>
  <c r="AB3533" i="1"/>
  <c r="AB3535" i="1"/>
  <c r="AB3557" i="1"/>
  <c r="AB3573" i="1"/>
  <c r="AB3589" i="1"/>
  <c r="AB3605" i="1"/>
  <c r="AB3621" i="1"/>
  <c r="AB3923" i="1"/>
  <c r="AB3927" i="1"/>
  <c r="AB3542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82" i="1"/>
  <c r="AB3693" i="1"/>
  <c r="AB3731" i="1"/>
  <c r="AB4125" i="1"/>
  <c r="AB3382" i="1"/>
  <c r="AB3388" i="1"/>
  <c r="AB3396" i="1"/>
  <c r="AB3404" i="1"/>
  <c r="AB3412" i="1"/>
  <c r="AB3420" i="1"/>
  <c r="AB3428" i="1"/>
  <c r="AB3436" i="1"/>
  <c r="AB3444" i="1"/>
  <c r="AB3452" i="1"/>
  <c r="AB3460" i="1"/>
  <c r="AB3468" i="1"/>
  <c r="AB3476" i="1"/>
  <c r="AB3484" i="1"/>
  <c r="AB3492" i="1"/>
  <c r="AB3500" i="1"/>
  <c r="AB3508" i="1"/>
  <c r="AB3516" i="1"/>
  <c r="AB3524" i="1"/>
  <c r="AB3532" i="1"/>
  <c r="AB3540" i="1"/>
  <c r="AB3548" i="1"/>
  <c r="AB3667" i="1"/>
  <c r="Z3368" i="1"/>
  <c r="AB3370" i="1"/>
  <c r="M3371" i="1"/>
  <c r="AB3371" i="1" s="1"/>
  <c r="S3373" i="1"/>
  <c r="P3378" i="1"/>
  <c r="AB3378" i="1" s="1"/>
  <c r="V3380" i="1"/>
  <c r="V3384" i="1"/>
  <c r="AB3384" i="1" s="1"/>
  <c r="S3385" i="1"/>
  <c r="AB3385" i="1" s="1"/>
  <c r="AB3386" i="1"/>
  <c r="P3390" i="1"/>
  <c r="M3391" i="1"/>
  <c r="AB3391" i="1" s="1"/>
  <c r="V3392" i="1"/>
  <c r="AB3392" i="1" s="1"/>
  <c r="S3393" i="1"/>
  <c r="AB3393" i="1" s="1"/>
  <c r="AB3394" i="1"/>
  <c r="P3398" i="1"/>
  <c r="AB3398" i="1" s="1"/>
  <c r="M3399" i="1"/>
  <c r="AB3399" i="1" s="1"/>
  <c r="V3400" i="1"/>
  <c r="AB3400" i="1" s="1"/>
  <c r="S3401" i="1"/>
  <c r="AB3401" i="1" s="1"/>
  <c r="AB3402" i="1"/>
  <c r="P3406" i="1"/>
  <c r="AB3406" i="1" s="1"/>
  <c r="M3407" i="1"/>
  <c r="V3408" i="1"/>
  <c r="AB3408" i="1" s="1"/>
  <c r="S3409" i="1"/>
  <c r="AB3409" i="1" s="1"/>
  <c r="AB3410" i="1"/>
  <c r="P3414" i="1"/>
  <c r="M3415" i="1"/>
  <c r="V3416" i="1"/>
  <c r="AB3416" i="1" s="1"/>
  <c r="S3417" i="1"/>
  <c r="AB3418" i="1"/>
  <c r="P3422" i="1"/>
  <c r="M3423" i="1"/>
  <c r="AB3423" i="1" s="1"/>
  <c r="V3424" i="1"/>
  <c r="AB3424" i="1" s="1"/>
  <c r="S3425" i="1"/>
  <c r="AB3425" i="1" s="1"/>
  <c r="AB3426" i="1"/>
  <c r="P3430" i="1"/>
  <c r="AB3430" i="1" s="1"/>
  <c r="M3431" i="1"/>
  <c r="AB3431" i="1" s="1"/>
  <c r="V3432" i="1"/>
  <c r="AB3432" i="1" s="1"/>
  <c r="S3433" i="1"/>
  <c r="AB3433" i="1" s="1"/>
  <c r="AB3434" i="1"/>
  <c r="P3438" i="1"/>
  <c r="AB3438" i="1" s="1"/>
  <c r="M3439" i="1"/>
  <c r="V3440" i="1"/>
  <c r="AB3440" i="1" s="1"/>
  <c r="S3441" i="1"/>
  <c r="AB3441" i="1" s="1"/>
  <c r="AB3442" i="1"/>
  <c r="P3446" i="1"/>
  <c r="AB3446" i="1" s="1"/>
  <c r="M3447" i="1"/>
  <c r="V3448" i="1"/>
  <c r="AB3448" i="1" s="1"/>
  <c r="S3449" i="1"/>
  <c r="AB3449" i="1" s="1"/>
  <c r="AB3450" i="1"/>
  <c r="P3454" i="1"/>
  <c r="M3455" i="1"/>
  <c r="AB3455" i="1" s="1"/>
  <c r="V3456" i="1"/>
  <c r="AB3456" i="1" s="1"/>
  <c r="S3457" i="1"/>
  <c r="AB3457" i="1" s="1"/>
  <c r="AB3458" i="1"/>
  <c r="P3462" i="1"/>
  <c r="AB3462" i="1" s="1"/>
  <c r="M3463" i="1"/>
  <c r="AB3463" i="1" s="1"/>
  <c r="V3464" i="1"/>
  <c r="AB3464" i="1" s="1"/>
  <c r="S3465" i="1"/>
  <c r="AB3465" i="1" s="1"/>
  <c r="AB3466" i="1"/>
  <c r="P3470" i="1"/>
  <c r="AB3470" i="1" s="1"/>
  <c r="M3471" i="1"/>
  <c r="V3472" i="1"/>
  <c r="AB3472" i="1" s="1"/>
  <c r="S3473" i="1"/>
  <c r="AB3473" i="1" s="1"/>
  <c r="AB3474" i="1"/>
  <c r="P3478" i="1"/>
  <c r="AB3478" i="1" s="1"/>
  <c r="M3479" i="1"/>
  <c r="V3480" i="1"/>
  <c r="AB3480" i="1" s="1"/>
  <c r="S3481" i="1"/>
  <c r="AB3482" i="1"/>
  <c r="P3486" i="1"/>
  <c r="M3487" i="1"/>
  <c r="AB3487" i="1" s="1"/>
  <c r="V3488" i="1"/>
  <c r="AB3488" i="1" s="1"/>
  <c r="S3489" i="1"/>
  <c r="AB3489" i="1" s="1"/>
  <c r="AB3490" i="1"/>
  <c r="P3494" i="1"/>
  <c r="AB3494" i="1" s="1"/>
  <c r="M3495" i="1"/>
  <c r="AB3495" i="1" s="1"/>
  <c r="V3496" i="1"/>
  <c r="AB3496" i="1" s="1"/>
  <c r="S3497" i="1"/>
  <c r="AB3497" i="1" s="1"/>
  <c r="AB3498" i="1"/>
  <c r="P3502" i="1"/>
  <c r="AB3502" i="1" s="1"/>
  <c r="M3503" i="1"/>
  <c r="V3504" i="1"/>
  <c r="AB3504" i="1" s="1"/>
  <c r="S3505" i="1"/>
  <c r="AB3505" i="1" s="1"/>
  <c r="AB3506" i="1"/>
  <c r="P3510" i="1"/>
  <c r="AB3510" i="1" s="1"/>
  <c r="M3511" i="1"/>
  <c r="V3512" i="1"/>
  <c r="AB3512" i="1" s="1"/>
  <c r="S3513" i="1"/>
  <c r="AB3513" i="1" s="1"/>
  <c r="AB3514" i="1"/>
  <c r="P3518" i="1"/>
  <c r="M3519" i="1"/>
  <c r="AB3519" i="1" s="1"/>
  <c r="V3520" i="1"/>
  <c r="AB3520" i="1" s="1"/>
  <c r="S3521" i="1"/>
  <c r="AB3521" i="1" s="1"/>
  <c r="AB3522" i="1"/>
  <c r="P3526" i="1"/>
  <c r="AB3526" i="1" s="1"/>
  <c r="M3527" i="1"/>
  <c r="AB3527" i="1" s="1"/>
  <c r="V3528" i="1"/>
  <c r="AB3528" i="1" s="1"/>
  <c r="S3529" i="1"/>
  <c r="AB3529" i="1" s="1"/>
  <c r="AB3530" i="1"/>
  <c r="P3534" i="1"/>
  <c r="AB3534" i="1" s="1"/>
  <c r="M3535" i="1"/>
  <c r="V3536" i="1"/>
  <c r="AB3536" i="1" s="1"/>
  <c r="S3537" i="1"/>
  <c r="AB3537" i="1" s="1"/>
  <c r="AB3538" i="1"/>
  <c r="P3542" i="1"/>
  <c r="M3543" i="1"/>
  <c r="AB3543" i="1" s="1"/>
  <c r="V3544" i="1"/>
  <c r="AB3544" i="1" s="1"/>
  <c r="S3545" i="1"/>
  <c r="AB3545" i="1" s="1"/>
  <c r="AB3546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8" i="1"/>
  <c r="AB3671" i="1"/>
  <c r="AB3683" i="1"/>
  <c r="AB3687" i="1"/>
  <c r="AB3706" i="1"/>
  <c r="AB3709" i="1"/>
  <c r="AB3723" i="1"/>
  <c r="AB3730" i="1"/>
  <c r="AB3747" i="1"/>
  <c r="AB3763" i="1"/>
  <c r="AB3779" i="1"/>
  <c r="AB3795" i="1"/>
  <c r="AB3811" i="1"/>
  <c r="AB3827" i="1"/>
  <c r="AB3843" i="1"/>
  <c r="AB3859" i="1"/>
  <c r="AB3875" i="1"/>
  <c r="AB3891" i="1"/>
  <c r="AB3907" i="1"/>
  <c r="V3666" i="1"/>
  <c r="AB3666" i="1" s="1"/>
  <c r="Z3670" i="1"/>
  <c r="M3673" i="1"/>
  <c r="S3675" i="1"/>
  <c r="AB3675" i="1" s="1"/>
  <c r="P3680" i="1"/>
  <c r="AB3680" i="1" s="1"/>
  <c r="M3682" i="1"/>
  <c r="V3683" i="1"/>
  <c r="AB3688" i="1"/>
  <c r="S3688" i="1"/>
  <c r="AB3689" i="1"/>
  <c r="P3693" i="1"/>
  <c r="Z3695" i="1"/>
  <c r="AB3695" i="1" s="1"/>
  <c r="M3698" i="1"/>
  <c r="AB3698" i="1" s="1"/>
  <c r="V3699" i="1"/>
  <c r="AB3699" i="1" s="1"/>
  <c r="S3704" i="1"/>
  <c r="AB3704" i="1" s="1"/>
  <c r="AB3705" i="1"/>
  <c r="P3709" i="1"/>
  <c r="Z3711" i="1"/>
  <c r="AB3711" i="1" s="1"/>
  <c r="M3714" i="1"/>
  <c r="AB3714" i="1" s="1"/>
  <c r="V3715" i="1"/>
  <c r="AB3715" i="1" s="1"/>
  <c r="S3720" i="1"/>
  <c r="AB3720" i="1" s="1"/>
  <c r="AB3721" i="1"/>
  <c r="P3725" i="1"/>
  <c r="AB3725" i="1" s="1"/>
  <c r="Z3727" i="1"/>
  <c r="AB3727" i="1" s="1"/>
  <c r="M3730" i="1"/>
  <c r="AB3732" i="1"/>
  <c r="S3732" i="1"/>
  <c r="AB3733" i="1"/>
  <c r="Z3735" i="1"/>
  <c r="AB3926" i="1"/>
  <c r="AB3930" i="1"/>
  <c r="AB3931" i="1"/>
  <c r="AB3937" i="1"/>
  <c r="AB3972" i="1"/>
  <c r="AB3977" i="1"/>
  <c r="AB4004" i="1"/>
  <c r="AB4009" i="1"/>
  <c r="AB4033" i="1"/>
  <c r="AB4049" i="1"/>
  <c r="AB4065" i="1"/>
  <c r="AB4081" i="1"/>
  <c r="AB4451" i="1"/>
  <c r="AB4499" i="1"/>
  <c r="AB3676" i="1"/>
  <c r="AB3684" i="1"/>
  <c r="AB3685" i="1"/>
  <c r="AB3700" i="1"/>
  <c r="AB371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V3923" i="1"/>
  <c r="S3928" i="1"/>
  <c r="Z3939" i="1"/>
  <c r="AB3946" i="1"/>
  <c r="AB3964" i="1"/>
  <c r="AB3969" i="1"/>
  <c r="AB3974" i="1"/>
  <c r="AB3996" i="1"/>
  <c r="AB4001" i="1"/>
  <c r="AB4006" i="1"/>
  <c r="AB4029" i="1"/>
  <c r="AB4045" i="1"/>
  <c r="AB4061" i="1"/>
  <c r="AB4124" i="1"/>
  <c r="AB4153" i="1"/>
  <c r="AB4169" i="1"/>
  <c r="AB4173" i="1"/>
  <c r="AB4281" i="1"/>
  <c r="AB4412" i="1"/>
  <c r="M3665" i="1"/>
  <c r="AB3665" i="1" s="1"/>
  <c r="S3667" i="1"/>
  <c r="P3672" i="1"/>
  <c r="AB3672" i="1" s="1"/>
  <c r="V3674" i="1"/>
  <c r="AB3674" i="1" s="1"/>
  <c r="Z3678" i="1"/>
  <c r="AB3678" i="1" s="1"/>
  <c r="S3680" i="1"/>
  <c r="AB3681" i="1"/>
  <c r="P3685" i="1"/>
  <c r="Z3687" i="1"/>
  <c r="M3690" i="1"/>
  <c r="AB3690" i="1" s="1"/>
  <c r="V3691" i="1"/>
  <c r="AB3691" i="1" s="1"/>
  <c r="S3696" i="1"/>
  <c r="AB3696" i="1" s="1"/>
  <c r="AB3697" i="1"/>
  <c r="P3701" i="1"/>
  <c r="AB3701" i="1" s="1"/>
  <c r="Z3703" i="1"/>
  <c r="AB3703" i="1" s="1"/>
  <c r="M3706" i="1"/>
  <c r="V3707" i="1"/>
  <c r="AB3707" i="1" s="1"/>
  <c r="AB3712" i="1"/>
  <c r="S3712" i="1"/>
  <c r="AB3713" i="1"/>
  <c r="P3717" i="1"/>
  <c r="AB3717" i="1" s="1"/>
  <c r="Z3719" i="1"/>
  <c r="AB3719" i="1" s="1"/>
  <c r="M3722" i="1"/>
  <c r="AB3722" i="1" s="1"/>
  <c r="V3723" i="1"/>
  <c r="AB3728" i="1"/>
  <c r="S3728" i="1"/>
  <c r="AB3729" i="1"/>
  <c r="Z3731" i="1"/>
  <c r="M3734" i="1"/>
  <c r="AB3734" i="1" s="1"/>
  <c r="AB3736" i="1"/>
  <c r="S3736" i="1"/>
  <c r="AB3737" i="1"/>
  <c r="P3921" i="1"/>
  <c r="AB3921" i="1" s="1"/>
  <c r="AB3925" i="1"/>
  <c r="V3939" i="1"/>
  <c r="AB3939" i="1" s="1"/>
  <c r="S3944" i="1"/>
  <c r="AB3944" i="1" s="1"/>
  <c r="AB3966" i="1"/>
  <c r="AB3998" i="1"/>
  <c r="AB4149" i="1"/>
  <c r="AB4177" i="1"/>
  <c r="AB4190" i="1"/>
  <c r="AB4209" i="1"/>
  <c r="AB4217" i="1"/>
  <c r="AB4270" i="1"/>
  <c r="AB4277" i="1"/>
  <c r="AB3936" i="1"/>
  <c r="V4074" i="1"/>
  <c r="S4075" i="1"/>
  <c r="AB4075" i="1" s="1"/>
  <c r="P4076" i="1"/>
  <c r="AB4076" i="1" s="1"/>
  <c r="M4113" i="1"/>
  <c r="AB4113" i="1" s="1"/>
  <c r="M4117" i="1"/>
  <c r="AB4117" i="1" s="1"/>
  <c r="M4121" i="1"/>
  <c r="AB4121" i="1" s="1"/>
  <c r="P4124" i="1"/>
  <c r="M4125" i="1"/>
  <c r="M4133" i="1"/>
  <c r="AB4133" i="1" s="1"/>
  <c r="P4136" i="1"/>
  <c r="AB4136" i="1" s="1"/>
  <c r="AB4139" i="1"/>
  <c r="AB4144" i="1"/>
  <c r="AB4150" i="1"/>
  <c r="AB4152" i="1"/>
  <c r="V4162" i="1"/>
  <c r="AB4163" i="1"/>
  <c r="V4166" i="1"/>
  <c r="AB4166" i="1" s="1"/>
  <c r="AB4167" i="1"/>
  <c r="AB4171" i="1"/>
  <c r="M4173" i="1"/>
  <c r="AB4174" i="1"/>
  <c r="AB4176" i="1"/>
  <c r="V4178" i="1"/>
  <c r="AB4179" i="1"/>
  <c r="Z4182" i="1"/>
  <c r="AB4182" i="1" s="1"/>
  <c r="M4185" i="1"/>
  <c r="AB4185" i="1" s="1"/>
  <c r="Z4186" i="1"/>
  <c r="AB4186" i="1" s="1"/>
  <c r="S4187" i="1"/>
  <c r="P4188" i="1"/>
  <c r="AB4188" i="1" s="1"/>
  <c r="M4189" i="1"/>
  <c r="AB4189" i="1" s="1"/>
  <c r="Z4190" i="1"/>
  <c r="S4191" i="1"/>
  <c r="Z4194" i="1"/>
  <c r="AB4194" i="1" s="1"/>
  <c r="P4196" i="1"/>
  <c r="AB4196" i="1" s="1"/>
  <c r="AB4203" i="1"/>
  <c r="V4206" i="1"/>
  <c r="AB4207" i="1"/>
  <c r="M4209" i="1"/>
  <c r="Z4222" i="1"/>
  <c r="P4224" i="1"/>
  <c r="AB4224" i="1" s="1"/>
  <c r="Z4226" i="1"/>
  <c r="AB4226" i="1" s="1"/>
  <c r="AB4228" i="1"/>
  <c r="AB4232" i="1"/>
  <c r="V4238" i="1"/>
  <c r="AB4239" i="1"/>
  <c r="P4244" i="1"/>
  <c r="AB4244" i="1" s="1"/>
  <c r="Z4246" i="1"/>
  <c r="AB4246" i="1" s="1"/>
  <c r="P4248" i="1"/>
  <c r="AB4248" i="1" s="1"/>
  <c r="AB4267" i="1"/>
  <c r="Z4270" i="1"/>
  <c r="P4272" i="1"/>
  <c r="AB4272" i="1" s="1"/>
  <c r="M4273" i="1"/>
  <c r="AB4273" i="1" s="1"/>
  <c r="Z4274" i="1"/>
  <c r="AB4274" i="1" s="1"/>
  <c r="S4275" i="1"/>
  <c r="Z4278" i="1"/>
  <c r="AB4278" i="1" s="1"/>
  <c r="P4284" i="1"/>
  <c r="AB4284" i="1" s="1"/>
  <c r="Z4286" i="1"/>
  <c r="AB4288" i="1"/>
  <c r="AB4306" i="1"/>
  <c r="AB4330" i="1"/>
  <c r="AB4366" i="1"/>
  <c r="AB4386" i="1"/>
  <c r="AB4390" i="1"/>
  <c r="AB4402" i="1"/>
  <c r="Z3922" i="1"/>
  <c r="AB3922" i="1" s="1"/>
  <c r="AB3924" i="1"/>
  <c r="M3925" i="1"/>
  <c r="S3927" i="1"/>
  <c r="P3932" i="1"/>
  <c r="AB3932" i="1" s="1"/>
  <c r="V3934" i="1"/>
  <c r="AB3934" i="1" s="1"/>
  <c r="Z3938" i="1"/>
  <c r="AB3940" i="1"/>
  <c r="M3941" i="1"/>
  <c r="AB3941" i="1" s="1"/>
  <c r="S3943" i="1"/>
  <c r="AB3943" i="1" s="1"/>
  <c r="M3949" i="1"/>
  <c r="AB3949" i="1" s="1"/>
  <c r="S3951" i="1"/>
  <c r="AB3951" i="1" s="1"/>
  <c r="Z3954" i="1"/>
  <c r="M3957" i="1"/>
  <c r="AB3957" i="1" s="1"/>
  <c r="AB3959" i="1"/>
  <c r="S3959" i="1"/>
  <c r="Z3962" i="1"/>
  <c r="M3965" i="1"/>
  <c r="AB3965" i="1" s="1"/>
  <c r="AB3967" i="1"/>
  <c r="S3967" i="1"/>
  <c r="Z3970" i="1"/>
  <c r="M3973" i="1"/>
  <c r="AB3973" i="1" s="1"/>
  <c r="S3975" i="1"/>
  <c r="AB3975" i="1" s="1"/>
  <c r="AB3976" i="1"/>
  <c r="Z3978" i="1"/>
  <c r="M3981" i="1"/>
  <c r="AB3981" i="1" s="1"/>
  <c r="S3983" i="1"/>
  <c r="AB3983" i="1" s="1"/>
  <c r="Z3986" i="1"/>
  <c r="M3989" i="1"/>
  <c r="AB3989" i="1" s="1"/>
  <c r="AB3991" i="1"/>
  <c r="S3991" i="1"/>
  <c r="Z3994" i="1"/>
  <c r="M3997" i="1"/>
  <c r="AB3997" i="1" s="1"/>
  <c r="AB3999" i="1"/>
  <c r="S3999" i="1"/>
  <c r="Z4002" i="1"/>
  <c r="AB4002" i="1" s="1"/>
  <c r="M4005" i="1"/>
  <c r="AB4005" i="1" s="1"/>
  <c r="S4007" i="1"/>
  <c r="AB4007" i="1" s="1"/>
  <c r="AB4008" i="1"/>
  <c r="Z4010" i="1"/>
  <c r="M4013" i="1"/>
  <c r="AB4013" i="1" s="1"/>
  <c r="S4015" i="1"/>
  <c r="AB4015" i="1" s="1"/>
  <c r="Z4018" i="1"/>
  <c r="M4021" i="1"/>
  <c r="AB4021" i="1" s="1"/>
  <c r="AB4023" i="1"/>
  <c r="S4023" i="1"/>
  <c r="Z4026" i="1"/>
  <c r="AB4028" i="1"/>
  <c r="Z4030" i="1"/>
  <c r="Z4034" i="1"/>
  <c r="AB4036" i="1"/>
  <c r="Z4038" i="1"/>
  <c r="Z4042" i="1"/>
  <c r="AB4044" i="1"/>
  <c r="Z4046" i="1"/>
  <c r="Z4050" i="1"/>
  <c r="AB4052" i="1"/>
  <c r="Z4054" i="1"/>
  <c r="Z4058" i="1"/>
  <c r="AB4060" i="1"/>
  <c r="Z4062" i="1"/>
  <c r="Z4066" i="1"/>
  <c r="AB4068" i="1"/>
  <c r="AB4074" i="1"/>
  <c r="M4077" i="1"/>
  <c r="AB4077" i="1" s="1"/>
  <c r="V4078" i="1"/>
  <c r="AB4079" i="1"/>
  <c r="S4079" i="1"/>
  <c r="P4080" i="1"/>
  <c r="AB4080" i="1" s="1"/>
  <c r="Z4082" i="1"/>
  <c r="AB4084" i="1"/>
  <c r="Z4086" i="1"/>
  <c r="Z4090" i="1"/>
  <c r="AB4092" i="1"/>
  <c r="Z4094" i="1"/>
  <c r="Z4098" i="1"/>
  <c r="AB4100" i="1"/>
  <c r="Z4102" i="1"/>
  <c r="Z4106" i="1"/>
  <c r="AB4108" i="1"/>
  <c r="AB4111" i="1"/>
  <c r="AB4115" i="1"/>
  <c r="AB4119" i="1"/>
  <c r="AB4123" i="1"/>
  <c r="AB4127" i="1"/>
  <c r="AB4131" i="1"/>
  <c r="AB4135" i="1"/>
  <c r="AB4148" i="1"/>
  <c r="AB4158" i="1"/>
  <c r="AB4160" i="1"/>
  <c r="AB4183" i="1"/>
  <c r="AB4187" i="1"/>
  <c r="AB4191" i="1"/>
  <c r="AB4195" i="1"/>
  <c r="AB4200" i="1"/>
  <c r="AB4212" i="1"/>
  <c r="AB4216" i="1"/>
  <c r="AB4218" i="1"/>
  <c r="AB4220" i="1"/>
  <c r="AB4223" i="1"/>
  <c r="AB4227" i="1"/>
  <c r="AB4243" i="1"/>
  <c r="AB4247" i="1"/>
  <c r="AB4250" i="1"/>
  <c r="AB4252" i="1"/>
  <c r="AB4254" i="1"/>
  <c r="AB4256" i="1"/>
  <c r="AB4258" i="1"/>
  <c r="AB4260" i="1"/>
  <c r="AB4262" i="1"/>
  <c r="AB4264" i="1"/>
  <c r="AB4271" i="1"/>
  <c r="AB4275" i="1"/>
  <c r="AB4279" i="1"/>
  <c r="AB4283" i="1"/>
  <c r="AB4287" i="1"/>
  <c r="AB4382" i="1"/>
  <c r="AB4415" i="1"/>
  <c r="AB4729" i="1"/>
  <c r="P3920" i="1"/>
  <c r="AB3920" i="1" s="1"/>
  <c r="V3922" i="1"/>
  <c r="Z3926" i="1"/>
  <c r="AB3928" i="1"/>
  <c r="M3929" i="1"/>
  <c r="AB3929" i="1" s="1"/>
  <c r="S3931" i="1"/>
  <c r="P3936" i="1"/>
  <c r="V3938" i="1"/>
  <c r="AB3938" i="1" s="1"/>
  <c r="Z3942" i="1"/>
  <c r="AB3942" i="1" s="1"/>
  <c r="M3945" i="1"/>
  <c r="AB3945" i="1" s="1"/>
  <c r="S3947" i="1"/>
  <c r="AB3947" i="1" s="1"/>
  <c r="P3952" i="1"/>
  <c r="AB3952" i="1" s="1"/>
  <c r="V3954" i="1"/>
  <c r="AB3954" i="1" s="1"/>
  <c r="P3960" i="1"/>
  <c r="AB3960" i="1" s="1"/>
  <c r="V3962" i="1"/>
  <c r="AB3962" i="1" s="1"/>
  <c r="P3968" i="1"/>
  <c r="AB3968" i="1" s="1"/>
  <c r="V3970" i="1"/>
  <c r="AB3970" i="1" s="1"/>
  <c r="P3976" i="1"/>
  <c r="V3978" i="1"/>
  <c r="AB3978" i="1" s="1"/>
  <c r="P3984" i="1"/>
  <c r="AB3984" i="1" s="1"/>
  <c r="V3986" i="1"/>
  <c r="AB3986" i="1" s="1"/>
  <c r="P3992" i="1"/>
  <c r="AB3992" i="1" s="1"/>
  <c r="V3994" i="1"/>
  <c r="AB3994" i="1" s="1"/>
  <c r="P4000" i="1"/>
  <c r="AB4000" i="1" s="1"/>
  <c r="V4002" i="1"/>
  <c r="P4008" i="1"/>
  <c r="V4010" i="1"/>
  <c r="AB4010" i="1" s="1"/>
  <c r="P4016" i="1"/>
  <c r="AB4016" i="1" s="1"/>
  <c r="V4018" i="1"/>
  <c r="AB4018" i="1" s="1"/>
  <c r="P4024" i="1"/>
  <c r="AB4024" i="1" s="1"/>
  <c r="V4026" i="1"/>
  <c r="AB4026" i="1" s="1"/>
  <c r="AB4027" i="1"/>
  <c r="S4027" i="1"/>
  <c r="P4028" i="1"/>
  <c r="V4030" i="1"/>
  <c r="AB4030" i="1" s="1"/>
  <c r="AB4031" i="1"/>
  <c r="S4031" i="1"/>
  <c r="P4032" i="1"/>
  <c r="AB4032" i="1" s="1"/>
  <c r="V4034" i="1"/>
  <c r="AB4034" i="1" s="1"/>
  <c r="AB4035" i="1"/>
  <c r="S4035" i="1"/>
  <c r="P4036" i="1"/>
  <c r="V4038" i="1"/>
  <c r="AB4038" i="1" s="1"/>
  <c r="AB4039" i="1"/>
  <c r="S4039" i="1"/>
  <c r="P4040" i="1"/>
  <c r="AB4040" i="1" s="1"/>
  <c r="V4042" i="1"/>
  <c r="AB4042" i="1" s="1"/>
  <c r="AB4043" i="1"/>
  <c r="S4043" i="1"/>
  <c r="P4044" i="1"/>
  <c r="V4046" i="1"/>
  <c r="AB4046" i="1" s="1"/>
  <c r="AB4047" i="1"/>
  <c r="S4047" i="1"/>
  <c r="P4048" i="1"/>
  <c r="AB4048" i="1" s="1"/>
  <c r="V4050" i="1"/>
  <c r="AB4050" i="1" s="1"/>
  <c r="AB4051" i="1"/>
  <c r="S4051" i="1"/>
  <c r="P4052" i="1"/>
  <c r="V4054" i="1"/>
  <c r="AB4054" i="1" s="1"/>
  <c r="AB4055" i="1"/>
  <c r="S4055" i="1"/>
  <c r="P4056" i="1"/>
  <c r="AB4056" i="1" s="1"/>
  <c r="V4058" i="1"/>
  <c r="AB4058" i="1" s="1"/>
  <c r="AB4059" i="1"/>
  <c r="S4059" i="1"/>
  <c r="P4060" i="1"/>
  <c r="V4062" i="1"/>
  <c r="AB4062" i="1" s="1"/>
  <c r="AB4063" i="1"/>
  <c r="S4063" i="1"/>
  <c r="P4064" i="1"/>
  <c r="AB4064" i="1" s="1"/>
  <c r="V4066" i="1"/>
  <c r="AB4066" i="1" s="1"/>
  <c r="AB4067" i="1"/>
  <c r="S4067" i="1"/>
  <c r="P4068" i="1"/>
  <c r="Z4070" i="1"/>
  <c r="AB4070" i="1" s="1"/>
  <c r="AB4072" i="1"/>
  <c r="AB4078" i="1"/>
  <c r="M4081" i="1"/>
  <c r="V4082" i="1"/>
  <c r="AB4082" i="1" s="1"/>
  <c r="AB4083" i="1"/>
  <c r="S4083" i="1"/>
  <c r="P4084" i="1"/>
  <c r="V4086" i="1"/>
  <c r="AB4086" i="1" s="1"/>
  <c r="AB4087" i="1"/>
  <c r="S4087" i="1"/>
  <c r="P4088" i="1"/>
  <c r="AB4088" i="1" s="1"/>
  <c r="V4090" i="1"/>
  <c r="AB4090" i="1" s="1"/>
  <c r="AB4091" i="1"/>
  <c r="S4091" i="1"/>
  <c r="P4092" i="1"/>
  <c r="V4094" i="1"/>
  <c r="AB4094" i="1" s="1"/>
  <c r="AB4095" i="1"/>
  <c r="S4095" i="1"/>
  <c r="P4096" i="1"/>
  <c r="AB4096" i="1" s="1"/>
  <c r="V4098" i="1"/>
  <c r="AB4098" i="1" s="1"/>
  <c r="AB4099" i="1"/>
  <c r="S4099" i="1"/>
  <c r="P4100" i="1"/>
  <c r="V4102" i="1"/>
  <c r="AB4102" i="1" s="1"/>
  <c r="AB4103" i="1"/>
  <c r="S4103" i="1"/>
  <c r="P4104" i="1"/>
  <c r="AB4104" i="1" s="1"/>
  <c r="V4106" i="1"/>
  <c r="AB4106" i="1" s="1"/>
  <c r="AB4107" i="1"/>
  <c r="S4107" i="1"/>
  <c r="P4108" i="1"/>
  <c r="AB4138" i="1"/>
  <c r="AB4140" i="1"/>
  <c r="V4142" i="1"/>
  <c r="AB4142" i="1" s="1"/>
  <c r="AB4143" i="1"/>
  <c r="Z4146" i="1"/>
  <c r="AB4146" i="1" s="1"/>
  <c r="S4147" i="1"/>
  <c r="AB4147" i="1" s="1"/>
  <c r="P4148" i="1"/>
  <c r="AB4151" i="1"/>
  <c r="Z4154" i="1"/>
  <c r="AB4154" i="1" s="1"/>
  <c r="S4155" i="1"/>
  <c r="AB4155" i="1" s="1"/>
  <c r="P4156" i="1"/>
  <c r="AB4156" i="1" s="1"/>
  <c r="AB4162" i="1"/>
  <c r="AB4164" i="1"/>
  <c r="AB4168" i="1"/>
  <c r="AB4170" i="1"/>
  <c r="AB4172" i="1"/>
  <c r="V4174" i="1"/>
  <c r="AB4175" i="1"/>
  <c r="M4177" i="1"/>
  <c r="AB4178" i="1"/>
  <c r="AB4180" i="1"/>
  <c r="Z4198" i="1"/>
  <c r="AB4198" i="1" s="1"/>
  <c r="AB4202" i="1"/>
  <c r="AB4204" i="1"/>
  <c r="AB4206" i="1"/>
  <c r="AB4208" i="1"/>
  <c r="Z4210" i="1"/>
  <c r="AB4210" i="1" s="1"/>
  <c r="M4213" i="1"/>
  <c r="AB4213" i="1" s="1"/>
  <c r="Z4214" i="1"/>
  <c r="AB4214" i="1" s="1"/>
  <c r="AB4222" i="1"/>
  <c r="V4230" i="1"/>
  <c r="AB4230" i="1" s="1"/>
  <c r="AB4231" i="1"/>
  <c r="Z4234" i="1"/>
  <c r="AB4234" i="1" s="1"/>
  <c r="AB4236" i="1"/>
  <c r="AB4238" i="1"/>
  <c r="AB4240" i="1"/>
  <c r="Z4254" i="1"/>
  <c r="M4261" i="1"/>
  <c r="AB4266" i="1"/>
  <c r="AB4268" i="1"/>
  <c r="AB4286" i="1"/>
  <c r="M4289" i="1"/>
  <c r="AB4289" i="1" s="1"/>
  <c r="AB4322" i="1"/>
  <c r="AB4338" i="1"/>
  <c r="AB4358" i="1"/>
  <c r="AB4374" i="1"/>
  <c r="AB4435" i="1"/>
  <c r="AB4447" i="1"/>
  <c r="AB4547" i="1"/>
  <c r="AB4292" i="1"/>
  <c r="AB4296" i="1"/>
  <c r="AB4300" i="1"/>
  <c r="AB4315" i="1"/>
  <c r="AB4317" i="1"/>
  <c r="AB4319" i="1"/>
  <c r="AB4321" i="1"/>
  <c r="AB4348" i="1"/>
  <c r="AB4352" i="1"/>
  <c r="AB4356" i="1"/>
  <c r="AB4379" i="1"/>
  <c r="AB4381" i="1"/>
  <c r="AB4383" i="1"/>
  <c r="AB4385" i="1"/>
  <c r="AB4387" i="1"/>
  <c r="AB4389" i="1"/>
  <c r="AB4396" i="1"/>
  <c r="AB4407" i="1"/>
  <c r="AB4418" i="1"/>
  <c r="AB4422" i="1"/>
  <c r="AB4450" i="1"/>
  <c r="AB4454" i="1"/>
  <c r="AB4489" i="1"/>
  <c r="AB4503" i="1"/>
  <c r="AB4530" i="1"/>
  <c r="AB4724" i="1"/>
  <c r="V4290" i="1"/>
  <c r="AB4304" i="1"/>
  <c r="AB4308" i="1"/>
  <c r="AB4312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60" i="1"/>
  <c r="AB4364" i="1"/>
  <c r="AB4368" i="1"/>
  <c r="AB4372" i="1"/>
  <c r="AB4376" i="1"/>
  <c r="AB4391" i="1"/>
  <c r="AB4393" i="1"/>
  <c r="AB4400" i="1"/>
  <c r="AB4404" i="1"/>
  <c r="AB4408" i="1"/>
  <c r="AB4411" i="1"/>
  <c r="AB4442" i="1"/>
  <c r="AB4446" i="1"/>
  <c r="AB4482" i="1"/>
  <c r="AB4509" i="1"/>
  <c r="AB4514" i="1"/>
  <c r="AB4518" i="1"/>
  <c r="AB4522" i="1"/>
  <c r="AB4546" i="1"/>
  <c r="AB4549" i="1"/>
  <c r="AB4554" i="1"/>
  <c r="AB4562" i="1"/>
  <c r="AB4566" i="1"/>
  <c r="AB4570" i="1"/>
  <c r="AB4573" i="1"/>
  <c r="AB4642" i="1"/>
  <c r="AB4291" i="1"/>
  <c r="AB4293" i="1"/>
  <c r="AB4295" i="1"/>
  <c r="AB4297" i="1"/>
  <c r="AB4299" i="1"/>
  <c r="AB4301" i="1"/>
  <c r="AB4316" i="1"/>
  <c r="AB4320" i="1"/>
  <c r="AB4347" i="1"/>
  <c r="AB4349" i="1"/>
  <c r="AB4351" i="1"/>
  <c r="AB4353" i="1"/>
  <c r="AB4355" i="1"/>
  <c r="AB4357" i="1"/>
  <c r="AB4380" i="1"/>
  <c r="AB4384" i="1"/>
  <c r="AB4388" i="1"/>
  <c r="AB4395" i="1"/>
  <c r="AB4397" i="1"/>
  <c r="AB4438" i="1"/>
  <c r="AB4474" i="1"/>
  <c r="AB4498" i="1"/>
  <c r="AB4502" i="1"/>
  <c r="AB4511" i="1"/>
  <c r="AB4543" i="1"/>
  <c r="AB4555" i="1"/>
  <c r="AB4416" i="1"/>
  <c r="AB4417" i="1"/>
  <c r="AB4424" i="1"/>
  <c r="AB4432" i="1"/>
  <c r="AB4433" i="1"/>
  <c r="AB4440" i="1"/>
  <c r="AB4448" i="1"/>
  <c r="AB4449" i="1"/>
  <c r="AB4460" i="1"/>
  <c r="AB4468" i="1"/>
  <c r="AB4476" i="1"/>
  <c r="AB4484" i="1"/>
  <c r="AB4496" i="1"/>
  <c r="AB4504" i="1"/>
  <c r="AB4505" i="1"/>
  <c r="AB4516" i="1"/>
  <c r="AB4524" i="1"/>
  <c r="AB4525" i="1"/>
  <c r="AB4536" i="1"/>
  <c r="AB4556" i="1"/>
  <c r="AB4557" i="1"/>
  <c r="AB4568" i="1"/>
  <c r="AB4569" i="1"/>
  <c r="AB4580" i="1"/>
  <c r="AB4581" i="1"/>
  <c r="AB4588" i="1"/>
  <c r="AB4636" i="1"/>
  <c r="AB4710" i="1"/>
  <c r="Z4407" i="1"/>
  <c r="AB4409" i="1"/>
  <c r="M4410" i="1"/>
  <c r="AB4410" i="1" s="1"/>
  <c r="S4412" i="1"/>
  <c r="P4417" i="1"/>
  <c r="V4419" i="1"/>
  <c r="AB4419" i="1" s="1"/>
  <c r="P4425" i="1"/>
  <c r="AB4425" i="1" s="1"/>
  <c r="V4427" i="1"/>
  <c r="AB4427" i="1" s="1"/>
  <c r="P4433" i="1"/>
  <c r="V4435" i="1"/>
  <c r="P4441" i="1"/>
  <c r="AB4441" i="1" s="1"/>
  <c r="V4443" i="1"/>
  <c r="AB4443" i="1" s="1"/>
  <c r="P4449" i="1"/>
  <c r="V4451" i="1"/>
  <c r="AB4456" i="1"/>
  <c r="S4456" i="1"/>
  <c r="P4461" i="1"/>
  <c r="AB4461" i="1" s="1"/>
  <c r="V4463" i="1"/>
  <c r="AB4463" i="1" s="1"/>
  <c r="P4469" i="1"/>
  <c r="AB4469" i="1" s="1"/>
  <c r="V4471" i="1"/>
  <c r="AB4471" i="1" s="1"/>
  <c r="P4477" i="1"/>
  <c r="AB4477" i="1" s="1"/>
  <c r="V4479" i="1"/>
  <c r="AB4479" i="1" s="1"/>
  <c r="P4485" i="1"/>
  <c r="AB4485" i="1" s="1"/>
  <c r="Z4487" i="1"/>
  <c r="M4490" i="1"/>
  <c r="AB4490" i="1" s="1"/>
  <c r="V4491" i="1"/>
  <c r="AB4491" i="1" s="1"/>
  <c r="P4497" i="1"/>
  <c r="AB4497" i="1" s="1"/>
  <c r="V4499" i="1"/>
  <c r="P4505" i="1"/>
  <c r="Z4507" i="1"/>
  <c r="M4510" i="1"/>
  <c r="AB4510" i="1" s="1"/>
  <c r="S4512" i="1"/>
  <c r="AB4512" i="1" s="1"/>
  <c r="AB4513" i="1"/>
  <c r="P4517" i="1"/>
  <c r="AB4517" i="1" s="1"/>
  <c r="V4519" i="1"/>
  <c r="AB4519" i="1" s="1"/>
  <c r="P4525" i="1"/>
  <c r="V4527" i="1"/>
  <c r="AB4527" i="1" s="1"/>
  <c r="AB4532" i="1"/>
  <c r="S4532" i="1"/>
  <c r="P4537" i="1"/>
  <c r="AB4537" i="1" s="1"/>
  <c r="V4539" i="1"/>
  <c r="AB4539" i="1" s="1"/>
  <c r="AB4544" i="1"/>
  <c r="M4550" i="1"/>
  <c r="AB4550" i="1" s="1"/>
  <c r="V4551" i="1"/>
  <c r="AB4551" i="1" s="1"/>
  <c r="AB4564" i="1"/>
  <c r="AB4589" i="1"/>
  <c r="AB4596" i="1"/>
  <c r="AB4697" i="1"/>
  <c r="AB4782" i="1"/>
  <c r="V4407" i="1"/>
  <c r="Z4411" i="1"/>
  <c r="AB4413" i="1"/>
  <c r="M4414" i="1"/>
  <c r="AB4414" i="1" s="1"/>
  <c r="Z4415" i="1"/>
  <c r="M4418" i="1"/>
  <c r="AB4420" i="1"/>
  <c r="S4420" i="1"/>
  <c r="AB4421" i="1"/>
  <c r="Z4423" i="1"/>
  <c r="AB4423" i="1" s="1"/>
  <c r="M4426" i="1"/>
  <c r="AB4426" i="1" s="1"/>
  <c r="AB4428" i="1"/>
  <c r="S4428" i="1"/>
  <c r="AB4429" i="1"/>
  <c r="Z4431" i="1"/>
  <c r="AB4431" i="1" s="1"/>
  <c r="M4434" i="1"/>
  <c r="AB4434" i="1" s="1"/>
  <c r="S4436" i="1"/>
  <c r="AB4436" i="1" s="1"/>
  <c r="AB4437" i="1"/>
  <c r="Z4439" i="1"/>
  <c r="AB4439" i="1" s="1"/>
  <c r="M4442" i="1"/>
  <c r="S4444" i="1"/>
  <c r="AB4444" i="1" s="1"/>
  <c r="AB4445" i="1"/>
  <c r="Z4447" i="1"/>
  <c r="M4450" i="1"/>
  <c r="AB4452" i="1"/>
  <c r="S4452" i="1"/>
  <c r="AB4453" i="1"/>
  <c r="P4457" i="1"/>
  <c r="AB4457" i="1" s="1"/>
  <c r="Z4459" i="1"/>
  <c r="AB4459" i="1" s="1"/>
  <c r="M4462" i="1"/>
  <c r="AB4462" i="1" s="1"/>
  <c r="AB4464" i="1"/>
  <c r="S4464" i="1"/>
  <c r="AB4465" i="1"/>
  <c r="Z4467" i="1"/>
  <c r="AB4467" i="1" s="1"/>
  <c r="M4470" i="1"/>
  <c r="AB4470" i="1" s="1"/>
  <c r="S4472" i="1"/>
  <c r="AB4472" i="1" s="1"/>
  <c r="AB4473" i="1"/>
  <c r="Z4475" i="1"/>
  <c r="AB4475" i="1" s="1"/>
  <c r="M4478" i="1"/>
  <c r="AB4478" i="1" s="1"/>
  <c r="AB4480" i="1"/>
  <c r="S4480" i="1"/>
  <c r="AB4481" i="1"/>
  <c r="Z4483" i="1"/>
  <c r="AB4483" i="1" s="1"/>
  <c r="M4486" i="1"/>
  <c r="AB4486" i="1" s="1"/>
  <c r="V4487" i="1"/>
  <c r="AB4487" i="1" s="1"/>
  <c r="AB4492" i="1"/>
  <c r="S4492" i="1"/>
  <c r="AB4493" i="1"/>
  <c r="Z4495" i="1"/>
  <c r="AB4495" i="1" s="1"/>
  <c r="M4498" i="1"/>
  <c r="S4500" i="1"/>
  <c r="AB4500" i="1" s="1"/>
  <c r="AB4501" i="1"/>
  <c r="Z4503" i="1"/>
  <c r="M4506" i="1"/>
  <c r="AB4506" i="1" s="1"/>
  <c r="V4507" i="1"/>
  <c r="AB4507" i="1" s="1"/>
  <c r="P4513" i="1"/>
  <c r="Z4515" i="1"/>
  <c r="AB4515" i="1" s="1"/>
  <c r="M4518" i="1"/>
  <c r="AB4520" i="1"/>
  <c r="S4520" i="1"/>
  <c r="AB4521" i="1"/>
  <c r="Z4523" i="1"/>
  <c r="AB4523" i="1" s="1"/>
  <c r="M4526" i="1"/>
  <c r="AB4526" i="1" s="1"/>
  <c r="AB4528" i="1"/>
  <c r="S4528" i="1"/>
  <c r="AB4529" i="1"/>
  <c r="P4533" i="1"/>
  <c r="AB4533" i="1" s="1"/>
  <c r="Z4535" i="1"/>
  <c r="AB4535" i="1" s="1"/>
  <c r="M4538" i="1"/>
  <c r="AB4538" i="1" s="1"/>
  <c r="S4540" i="1"/>
  <c r="AB4540" i="1" s="1"/>
  <c r="AB4541" i="1"/>
  <c r="P4545" i="1"/>
  <c r="AB4545" i="1" s="1"/>
  <c r="V4547" i="1"/>
  <c r="AB4552" i="1"/>
  <c r="S4552" i="1"/>
  <c r="AB4553" i="1"/>
  <c r="Z4555" i="1"/>
  <c r="M4558" i="1"/>
  <c r="AB4558" i="1" s="1"/>
  <c r="AB4560" i="1"/>
  <c r="S4560" i="1"/>
  <c r="AB4561" i="1"/>
  <c r="P4565" i="1"/>
  <c r="AB4565" i="1" s="1"/>
  <c r="Z4567" i="1"/>
  <c r="AB4567" i="1" s="1"/>
  <c r="M4570" i="1"/>
  <c r="V4571" i="1"/>
  <c r="AB4571" i="1" s="1"/>
  <c r="AB4576" i="1"/>
  <c r="S4576" i="1"/>
  <c r="AB4577" i="1"/>
  <c r="Z4579" i="1"/>
  <c r="AB4579" i="1" s="1"/>
  <c r="M4582" i="1"/>
  <c r="AB4582" i="1" s="1"/>
  <c r="AB4584" i="1"/>
  <c r="S4584" i="1"/>
  <c r="AB4585" i="1"/>
  <c r="Z4587" i="1"/>
  <c r="AB4587" i="1" s="1"/>
  <c r="AB4590" i="1"/>
  <c r="AB4592" i="1"/>
  <c r="AB4597" i="1"/>
  <c r="AB4601" i="1"/>
  <c r="AB4612" i="1"/>
  <c r="AB4670" i="1"/>
  <c r="AB4790" i="1"/>
  <c r="Z4594" i="1"/>
  <c r="AB4594" i="1" s="1"/>
  <c r="Z4598" i="1"/>
  <c r="S4599" i="1"/>
  <c r="P4600" i="1"/>
  <c r="AB4600" i="1" s="1"/>
  <c r="M4601" i="1"/>
  <c r="P4604" i="1"/>
  <c r="AB4604" i="1" s="1"/>
  <c r="M4605" i="1"/>
  <c r="AB4605" i="1" s="1"/>
  <c r="Z4606" i="1"/>
  <c r="AB4606" i="1" s="1"/>
  <c r="S4607" i="1"/>
  <c r="AB4611" i="1"/>
  <c r="V4618" i="1"/>
  <c r="AB4630" i="1"/>
  <c r="AB4634" i="1"/>
  <c r="AB4652" i="1"/>
  <c r="AB4673" i="1"/>
  <c r="AB4681" i="1"/>
  <c r="AB4694" i="1"/>
  <c r="AB4864" i="1"/>
  <c r="AB4591" i="1"/>
  <c r="V4594" i="1"/>
  <c r="AB4595" i="1"/>
  <c r="V4598" i="1"/>
  <c r="AB4598" i="1" s="1"/>
  <c r="AB4599" i="1"/>
  <c r="AB4603" i="1"/>
  <c r="V4606" i="1"/>
  <c r="AB4616" i="1"/>
  <c r="AB4620" i="1"/>
  <c r="S4623" i="1"/>
  <c r="AB4700" i="1"/>
  <c r="AB4770" i="1"/>
  <c r="AB4689" i="1"/>
  <c r="AB4721" i="1"/>
  <c r="V4609" i="1"/>
  <c r="AB4609" i="1" s="1"/>
  <c r="Z4613" i="1"/>
  <c r="AB4613" i="1" s="1"/>
  <c r="M4616" i="1"/>
  <c r="S4618" i="1"/>
  <c r="AB4618" i="1" s="1"/>
  <c r="P4623" i="1"/>
  <c r="AB4623" i="1" s="1"/>
  <c r="V4625" i="1"/>
  <c r="AB4625" i="1" s="1"/>
  <c r="V4626" i="1"/>
  <c r="AB4626" i="1" s="1"/>
  <c r="AB4631" i="1"/>
  <c r="S4631" i="1"/>
  <c r="AB4632" i="1"/>
  <c r="P4636" i="1"/>
  <c r="Z4638" i="1"/>
  <c r="AB4638" i="1" s="1"/>
  <c r="M4641" i="1"/>
  <c r="AB4641" i="1" s="1"/>
  <c r="V4642" i="1"/>
  <c r="S4647" i="1"/>
  <c r="AB4647" i="1" s="1"/>
  <c r="AB4648" i="1"/>
  <c r="P4652" i="1"/>
  <c r="Z4654" i="1"/>
  <c r="AB4654" i="1" s="1"/>
  <c r="M4657" i="1"/>
  <c r="AB4657" i="1" s="1"/>
  <c r="V4658" i="1"/>
  <c r="AB4658" i="1" s="1"/>
  <c r="S4663" i="1"/>
  <c r="AB4663" i="1" s="1"/>
  <c r="AB4664" i="1"/>
  <c r="P4668" i="1"/>
  <c r="AB4668" i="1" s="1"/>
  <c r="Z4670" i="1"/>
  <c r="M4673" i="1"/>
  <c r="V4674" i="1"/>
  <c r="AB4674" i="1" s="1"/>
  <c r="AB4679" i="1"/>
  <c r="S4679" i="1"/>
  <c r="AB4680" i="1"/>
  <c r="P4684" i="1"/>
  <c r="AB4684" i="1" s="1"/>
  <c r="Z4686" i="1"/>
  <c r="AB4686" i="1" s="1"/>
  <c r="M4689" i="1"/>
  <c r="V4690" i="1"/>
  <c r="AB4690" i="1" s="1"/>
  <c r="AB4695" i="1"/>
  <c r="S4695" i="1"/>
  <c r="P4699" i="1"/>
  <c r="Z4702" i="1"/>
  <c r="AB4702" i="1" s="1"/>
  <c r="M4705" i="1"/>
  <c r="M4708" i="1"/>
  <c r="AB4708" i="1" s="1"/>
  <c r="AB4714" i="1"/>
  <c r="P4716" i="1"/>
  <c r="AB4716" i="1" s="1"/>
  <c r="AB4723" i="1"/>
  <c r="S4723" i="1"/>
  <c r="S4726" i="1"/>
  <c r="P4731" i="1"/>
  <c r="AB4731" i="1" s="1"/>
  <c r="AB4733" i="1"/>
  <c r="Z4734" i="1"/>
  <c r="AB4734" i="1" s="1"/>
  <c r="M4737" i="1"/>
  <c r="M4740" i="1"/>
  <c r="AB4740" i="1" s="1"/>
  <c r="AB4746" i="1"/>
  <c r="P4748" i="1"/>
  <c r="V4754" i="1"/>
  <c r="AB4755" i="1"/>
  <c r="AB4759" i="1"/>
  <c r="S4759" i="1"/>
  <c r="AB4760" i="1"/>
  <c r="AB4769" i="1"/>
  <c r="AB4772" i="1"/>
  <c r="AB4781" i="1"/>
  <c r="Z4782" i="1"/>
  <c r="M4785" i="1"/>
  <c r="AB4785" i="1" s="1"/>
  <c r="AB4855" i="1"/>
  <c r="AB4607" i="1"/>
  <c r="AB4619" i="1"/>
  <c r="AB4627" i="1"/>
  <c r="AB4643" i="1"/>
  <c r="AB4659" i="1"/>
  <c r="AB4660" i="1"/>
  <c r="AB4675" i="1"/>
  <c r="AB4691" i="1"/>
  <c r="AB4705" i="1"/>
  <c r="AB4720" i="1"/>
  <c r="AB4726" i="1"/>
  <c r="AB4737" i="1"/>
  <c r="AB4750" i="1"/>
  <c r="AB4776" i="1"/>
  <c r="AB4797" i="1"/>
  <c r="AB4805" i="1"/>
  <c r="AB4857" i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M4624" i="1"/>
  <c r="AB4624" i="1" s="1"/>
  <c r="P4628" i="1"/>
  <c r="AB4628" i="1" s="1"/>
  <c r="Z4630" i="1"/>
  <c r="M4633" i="1"/>
  <c r="AB4633" i="1" s="1"/>
  <c r="V4634" i="1"/>
  <c r="AB4639" i="1"/>
  <c r="S4639" i="1"/>
  <c r="AB4640" i="1"/>
  <c r="P4644" i="1"/>
  <c r="AB4644" i="1" s="1"/>
  <c r="Z4646" i="1"/>
  <c r="AB4646" i="1" s="1"/>
  <c r="M4649" i="1"/>
  <c r="AB4649" i="1" s="1"/>
  <c r="V4650" i="1"/>
  <c r="AB4650" i="1" s="1"/>
  <c r="S4655" i="1"/>
  <c r="AB4655" i="1" s="1"/>
  <c r="AB4656" i="1"/>
  <c r="P4660" i="1"/>
  <c r="Z4662" i="1"/>
  <c r="AB4662" i="1" s="1"/>
  <c r="M4665" i="1"/>
  <c r="AB4665" i="1" s="1"/>
  <c r="V4666" i="1"/>
  <c r="AB4666" i="1" s="1"/>
  <c r="AB4671" i="1"/>
  <c r="S4671" i="1"/>
  <c r="AB4672" i="1"/>
  <c r="P4676" i="1"/>
  <c r="AB4676" i="1" s="1"/>
  <c r="Z4678" i="1"/>
  <c r="AB4678" i="1" s="1"/>
  <c r="M4681" i="1"/>
  <c r="V4682" i="1"/>
  <c r="AB4682" i="1" s="1"/>
  <c r="AB4687" i="1"/>
  <c r="S4687" i="1"/>
  <c r="AB4688" i="1"/>
  <c r="P4692" i="1"/>
  <c r="AB4692" i="1" s="1"/>
  <c r="Z4694" i="1"/>
  <c r="AB4698" i="1"/>
  <c r="P4700" i="1"/>
  <c r="AB4707" i="1"/>
  <c r="S4707" i="1"/>
  <c r="S4710" i="1"/>
  <c r="P4715" i="1"/>
  <c r="AB4717" i="1"/>
  <c r="Z4718" i="1"/>
  <c r="AB4718" i="1" s="1"/>
  <c r="M4721" i="1"/>
  <c r="M4724" i="1"/>
  <c r="AB4730" i="1"/>
  <c r="P4732" i="1"/>
  <c r="AB4732" i="1" s="1"/>
  <c r="AB4739" i="1"/>
  <c r="S4739" i="1"/>
  <c r="S4742" i="1"/>
  <c r="AB4742" i="1" s="1"/>
  <c r="P4747" i="1"/>
  <c r="AB4747" i="1" s="1"/>
  <c r="AB4749" i="1"/>
  <c r="Z4750" i="1"/>
  <c r="M4753" i="1"/>
  <c r="AB4753" i="1" s="1"/>
  <c r="AB4754" i="1"/>
  <c r="AB4766" i="1"/>
  <c r="P4780" i="1"/>
  <c r="V4786" i="1"/>
  <c r="AB4786" i="1" s="1"/>
  <c r="AB4787" i="1"/>
  <c r="AB4791" i="1"/>
  <c r="S4791" i="1"/>
  <c r="AB4792" i="1"/>
  <c r="AB4818" i="1"/>
  <c r="AB4803" i="1"/>
  <c r="AB4804" i="1"/>
  <c r="AB4819" i="1"/>
  <c r="AB4820" i="1"/>
  <c r="AB4837" i="1"/>
  <c r="AB4859" i="1"/>
  <c r="AB4874" i="1"/>
  <c r="AB4902" i="1"/>
  <c r="AB4699" i="1"/>
  <c r="AB4715" i="1"/>
  <c r="AB4751" i="1"/>
  <c r="AB4752" i="1"/>
  <c r="AB4767" i="1"/>
  <c r="AB4783" i="1"/>
  <c r="AB4799" i="1"/>
  <c r="AB4815" i="1"/>
  <c r="AB4816" i="1"/>
  <c r="AB4828" i="1"/>
  <c r="AB4841" i="1"/>
  <c r="AB4850" i="1"/>
  <c r="AB4860" i="1"/>
  <c r="AB4863" i="1"/>
  <c r="AB4872" i="1"/>
  <c r="AB4889" i="1"/>
  <c r="AB4890" i="1"/>
  <c r="V4697" i="1"/>
  <c r="Z4701" i="1"/>
  <c r="AB4701" i="1" s="1"/>
  <c r="AB4703" i="1"/>
  <c r="M4704" i="1"/>
  <c r="AB4704" i="1" s="1"/>
  <c r="S4706" i="1"/>
  <c r="AB4706" i="1" s="1"/>
  <c r="P4711" i="1"/>
  <c r="AB4711" i="1" s="1"/>
  <c r="V4713" i="1"/>
  <c r="AB4713" i="1" s="1"/>
  <c r="Z4717" i="1"/>
  <c r="AB4719" i="1"/>
  <c r="M4720" i="1"/>
  <c r="S4722" i="1"/>
  <c r="AB4722" i="1" s="1"/>
  <c r="P4727" i="1"/>
  <c r="AB4727" i="1" s="1"/>
  <c r="V4729" i="1"/>
  <c r="Z4733" i="1"/>
  <c r="AB4735" i="1"/>
  <c r="M4736" i="1"/>
  <c r="AB4736" i="1" s="1"/>
  <c r="S4738" i="1"/>
  <c r="AB4738" i="1" s="1"/>
  <c r="P4743" i="1"/>
  <c r="AB4743" i="1" s="1"/>
  <c r="V4745" i="1"/>
  <c r="AB4745" i="1" s="1"/>
  <c r="AB4748" i="1"/>
  <c r="P4752" i="1"/>
  <c r="Z4754" i="1"/>
  <c r="M4757" i="1"/>
  <c r="AB4757" i="1" s="1"/>
  <c r="V4758" i="1"/>
  <c r="AB4758" i="1" s="1"/>
  <c r="AB4763" i="1"/>
  <c r="S4763" i="1"/>
  <c r="AB4764" i="1"/>
  <c r="P4768" i="1"/>
  <c r="AB4768" i="1" s="1"/>
  <c r="Z4770" i="1"/>
  <c r="M4773" i="1"/>
  <c r="AB4773" i="1" s="1"/>
  <c r="V4774" i="1"/>
  <c r="AB4774" i="1" s="1"/>
  <c r="AB4779" i="1"/>
  <c r="S4779" i="1"/>
  <c r="AB4780" i="1"/>
  <c r="P4784" i="1"/>
  <c r="AB4784" i="1" s="1"/>
  <c r="Z4786" i="1"/>
  <c r="M4789" i="1"/>
  <c r="AB4789" i="1" s="1"/>
  <c r="V4790" i="1"/>
  <c r="AB4795" i="1"/>
  <c r="S4795" i="1"/>
  <c r="AB4796" i="1"/>
  <c r="P4800" i="1"/>
  <c r="AB4800" i="1" s="1"/>
  <c r="Z4802" i="1"/>
  <c r="AB4802" i="1" s="1"/>
  <c r="M4805" i="1"/>
  <c r="V4806" i="1"/>
  <c r="S4811" i="1"/>
  <c r="AB4811" i="1" s="1"/>
  <c r="AB4812" i="1"/>
  <c r="P4816" i="1"/>
  <c r="Z4818" i="1"/>
  <c r="M4821" i="1"/>
  <c r="AB4821" i="1" s="1"/>
  <c r="V4822" i="1"/>
  <c r="AB4822" i="1" s="1"/>
  <c r="V4829" i="1"/>
  <c r="AB4829" i="1" s="1"/>
  <c r="AB4832" i="1"/>
  <c r="AB4838" i="1"/>
  <c r="AB4843" i="1"/>
  <c r="V4844" i="1"/>
  <c r="AB4844" i="1" s="1"/>
  <c r="Z4848" i="1"/>
  <c r="AB4848" i="1" s="1"/>
  <c r="AB4853" i="1"/>
  <c r="V4861" i="1"/>
  <c r="AB4862" i="1"/>
  <c r="AB4866" i="1"/>
  <c r="S4866" i="1"/>
  <c r="AB4867" i="1"/>
  <c r="AB4884" i="1"/>
  <c r="AB4842" i="1"/>
  <c r="AB4858" i="1"/>
  <c r="AB4873" i="1"/>
  <c r="AB4881" i="1"/>
  <c r="AB4882" i="1"/>
  <c r="AB4894" i="1"/>
  <c r="Z4828" i="1"/>
  <c r="AB4830" i="1"/>
  <c r="M4831" i="1"/>
  <c r="AB4831" i="1" s="1"/>
  <c r="S4833" i="1"/>
  <c r="AB4833" i="1" s="1"/>
  <c r="P4838" i="1"/>
  <c r="V4840" i="1"/>
  <c r="AB4840" i="1" s="1"/>
  <c r="Z4844" i="1"/>
  <c r="AB4846" i="1"/>
  <c r="M4847" i="1"/>
  <c r="AB4847" i="1" s="1"/>
  <c r="S4849" i="1"/>
  <c r="AB4849" i="1" s="1"/>
  <c r="P4854" i="1"/>
  <c r="AB4854" i="1" s="1"/>
  <c r="V4856" i="1"/>
  <c r="AB4856" i="1" s="1"/>
  <c r="Z4860" i="1"/>
  <c r="Z4861" i="1"/>
  <c r="AB4861" i="1" s="1"/>
  <c r="M4864" i="1"/>
  <c r="V4865" i="1"/>
  <c r="AB4865" i="1" s="1"/>
  <c r="S4870" i="1"/>
  <c r="AB4870" i="1" s="1"/>
  <c r="AB4871" i="1"/>
  <c r="AB4886" i="1"/>
  <c r="AB4879" i="1"/>
  <c r="AB4957" i="1"/>
  <c r="AB4877" i="1"/>
  <c r="AB4885" i="1"/>
  <c r="AB4893" i="1"/>
  <c r="AB4901" i="1"/>
  <c r="AB4907" i="1"/>
  <c r="AB4915" i="1"/>
  <c r="AB4923" i="1"/>
  <c r="AB4931" i="1"/>
  <c r="AB4939" i="1"/>
  <c r="AB4947" i="1"/>
  <c r="AB4952" i="1"/>
  <c r="AB4875" i="1"/>
  <c r="P4879" i="1"/>
  <c r="M4880" i="1"/>
  <c r="AB4880" i="1" s="1"/>
  <c r="AB4883" i="1"/>
  <c r="P4887" i="1"/>
  <c r="AB4887" i="1" s="1"/>
  <c r="M4888" i="1"/>
  <c r="AB4888" i="1" s="1"/>
  <c r="V4889" i="1"/>
  <c r="S4890" i="1"/>
  <c r="AB4891" i="1"/>
  <c r="P4895" i="1"/>
  <c r="AB4895" i="1" s="1"/>
  <c r="M4896" i="1"/>
  <c r="AB4896" i="1" s="1"/>
  <c r="V4897" i="1"/>
  <c r="AB4897" i="1" s="1"/>
  <c r="S4898" i="1"/>
  <c r="AB4898" i="1" s="1"/>
  <c r="AB4899" i="1"/>
  <c r="P4903" i="1"/>
  <c r="AB4903" i="1" s="1"/>
  <c r="M4904" i="1"/>
  <c r="AB4904" i="1" s="1"/>
  <c r="Z4905" i="1"/>
  <c r="AB4905" i="1" s="1"/>
  <c r="S4906" i="1"/>
  <c r="AB4906" i="1" s="1"/>
  <c r="P4907" i="1"/>
  <c r="M4908" i="1"/>
  <c r="AB4908" i="1" s="1"/>
  <c r="Z4909" i="1"/>
  <c r="AB4909" i="1" s="1"/>
  <c r="S4910" i="1"/>
  <c r="AB4910" i="1" s="1"/>
  <c r="P4911" i="1"/>
  <c r="AB4911" i="1" s="1"/>
  <c r="M4912" i="1"/>
  <c r="AB4912" i="1" s="1"/>
  <c r="Z4913" i="1"/>
  <c r="AB4913" i="1" s="1"/>
  <c r="S4914" i="1"/>
  <c r="AB4914" i="1" s="1"/>
  <c r="P4915" i="1"/>
  <c r="M4916" i="1"/>
  <c r="AB4916" i="1" s="1"/>
  <c r="Z4917" i="1"/>
  <c r="AB4917" i="1" s="1"/>
  <c r="S4918" i="1"/>
  <c r="AB4918" i="1" s="1"/>
  <c r="P4919" i="1"/>
  <c r="AB4919" i="1" s="1"/>
  <c r="M4920" i="1"/>
  <c r="AB4920" i="1" s="1"/>
  <c r="Z4921" i="1"/>
  <c r="AB4921" i="1" s="1"/>
  <c r="S4922" i="1"/>
  <c r="AB4922" i="1" s="1"/>
  <c r="P4923" i="1"/>
  <c r="M4924" i="1"/>
  <c r="AB4924" i="1" s="1"/>
  <c r="Z4925" i="1"/>
  <c r="AB4925" i="1" s="1"/>
  <c r="S4926" i="1"/>
  <c r="AB4926" i="1" s="1"/>
  <c r="P4927" i="1"/>
  <c r="AB4927" i="1" s="1"/>
  <c r="M4928" i="1"/>
  <c r="AB4928" i="1" s="1"/>
  <c r="Z4929" i="1"/>
  <c r="AB4929" i="1" s="1"/>
  <c r="S4930" i="1"/>
  <c r="AB4930" i="1" s="1"/>
  <c r="P4931" i="1"/>
  <c r="M4932" i="1"/>
  <c r="AB4932" i="1" s="1"/>
  <c r="Z4933" i="1"/>
  <c r="AB4933" i="1" s="1"/>
  <c r="S4934" i="1"/>
  <c r="AB4934" i="1" s="1"/>
  <c r="P4935" i="1"/>
  <c r="AB4935" i="1" s="1"/>
  <c r="M4936" i="1"/>
  <c r="AB4936" i="1" s="1"/>
  <c r="Z4937" i="1"/>
  <c r="AB4937" i="1" s="1"/>
  <c r="S4938" i="1"/>
  <c r="AB4938" i="1" s="1"/>
  <c r="P4939" i="1"/>
  <c r="M4940" i="1"/>
  <c r="AB4940" i="1" s="1"/>
  <c r="Z4941" i="1"/>
  <c r="AB4941" i="1" s="1"/>
  <c r="S4942" i="1"/>
  <c r="AB4942" i="1" s="1"/>
  <c r="P4943" i="1"/>
  <c r="AB4943" i="1" s="1"/>
  <c r="M4944" i="1"/>
  <c r="AB4944" i="1" s="1"/>
  <c r="Z4945" i="1"/>
  <c r="AB4945" i="1" s="1"/>
  <c r="S4946" i="1"/>
  <c r="AB4946" i="1" s="1"/>
  <c r="P4947" i="1"/>
  <c r="M4948" i="1"/>
  <c r="AB4948" i="1" s="1"/>
  <c r="AB4949" i="1"/>
  <c r="AB4959" i="1"/>
  <c r="AB4984" i="1"/>
  <c r="P4951" i="1"/>
  <c r="AB4951" i="1" s="1"/>
  <c r="V4953" i="1"/>
  <c r="S4970" i="1"/>
  <c r="AB4970" i="1" s="1"/>
  <c r="AB4971" i="1"/>
  <c r="AB4974" i="1"/>
  <c r="AB4983" i="1"/>
  <c r="S4986" i="1"/>
  <c r="AB4990" i="1"/>
  <c r="AB4995" i="1"/>
  <c r="AB4958" i="1"/>
  <c r="AB5001" i="1"/>
  <c r="Z4949" i="1"/>
  <c r="M4952" i="1"/>
  <c r="S4954" i="1"/>
  <c r="AB4954" i="1" s="1"/>
  <c r="AB4955" i="1"/>
  <c r="V4965" i="1"/>
  <c r="AB4966" i="1"/>
  <c r="Z4981" i="1"/>
  <c r="M4984" i="1"/>
  <c r="AB4988" i="1"/>
  <c r="Z4997" i="1"/>
  <c r="V4956" i="1"/>
  <c r="AB4956" i="1" s="1"/>
  <c r="Z4960" i="1"/>
  <c r="AB4960" i="1" s="1"/>
  <c r="AB4962" i="1"/>
  <c r="M4963" i="1"/>
  <c r="AB4963" i="1" s="1"/>
  <c r="S4965" i="1"/>
  <c r="AB4965" i="1" s="1"/>
  <c r="P4970" i="1"/>
  <c r="V4972" i="1"/>
  <c r="AB4972" i="1" s="1"/>
  <c r="Z4976" i="1"/>
  <c r="AB4976" i="1" s="1"/>
  <c r="M4979" i="1"/>
  <c r="AB4979" i="1" s="1"/>
  <c r="S4981" i="1"/>
  <c r="AB4981" i="1" s="1"/>
  <c r="P4986" i="1"/>
  <c r="V4988" i="1"/>
  <c r="Z4992" i="1"/>
  <c r="AB4992" i="1" s="1"/>
  <c r="AB4994" i="1"/>
  <c r="M4995" i="1"/>
  <c r="S4997" i="1"/>
  <c r="AB4997" i="1" s="1"/>
  <c r="AB4982" i="1"/>
  <c r="AB4998" i="1"/>
  <c r="M4999" i="1"/>
  <c r="AB4999" i="1" s="1"/>
  <c r="S4957" i="1"/>
  <c r="P4962" i="1"/>
  <c r="V4964" i="1"/>
  <c r="AB4964" i="1" s="1"/>
  <c r="Z4968" i="1"/>
  <c r="AB4968" i="1" s="1"/>
  <c r="M4971" i="1"/>
  <c r="S4973" i="1"/>
  <c r="AB4973" i="1" s="1"/>
  <c r="P4978" i="1"/>
  <c r="AB4978" i="1" s="1"/>
  <c r="V4980" i="1"/>
  <c r="AB4980" i="1" s="1"/>
  <c r="Z4984" i="1"/>
  <c r="AB4986" i="1"/>
  <c r="M4987" i="1"/>
  <c r="AB4987" i="1" s="1"/>
  <c r="S4989" i="1"/>
  <c r="AB4989" i="1" s="1"/>
  <c r="P4994" i="1"/>
  <c r="V4996" i="1"/>
  <c r="AB4996" i="1" s="1"/>
  <c r="M5000" i="1"/>
  <c r="AB5000" i="1" s="1"/>
  <c r="V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<sst xmlns="http://schemas.openxmlformats.org/spreadsheetml/2006/main" count="33" uniqueCount="20">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</sst>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10%20PCF%202025%20(1).xlsx" TargetMode="External"/><Relationship Id="rId1" Type="http://schemas.openxmlformats.org/officeDocument/2006/relationships/externalLinkPath" Target="/PCF%202025/10%20PCF%20202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10/2025</v>
          </cell>
          <cell r="I12" t="str">
            <v>0,00</v>
          </cell>
          <cell r="J12">
            <v>434.14</v>
          </cell>
          <cell r="K12">
            <v>0</v>
          </cell>
          <cell r="L12">
            <v>0</v>
          </cell>
          <cell r="M12">
            <v>0</v>
          </cell>
          <cell r="O12">
            <v>2.57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10/2025</v>
          </cell>
          <cell r="I13" t="str">
            <v>0,00</v>
          </cell>
          <cell r="J13">
            <v>206.44</v>
          </cell>
          <cell r="K13">
            <v>0</v>
          </cell>
          <cell r="L13">
            <v>307.5</v>
          </cell>
          <cell r="M13">
            <v>15.18</v>
          </cell>
          <cell r="O13">
            <v>2.57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10/2025</v>
          </cell>
          <cell r="I14" t="str">
            <v>0,00</v>
          </cell>
          <cell r="J14">
            <v>464.84</v>
          </cell>
          <cell r="K14">
            <v>0</v>
          </cell>
          <cell r="L14">
            <v>0</v>
          </cell>
          <cell r="M14">
            <v>0</v>
          </cell>
          <cell r="O14">
            <v>2.57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10/2025</v>
          </cell>
          <cell r="I15" t="str">
            <v>0,00</v>
          </cell>
          <cell r="J15">
            <v>191.26</v>
          </cell>
          <cell r="K15">
            <v>0</v>
          </cell>
          <cell r="L15">
            <v>307.5</v>
          </cell>
          <cell r="M15">
            <v>15.18</v>
          </cell>
          <cell r="O15">
            <v>2.57</v>
          </cell>
          <cell r="P15">
            <v>0</v>
          </cell>
          <cell r="R15">
            <v>111.8</v>
          </cell>
          <cell r="S15">
            <v>91.08</v>
          </cell>
          <cell r="U15">
            <v>0</v>
          </cell>
          <cell r="V15">
            <v>0</v>
          </cell>
          <cell r="Y15">
            <v>1807</v>
          </cell>
          <cell r="AB15" t="str">
            <v xml:space="preserve">ABONO ASSIS FIN COMPLEMENTAR 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10/2025</v>
          </cell>
          <cell r="I16" t="str">
            <v>0,00</v>
          </cell>
          <cell r="J16">
            <v>217.01</v>
          </cell>
          <cell r="K16">
            <v>0</v>
          </cell>
          <cell r="L16">
            <v>307.5</v>
          </cell>
          <cell r="M16">
            <v>30.36</v>
          </cell>
          <cell r="O16">
            <v>2.57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2 - Outros Profissionais da Saúde</v>
          </cell>
          <cell r="G17" t="str">
            <v>3222-05</v>
          </cell>
          <cell r="H17" t="str">
            <v>10/2025</v>
          </cell>
          <cell r="I17" t="str">
            <v>0,00</v>
          </cell>
          <cell r="J17">
            <v>214.59</v>
          </cell>
          <cell r="K17">
            <v>0</v>
          </cell>
          <cell r="L17">
            <v>307.5</v>
          </cell>
          <cell r="M17">
            <v>15.18</v>
          </cell>
          <cell r="O17">
            <v>2.57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1807</v>
          </cell>
          <cell r="AB17" t="str">
            <v xml:space="preserve">ABONO ASSIS FIN COMPLEMENTAR 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10/2025</v>
          </cell>
          <cell r="I18" t="str">
            <v>0,00</v>
          </cell>
          <cell r="J18">
            <v>206.44</v>
          </cell>
          <cell r="K18">
            <v>0</v>
          </cell>
          <cell r="L18">
            <v>0</v>
          </cell>
          <cell r="M18">
            <v>0</v>
          </cell>
          <cell r="O18">
            <v>2.57</v>
          </cell>
          <cell r="P18">
            <v>0</v>
          </cell>
          <cell r="R18">
            <v>252.23</v>
          </cell>
          <cell r="S18">
            <v>91.08</v>
          </cell>
          <cell r="U18">
            <v>0</v>
          </cell>
          <cell r="V18">
            <v>0</v>
          </cell>
          <cell r="Y18">
            <v>1807</v>
          </cell>
          <cell r="AB18" t="str">
            <v xml:space="preserve">ABONO ASSIS FIN COMPLEMENTAR </v>
          </cell>
        </row>
        <row r="19">
          <cell r="C19" t="str">
            <v>UPA NOVA DESCOBERTA - CG Nº 008/2022</v>
          </cell>
          <cell r="E19" t="str">
            <v>ALCIONE GOMES DA SILVA</v>
          </cell>
          <cell r="F19" t="str">
            <v>2 - Outros Profissionais da Saúde</v>
          </cell>
          <cell r="G19" t="str">
            <v>2235-05</v>
          </cell>
          <cell r="H19" t="str">
            <v>10/2025</v>
          </cell>
          <cell r="I19" t="str">
            <v>0,00</v>
          </cell>
          <cell r="J19">
            <v>187.38</v>
          </cell>
          <cell r="K19">
            <v>0</v>
          </cell>
          <cell r="L19">
            <v>307.5</v>
          </cell>
          <cell r="M19">
            <v>1.67</v>
          </cell>
          <cell r="O19">
            <v>2.57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</row>
        <row r="20">
          <cell r="C20" t="str">
            <v>UPA NOVA DESCOBERTA - CG Nº 008/2022</v>
          </cell>
          <cell r="E20" t="str">
            <v>ALEXANDRA DAMASCENA DA COSTA</v>
          </cell>
          <cell r="F20" t="str">
            <v>2 - Outros Profissionais da Saúde</v>
          </cell>
          <cell r="G20" t="str">
            <v>3222-05</v>
          </cell>
          <cell r="H20" t="str">
            <v>10/2025</v>
          </cell>
          <cell r="I20" t="str">
            <v>0,00</v>
          </cell>
          <cell r="J20">
            <v>273.07</v>
          </cell>
          <cell r="K20">
            <v>0</v>
          </cell>
          <cell r="L20">
            <v>0</v>
          </cell>
          <cell r="M20">
            <v>0</v>
          </cell>
          <cell r="O20">
            <v>2.57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1731.1</v>
          </cell>
          <cell r="AB20" t="str">
            <v xml:space="preserve">ABONO ASSIS FIN COMPLEMENTAR </v>
          </cell>
        </row>
        <row r="21">
          <cell r="C21" t="str">
            <v>UPA NOVA DESCOBERTA - CG Nº 008/2022</v>
          </cell>
          <cell r="E21" t="str">
            <v>ALINE LIVIA DO NASCIMENTO SILVA</v>
          </cell>
          <cell r="F21" t="str">
            <v>1 - Médico</v>
          </cell>
          <cell r="G21" t="str">
            <v>2251-25</v>
          </cell>
          <cell r="H21" t="str">
            <v>10/2025</v>
          </cell>
          <cell r="I21" t="str">
            <v>0,00</v>
          </cell>
          <cell r="J21">
            <v>510.29</v>
          </cell>
          <cell r="K21">
            <v>0</v>
          </cell>
          <cell r="L21">
            <v>307.5</v>
          </cell>
          <cell r="M21">
            <v>30.36</v>
          </cell>
          <cell r="O21">
            <v>2.57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</row>
        <row r="22">
          <cell r="C22" t="str">
            <v>UPA NOVA DESCOBERTA - CG Nº 008/2022</v>
          </cell>
          <cell r="E22" t="str">
            <v>ALLISON LEONARDO BARBOZA DA SILVA</v>
          </cell>
          <cell r="F22" t="str">
            <v>3 - Administrativo</v>
          </cell>
          <cell r="G22" t="str">
            <v>3132-20</v>
          </cell>
          <cell r="H22" t="str">
            <v>10/2025</v>
          </cell>
          <cell r="I22" t="str">
            <v>0,00</v>
          </cell>
          <cell r="J22">
            <v>469.47</v>
          </cell>
          <cell r="K22">
            <v>0</v>
          </cell>
          <cell r="L22">
            <v>307.5</v>
          </cell>
          <cell r="M22">
            <v>30.36</v>
          </cell>
          <cell r="O22">
            <v>2.57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</row>
        <row r="23">
          <cell r="C23" t="str">
            <v>UPA NOVA DESCOBERTA - CG Nº 008/2022</v>
          </cell>
          <cell r="E23" t="str">
            <v>ALRINEIDE ALBIDACIO DA SILVA</v>
          </cell>
          <cell r="F23" t="str">
            <v>3 - Administrativo</v>
          </cell>
          <cell r="G23" t="str">
            <v>4221-10</v>
          </cell>
          <cell r="H23" t="str">
            <v>10/2025</v>
          </cell>
          <cell r="I23" t="str">
            <v>0,00</v>
          </cell>
          <cell r="J23">
            <v>229.53</v>
          </cell>
          <cell r="K23">
            <v>0</v>
          </cell>
          <cell r="L23">
            <v>307.5</v>
          </cell>
          <cell r="M23">
            <v>15.18</v>
          </cell>
          <cell r="O23">
            <v>2.57</v>
          </cell>
          <cell r="P23">
            <v>0</v>
          </cell>
          <cell r="R23">
            <v>258</v>
          </cell>
          <cell r="S23">
            <v>91.08</v>
          </cell>
          <cell r="U23">
            <v>0</v>
          </cell>
          <cell r="V23">
            <v>0</v>
          </cell>
          <cell r="Y23">
            <v>0</v>
          </cell>
        </row>
        <row r="24">
          <cell r="C24" t="str">
            <v>UPA NOVA DESCOBERTA - CG Nº 008/2022</v>
          </cell>
          <cell r="E24" t="str">
            <v>AMANDA ALINE DOS SANTOS ALMEIDA BATISTA</v>
          </cell>
          <cell r="F24" t="str">
            <v>2 - Outros Profissionais da Saúde</v>
          </cell>
          <cell r="G24" t="str">
            <v>2235-05</v>
          </cell>
          <cell r="H24" t="str">
            <v>10/2025</v>
          </cell>
          <cell r="I24" t="str">
            <v>0,00</v>
          </cell>
          <cell r="J24">
            <v>197.79</v>
          </cell>
          <cell r="K24">
            <v>0</v>
          </cell>
          <cell r="L24">
            <v>307.5</v>
          </cell>
          <cell r="M24">
            <v>2.5099999999999998</v>
          </cell>
          <cell r="O24">
            <v>2.57</v>
          </cell>
          <cell r="P24">
            <v>0</v>
          </cell>
          <cell r="R24">
            <v>0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AUXILIO CRECHE</v>
          </cell>
          <cell r="Y24">
            <v>2459.15</v>
          </cell>
          <cell r="AB24" t="str">
            <v xml:space="preserve">ABONO ASSIS FIN COMPLEMENTAR </v>
          </cell>
        </row>
        <row r="25">
          <cell r="C25" t="str">
            <v>UPA NOVA DESCOBERTA - CG Nº 008/2022</v>
          </cell>
          <cell r="E25" t="str">
            <v>AMANDA DACAL NEVES</v>
          </cell>
          <cell r="F25" t="str">
            <v>2 - Outros Profissionais da Saúde</v>
          </cell>
          <cell r="G25" t="str">
            <v>2235-05</v>
          </cell>
          <cell r="H25" t="str">
            <v>10/2025</v>
          </cell>
          <cell r="I25" t="str">
            <v>0,00</v>
          </cell>
          <cell r="J25">
            <v>274.02999999999997</v>
          </cell>
          <cell r="K25">
            <v>0</v>
          </cell>
          <cell r="L25">
            <v>307.5</v>
          </cell>
          <cell r="M25">
            <v>3.59</v>
          </cell>
          <cell r="O25">
            <v>2.57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1815.64</v>
          </cell>
          <cell r="AB25" t="str">
            <v xml:space="preserve">ABONO ASSIS FIN COMPLEMENTAR </v>
          </cell>
        </row>
        <row r="26">
          <cell r="C26" t="str">
            <v>UPA NOVA DESCOBERTA - CG Nº 008/2022</v>
          </cell>
          <cell r="E26" t="str">
            <v>AMARA ANA ALVES</v>
          </cell>
          <cell r="F26" t="str">
            <v>2 - Outros Profissionais da Saúde</v>
          </cell>
          <cell r="G26" t="str">
            <v>3222-05</v>
          </cell>
          <cell r="H26" t="str">
            <v>10/2025</v>
          </cell>
          <cell r="I26" t="str">
            <v>0,00</v>
          </cell>
          <cell r="J26">
            <v>239.92</v>
          </cell>
          <cell r="K26">
            <v>0</v>
          </cell>
          <cell r="L26">
            <v>307.5</v>
          </cell>
          <cell r="M26">
            <v>15.18</v>
          </cell>
          <cell r="O26">
            <v>2.57</v>
          </cell>
          <cell r="P26">
            <v>0</v>
          </cell>
          <cell r="R26">
            <v>240.8</v>
          </cell>
          <cell r="S26">
            <v>91.08</v>
          </cell>
          <cell r="U26">
            <v>0</v>
          </cell>
          <cell r="V26">
            <v>0</v>
          </cell>
          <cell r="Y26">
            <v>1655.2</v>
          </cell>
          <cell r="AB26" t="str">
            <v xml:space="preserve">ABONO ASSIS FIN COMPLEMENTAR </v>
          </cell>
        </row>
        <row r="27">
          <cell r="C27" t="str">
            <v>UPA NOVA DESCOBERTA - CG Nº 008/2022</v>
          </cell>
          <cell r="E27" t="str">
            <v>ANA CLAUDIA REGO DA SILVA RODRIGUES BRASIL</v>
          </cell>
          <cell r="F27" t="str">
            <v>3 - Administrativo</v>
          </cell>
          <cell r="G27" t="str">
            <v>4221-10</v>
          </cell>
          <cell r="H27" t="str">
            <v>10/2025</v>
          </cell>
          <cell r="I27" t="str">
            <v>0,00</v>
          </cell>
          <cell r="J27">
            <v>242.14</v>
          </cell>
          <cell r="K27">
            <v>0</v>
          </cell>
          <cell r="L27">
            <v>307.5</v>
          </cell>
          <cell r="M27">
            <v>15.18</v>
          </cell>
          <cell r="O27">
            <v>2.57</v>
          </cell>
          <cell r="P27">
            <v>0</v>
          </cell>
          <cell r="R27">
            <v>258</v>
          </cell>
          <cell r="S27">
            <v>91.08</v>
          </cell>
          <cell r="U27">
            <v>0</v>
          </cell>
          <cell r="V27">
            <v>0</v>
          </cell>
          <cell r="Y27">
            <v>0</v>
          </cell>
        </row>
        <row r="28">
          <cell r="C28" t="str">
            <v>UPA NOVA DESCOBERTA - CG Nº 008/2022</v>
          </cell>
          <cell r="E28" t="str">
            <v>ANA LUCIA SOLANO DE OLIVEIRA</v>
          </cell>
          <cell r="F28" t="str">
            <v>2 - Outros Profissionais da Saúde</v>
          </cell>
          <cell r="G28" t="str">
            <v>2235-05</v>
          </cell>
          <cell r="H28" t="str">
            <v>10/2025</v>
          </cell>
          <cell r="I28" t="str">
            <v>0,00</v>
          </cell>
          <cell r="J28">
            <v>315.11</v>
          </cell>
          <cell r="K28">
            <v>0</v>
          </cell>
          <cell r="L28">
            <v>307.5</v>
          </cell>
          <cell r="M28">
            <v>2.04</v>
          </cell>
          <cell r="O28">
            <v>2.57</v>
          </cell>
          <cell r="P28">
            <v>0</v>
          </cell>
          <cell r="R28">
            <v>0</v>
          </cell>
          <cell r="S28">
            <v>0</v>
          </cell>
          <cell r="U28">
            <v>138.38999999999999</v>
          </cell>
          <cell r="V28">
            <v>0</v>
          </cell>
          <cell r="X28" t="str">
            <v>AUXILIO CRECHE</v>
          </cell>
          <cell r="Y28">
            <v>958.18</v>
          </cell>
          <cell r="AB28" t="str">
            <v xml:space="preserve">ABONO ASSIS FIN COMPLEMENTAR </v>
          </cell>
        </row>
        <row r="29">
          <cell r="C29" t="str">
            <v>UPA NOVA DESCOBERTA - CG Nº 008/2022</v>
          </cell>
          <cell r="E29" t="str">
            <v>ANA MARIA DA SILVA</v>
          </cell>
          <cell r="F29" t="str">
            <v>2 - Outros Profissionais da Saúde</v>
          </cell>
          <cell r="G29" t="str">
            <v>3241-15</v>
          </cell>
          <cell r="H29" t="str">
            <v>10/2025</v>
          </cell>
          <cell r="I29" t="str">
            <v>0,00</v>
          </cell>
          <cell r="J29">
            <v>452.19</v>
          </cell>
          <cell r="K29">
            <v>0</v>
          </cell>
          <cell r="L29">
            <v>307.5</v>
          </cell>
          <cell r="M29">
            <v>30.36</v>
          </cell>
          <cell r="O29">
            <v>2.57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</row>
        <row r="30">
          <cell r="C30" t="str">
            <v>UPA NOVA DESCOBERTA - CG Nº 008/2022</v>
          </cell>
          <cell r="E30" t="str">
            <v>ANA NERY SANTOS DE LIMA</v>
          </cell>
          <cell r="F30" t="str">
            <v>2 - Outros Profissionais da Saúde</v>
          </cell>
          <cell r="G30" t="str">
            <v>3222-05</v>
          </cell>
          <cell r="H30" t="str">
            <v>10/2025</v>
          </cell>
          <cell r="I30" t="str">
            <v>0,00</v>
          </cell>
          <cell r="J30">
            <v>235.32</v>
          </cell>
          <cell r="K30">
            <v>0</v>
          </cell>
          <cell r="L30">
            <v>307.5</v>
          </cell>
          <cell r="M30">
            <v>15.18</v>
          </cell>
          <cell r="O30">
            <v>2.57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1655.2</v>
          </cell>
          <cell r="AB30" t="str">
            <v xml:space="preserve">ABONO ASSIS FIN COMPLEMENTAR </v>
          </cell>
        </row>
        <row r="31">
          <cell r="C31" t="str">
            <v>UPA NOVA DESCOBERTA - CG Nº 008/2022</v>
          </cell>
          <cell r="E31" t="str">
            <v xml:space="preserve">ANDREA CORREIA DE MELO </v>
          </cell>
          <cell r="F31" t="str">
            <v>3 - Administrativo</v>
          </cell>
          <cell r="G31" t="str">
            <v>5163-45</v>
          </cell>
          <cell r="H31" t="str">
            <v>10/2025</v>
          </cell>
          <cell r="I31" t="str">
            <v>0,00</v>
          </cell>
          <cell r="J31">
            <v>156.86000000000001</v>
          </cell>
          <cell r="K31">
            <v>0</v>
          </cell>
          <cell r="L31">
            <v>0</v>
          </cell>
          <cell r="M31">
            <v>0</v>
          </cell>
          <cell r="O31">
            <v>2.57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</row>
        <row r="32">
          <cell r="C32" t="str">
            <v>UPA NOVA DESCOBERTA - CG Nº 008/2022</v>
          </cell>
          <cell r="E32" t="str">
            <v>ANDREA PAULA LIRA DA SILVA</v>
          </cell>
          <cell r="F32" t="str">
            <v>2 - Outros Profissionais da Saúde</v>
          </cell>
          <cell r="G32" t="str">
            <v>3222-05</v>
          </cell>
          <cell r="H32" t="str">
            <v>10/2025</v>
          </cell>
          <cell r="I32" t="str">
            <v>0,00</v>
          </cell>
          <cell r="J32">
            <v>218.59</v>
          </cell>
          <cell r="K32">
            <v>0</v>
          </cell>
          <cell r="L32">
            <v>307.5</v>
          </cell>
          <cell r="M32">
            <v>15.18</v>
          </cell>
          <cell r="O32">
            <v>2.57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1655.2</v>
          </cell>
          <cell r="AB32" t="str">
            <v xml:space="preserve">ABONO ASSIS FIN COMPLEMENTAR </v>
          </cell>
        </row>
        <row r="33">
          <cell r="C33" t="str">
            <v>UPA NOVA DESCOBERTA - CG Nº 008/2022</v>
          </cell>
          <cell r="E33" t="str">
            <v>ANDRESSA ANDRADE DO AMARAL</v>
          </cell>
          <cell r="F33" t="str">
            <v>2 - Outros Profissionais da Saúde</v>
          </cell>
          <cell r="G33" t="str">
            <v>3222-05</v>
          </cell>
          <cell r="H33" t="str">
            <v>10/2025</v>
          </cell>
          <cell r="I33" t="str">
            <v>0,00</v>
          </cell>
          <cell r="J33">
            <v>218.59</v>
          </cell>
          <cell r="K33">
            <v>0</v>
          </cell>
          <cell r="L33">
            <v>307.5</v>
          </cell>
          <cell r="M33">
            <v>15.18</v>
          </cell>
          <cell r="O33">
            <v>2.57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1655.2</v>
          </cell>
          <cell r="AB33" t="str">
            <v xml:space="preserve">ABONO ASSIS FIN COMPLEMENTAR 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 t="str">
            <v>3222-05</v>
          </cell>
          <cell r="H34" t="str">
            <v>10/2025</v>
          </cell>
          <cell r="I34" t="str">
            <v>0,00</v>
          </cell>
          <cell r="J34">
            <v>245.19</v>
          </cell>
          <cell r="K34">
            <v>0</v>
          </cell>
          <cell r="L34">
            <v>307.5</v>
          </cell>
          <cell r="M34">
            <v>15.18</v>
          </cell>
          <cell r="O34">
            <v>2.57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1655.2</v>
          </cell>
          <cell r="AB34" t="str">
            <v xml:space="preserve">ABONO ASSIS FIN COMPLEMENTAR 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 t="str">
            <v>3222-05</v>
          </cell>
          <cell r="H35" t="str">
            <v>10/2025</v>
          </cell>
          <cell r="I35" t="str">
            <v>0,00</v>
          </cell>
          <cell r="J35">
            <v>218.59</v>
          </cell>
          <cell r="K35">
            <v>0</v>
          </cell>
          <cell r="L35">
            <v>307.5</v>
          </cell>
          <cell r="M35">
            <v>15.18</v>
          </cell>
          <cell r="O35">
            <v>2.57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1655.2</v>
          </cell>
          <cell r="AB35" t="str">
            <v xml:space="preserve">ABONO ASSIS FIN COMPLEMENTAR </v>
          </cell>
        </row>
        <row r="36">
          <cell r="C36" t="str">
            <v>UPA NOVA DESCOBERTA - CG Nº 008/2022</v>
          </cell>
          <cell r="E36" t="str">
            <v>ANNE CATARINA TAVARES DE ARAUJO</v>
          </cell>
          <cell r="F36" t="str">
            <v>2 - Outros Profissionais da Saúde</v>
          </cell>
          <cell r="G36" t="str">
            <v>2516-05</v>
          </cell>
          <cell r="H36" t="str">
            <v>10/2025</v>
          </cell>
          <cell r="I36" t="str">
            <v>0,00</v>
          </cell>
          <cell r="J36">
            <v>456.87</v>
          </cell>
          <cell r="K36">
            <v>0</v>
          </cell>
          <cell r="L36">
            <v>307.5</v>
          </cell>
          <cell r="M36">
            <v>30.36</v>
          </cell>
          <cell r="O36">
            <v>2.57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</row>
        <row r="37">
          <cell r="C37" t="str">
            <v>UPA NOVA DESCOBERTA - CG Nº 008/2022</v>
          </cell>
          <cell r="E37" t="str">
            <v>AURELANE CRISTINA LIRA DA SILVA</v>
          </cell>
          <cell r="F37" t="str">
            <v>2 - Outros Profissionais da Saúde</v>
          </cell>
          <cell r="G37" t="str">
            <v>3242-05</v>
          </cell>
          <cell r="H37" t="str">
            <v>10/2025</v>
          </cell>
          <cell r="I37" t="str">
            <v>0,00</v>
          </cell>
          <cell r="J37">
            <v>230.79</v>
          </cell>
          <cell r="K37">
            <v>0</v>
          </cell>
          <cell r="L37">
            <v>307.5</v>
          </cell>
          <cell r="M37">
            <v>30.36</v>
          </cell>
          <cell r="O37">
            <v>2.57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</row>
        <row r="38">
          <cell r="C38" t="str">
            <v>UPA NOVA DESCOBERTA - CG Nº 008/2022</v>
          </cell>
          <cell r="E38" t="str">
            <v>AURINEIDE FRANCISCA ELIAS DA SILVA</v>
          </cell>
          <cell r="F38" t="str">
            <v>2 - Outros Profissionais da Saúde</v>
          </cell>
          <cell r="G38" t="str">
            <v>2235-05</v>
          </cell>
          <cell r="H38" t="str">
            <v>10/2025</v>
          </cell>
          <cell r="I38" t="str">
            <v>0,00</v>
          </cell>
          <cell r="J38">
            <v>326.29000000000002</v>
          </cell>
          <cell r="K38">
            <v>0</v>
          </cell>
          <cell r="L38">
            <v>307.5</v>
          </cell>
          <cell r="M38">
            <v>3.93</v>
          </cell>
          <cell r="O38">
            <v>2.57</v>
          </cell>
          <cell r="P38">
            <v>0</v>
          </cell>
          <cell r="R38">
            <v>0</v>
          </cell>
          <cell r="S38">
            <v>0</v>
          </cell>
          <cell r="U38">
            <v>138.38999999999999</v>
          </cell>
          <cell r="V38">
            <v>0</v>
          </cell>
          <cell r="X38" t="str">
            <v>AUXILIO CRECHE</v>
          </cell>
          <cell r="Y38">
            <v>914.54</v>
          </cell>
          <cell r="AB38" t="str">
            <v xml:space="preserve">ABONO ASSIS FIN COMPLEMENTAR </v>
          </cell>
        </row>
        <row r="39">
          <cell r="C39" t="str">
            <v>UPA NOVA DESCOBERTA - CG Nº 008/2022</v>
          </cell>
          <cell r="E39" t="str">
            <v>BRENDA LETICIA BEZERRA DE OLIVEIRA</v>
          </cell>
          <cell r="F39" t="str">
            <v>3 - Administrativo</v>
          </cell>
          <cell r="G39" t="str">
            <v>5211-30</v>
          </cell>
          <cell r="H39" t="str">
            <v>10/2025</v>
          </cell>
          <cell r="I39" t="str">
            <v>0,00</v>
          </cell>
          <cell r="J39">
            <v>244.98</v>
          </cell>
          <cell r="K39">
            <v>0</v>
          </cell>
          <cell r="L39">
            <v>0</v>
          </cell>
          <cell r="M39">
            <v>0</v>
          </cell>
          <cell r="O39">
            <v>2.57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</row>
        <row r="40">
          <cell r="C40" t="str">
            <v>UPA NOVA DESCOBERTA - CG Nº 008/2022</v>
          </cell>
          <cell r="E40" t="str">
            <v>BRUNA  GONCALVES DE AZEVEDO MONTEIRO</v>
          </cell>
          <cell r="F40" t="str">
            <v>2 - Outros Profissionais da Saúde</v>
          </cell>
          <cell r="G40" t="str">
            <v>2234-05</v>
          </cell>
          <cell r="H40" t="str">
            <v>10/2025</v>
          </cell>
          <cell r="I40" t="str">
            <v>0,00</v>
          </cell>
          <cell r="J40">
            <v>542.79</v>
          </cell>
          <cell r="K40">
            <v>0</v>
          </cell>
          <cell r="L40">
            <v>307.5</v>
          </cell>
          <cell r="M40">
            <v>21.12</v>
          </cell>
          <cell r="O40">
            <v>2.57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 t="str">
            <v>2235-05</v>
          </cell>
          <cell r="H41" t="str">
            <v>10/2025</v>
          </cell>
          <cell r="I41" t="str">
            <v>0,00</v>
          </cell>
          <cell r="J41">
            <v>240.51</v>
          </cell>
          <cell r="K41">
            <v>0</v>
          </cell>
          <cell r="L41">
            <v>307.5</v>
          </cell>
          <cell r="M41">
            <v>2.44</v>
          </cell>
          <cell r="O41">
            <v>2.57</v>
          </cell>
          <cell r="P41">
            <v>0</v>
          </cell>
          <cell r="R41">
            <v>0</v>
          </cell>
          <cell r="S41">
            <v>0</v>
          </cell>
          <cell r="U41">
            <v>138.38999999999999</v>
          </cell>
          <cell r="V41">
            <v>0</v>
          </cell>
          <cell r="X41" t="str">
            <v>AUXILIO CRECHE</v>
          </cell>
          <cell r="Y41">
            <v>2170.88</v>
          </cell>
          <cell r="AB41" t="str">
            <v xml:space="preserve">ABONO ASSIS FIN COMPLEMENTAR </v>
          </cell>
        </row>
        <row r="42">
          <cell r="C42" t="str">
            <v>UPA NOVA DESCOBERTA - CG Nº 008/2022</v>
          </cell>
          <cell r="E42" t="str">
            <v xml:space="preserve">BRUNO SOUZA DA SILVA </v>
          </cell>
          <cell r="F42" t="str">
            <v>3 - Administrativo</v>
          </cell>
          <cell r="G42" t="str">
            <v>4110-30</v>
          </cell>
          <cell r="H42" t="str">
            <v>10/2025</v>
          </cell>
          <cell r="I42" t="str">
            <v>0,00</v>
          </cell>
          <cell r="J42">
            <v>272.67</v>
          </cell>
          <cell r="K42">
            <v>0</v>
          </cell>
          <cell r="L42">
            <v>307.5</v>
          </cell>
          <cell r="M42">
            <v>30.36</v>
          </cell>
          <cell r="O42">
            <v>2.57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 t="str">
            <v>2235-05</v>
          </cell>
          <cell r="H43" t="str">
            <v>10/2025</v>
          </cell>
          <cell r="I43" t="str">
            <v>0,00</v>
          </cell>
          <cell r="J43">
            <v>367.15</v>
          </cell>
          <cell r="K43">
            <v>0</v>
          </cell>
          <cell r="L43">
            <v>0</v>
          </cell>
          <cell r="M43">
            <v>0</v>
          </cell>
          <cell r="O43">
            <v>2.57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1804.36</v>
          </cell>
          <cell r="AB43" t="str">
            <v xml:space="preserve">ABONO ASSIS FIN COMPLEMENTAR </v>
          </cell>
        </row>
        <row r="44">
          <cell r="C44" t="str">
            <v>UPA NOVA DESCOBERTA - CG Nº 008/2022</v>
          </cell>
          <cell r="E44" t="str">
            <v xml:space="preserve">CINARA CIBELE CONCEICAO DA SILVA </v>
          </cell>
          <cell r="F44" t="str">
            <v>2 - Outros Profissionais da Saúde</v>
          </cell>
          <cell r="G44" t="str">
            <v>3222-05</v>
          </cell>
          <cell r="H44" t="str">
            <v>10/2025</v>
          </cell>
          <cell r="I44" t="str">
            <v>0,00</v>
          </cell>
          <cell r="J44">
            <v>204.05</v>
          </cell>
          <cell r="K44">
            <v>0</v>
          </cell>
          <cell r="L44">
            <v>307.5</v>
          </cell>
          <cell r="M44">
            <v>15.18</v>
          </cell>
          <cell r="O44">
            <v>2.57</v>
          </cell>
          <cell r="P44">
            <v>0</v>
          </cell>
          <cell r="R44">
            <v>0</v>
          </cell>
          <cell r="S44">
            <v>0</v>
          </cell>
          <cell r="U44">
            <v>81.02</v>
          </cell>
          <cell r="V44">
            <v>0</v>
          </cell>
          <cell r="X44" t="str">
            <v>AUXILIO CRECHE</v>
          </cell>
          <cell r="Y44">
            <v>1807</v>
          </cell>
          <cell r="AB44" t="str">
            <v xml:space="preserve">ABONO ASSIS FIN COMPLEMENTAR 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 t="str">
            <v>4221-10</v>
          </cell>
          <cell r="H45" t="str">
            <v>10/2025</v>
          </cell>
          <cell r="I45" t="str">
            <v>0,00</v>
          </cell>
          <cell r="J45">
            <v>250.48</v>
          </cell>
          <cell r="K45">
            <v>0</v>
          </cell>
          <cell r="L45">
            <v>307.5</v>
          </cell>
          <cell r="M45">
            <v>15.18</v>
          </cell>
          <cell r="O45">
            <v>2.57</v>
          </cell>
          <cell r="P45">
            <v>0</v>
          </cell>
          <cell r="R45">
            <v>258</v>
          </cell>
          <cell r="S45">
            <v>91.08</v>
          </cell>
          <cell r="U45">
            <v>0</v>
          </cell>
          <cell r="V45">
            <v>0</v>
          </cell>
          <cell r="Y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3 - Administrativo</v>
          </cell>
          <cell r="G46" t="str">
            <v>5211-30</v>
          </cell>
          <cell r="H46" t="str">
            <v>10/2025</v>
          </cell>
          <cell r="I46" t="str">
            <v>0,00</v>
          </cell>
          <cell r="J46">
            <v>223.08</v>
          </cell>
          <cell r="K46">
            <v>0</v>
          </cell>
          <cell r="L46">
            <v>307.5</v>
          </cell>
          <cell r="M46">
            <v>30.36</v>
          </cell>
          <cell r="O46">
            <v>2.57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 t="str">
            <v>5174-10</v>
          </cell>
          <cell r="H47" t="str">
            <v>10/2025</v>
          </cell>
          <cell r="I47" t="str">
            <v>0,00</v>
          </cell>
          <cell r="J47">
            <v>246.7</v>
          </cell>
          <cell r="K47">
            <v>0</v>
          </cell>
          <cell r="L47">
            <v>0</v>
          </cell>
          <cell r="M47">
            <v>0</v>
          </cell>
          <cell r="O47">
            <v>2.57</v>
          </cell>
          <cell r="P47">
            <v>0</v>
          </cell>
          <cell r="R47">
            <v>258</v>
          </cell>
          <cell r="S47">
            <v>91.08</v>
          </cell>
          <cell r="U47">
            <v>0</v>
          </cell>
          <cell r="V47">
            <v>0</v>
          </cell>
          <cell r="Y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 t="str">
            <v>3222-05</v>
          </cell>
          <cell r="H48" t="str">
            <v>10/2025</v>
          </cell>
          <cell r="I48" t="str">
            <v>0,00</v>
          </cell>
          <cell r="J48">
            <v>254.3</v>
          </cell>
          <cell r="K48">
            <v>0</v>
          </cell>
          <cell r="L48">
            <v>307.5</v>
          </cell>
          <cell r="M48">
            <v>0</v>
          </cell>
          <cell r="O48">
            <v>2.57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1731.1</v>
          </cell>
          <cell r="AB48" t="str">
            <v xml:space="preserve">ABONO ASSIS FIN COMPLEMENTAR 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2 - Outros Profissionais da Saúde</v>
          </cell>
          <cell r="G49" t="str">
            <v>2235-05</v>
          </cell>
          <cell r="H49" t="str">
            <v>10/2025</v>
          </cell>
          <cell r="I49" t="str">
            <v>0,00</v>
          </cell>
          <cell r="J49">
            <v>277.27</v>
          </cell>
          <cell r="K49">
            <v>0</v>
          </cell>
          <cell r="L49">
            <v>307.5</v>
          </cell>
          <cell r="M49">
            <v>4.1100000000000003</v>
          </cell>
          <cell r="O49">
            <v>2.57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1155.83</v>
          </cell>
          <cell r="AB49" t="str">
            <v xml:space="preserve">ABONO ASSIS FIN COMPLEMENTAR 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 t="str">
            <v>1312-05</v>
          </cell>
          <cell r="H50" t="str">
            <v>10/2025</v>
          </cell>
          <cell r="I50" t="str">
            <v>0,00</v>
          </cell>
          <cell r="J50">
            <v>2621.42</v>
          </cell>
          <cell r="K50">
            <v>0</v>
          </cell>
          <cell r="L50">
            <v>307.5</v>
          </cell>
          <cell r="M50">
            <v>30.36</v>
          </cell>
          <cell r="O50">
            <v>2.57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 t="str">
            <v>3226-05</v>
          </cell>
          <cell r="H51" t="str">
            <v>10/2025</v>
          </cell>
          <cell r="I51" t="str">
            <v>0,00</v>
          </cell>
          <cell r="J51">
            <v>257.27</v>
          </cell>
          <cell r="K51">
            <v>0</v>
          </cell>
          <cell r="L51">
            <v>307.5</v>
          </cell>
          <cell r="M51">
            <v>15.18</v>
          </cell>
          <cell r="O51">
            <v>2.56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3 - Administrativo</v>
          </cell>
          <cell r="G52" t="str">
            <v>1312-05</v>
          </cell>
          <cell r="H52" t="str">
            <v>10/2025</v>
          </cell>
          <cell r="I52" t="str">
            <v>0,00</v>
          </cell>
          <cell r="J52">
            <v>1492.43</v>
          </cell>
          <cell r="K52">
            <v>0</v>
          </cell>
          <cell r="L52">
            <v>307.5</v>
          </cell>
          <cell r="M52">
            <v>30.36</v>
          </cell>
          <cell r="O52">
            <v>2.56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3 - Administrativo</v>
          </cell>
          <cell r="G53" t="str">
            <v>4101-05</v>
          </cell>
          <cell r="H53" t="str">
            <v>10/2025</v>
          </cell>
          <cell r="I53" t="str">
            <v>0,00</v>
          </cell>
          <cell r="J53">
            <v>1792</v>
          </cell>
          <cell r="K53">
            <v>0</v>
          </cell>
          <cell r="L53">
            <v>0</v>
          </cell>
          <cell r="M53">
            <v>0</v>
          </cell>
          <cell r="O53">
            <v>2.56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 t="str">
            <v>2235-05</v>
          </cell>
          <cell r="H54" t="str">
            <v>10/2025</v>
          </cell>
          <cell r="I54" t="str">
            <v>0,00</v>
          </cell>
          <cell r="J54">
            <v>227.28</v>
          </cell>
          <cell r="K54">
            <v>0</v>
          </cell>
          <cell r="L54">
            <v>307.5</v>
          </cell>
          <cell r="M54">
            <v>3.36</v>
          </cell>
          <cell r="O54">
            <v>2.56</v>
          </cell>
          <cell r="P54">
            <v>0</v>
          </cell>
          <cell r="R54">
            <v>17.600000000000001</v>
          </cell>
          <cell r="S54">
            <v>17.59</v>
          </cell>
          <cell r="U54">
            <v>0</v>
          </cell>
          <cell r="V54">
            <v>0</v>
          </cell>
          <cell r="Y54">
            <v>1780.7</v>
          </cell>
          <cell r="AB54" t="str">
            <v xml:space="preserve">ABONO ASSIS FIN COMPLEMENTAR 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 t="str">
            <v>3222-05</v>
          </cell>
          <cell r="H55" t="str">
            <v>10/2025</v>
          </cell>
          <cell r="I55" t="str">
            <v>0,00</v>
          </cell>
          <cell r="J55">
            <v>251.02</v>
          </cell>
          <cell r="K55">
            <v>0</v>
          </cell>
          <cell r="L55">
            <v>307.5</v>
          </cell>
          <cell r="M55">
            <v>15.18</v>
          </cell>
          <cell r="O55">
            <v>2.56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1655.2</v>
          </cell>
          <cell r="AB55" t="str">
            <v xml:space="preserve">ABONO ASSIS FIN COMPLEMENTAR 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 t="str">
            <v>3222-05</v>
          </cell>
          <cell r="H56" t="str">
            <v>10/2025</v>
          </cell>
          <cell r="I56" t="str">
            <v>0,00</v>
          </cell>
          <cell r="J56">
            <v>214.59</v>
          </cell>
          <cell r="K56">
            <v>0</v>
          </cell>
          <cell r="L56">
            <v>0</v>
          </cell>
          <cell r="M56">
            <v>0</v>
          </cell>
          <cell r="O56">
            <v>2.56</v>
          </cell>
          <cell r="P56">
            <v>0</v>
          </cell>
          <cell r="R56">
            <v>0</v>
          </cell>
          <cell r="S56">
            <v>6</v>
          </cell>
          <cell r="U56">
            <v>0</v>
          </cell>
          <cell r="V56">
            <v>0</v>
          </cell>
          <cell r="Y56">
            <v>1807</v>
          </cell>
          <cell r="AB56" t="str">
            <v xml:space="preserve">ABONO ASSIS FIN COMPLEMENTAR </v>
          </cell>
        </row>
        <row r="57">
          <cell r="C57" t="str">
            <v>UPA NOVA DESCOBERTA - CG Nº 008/2022</v>
          </cell>
          <cell r="E57" t="str">
            <v>DEBORAH LETICIA DE ALMEIDA TIBURTINO SILVA</v>
          </cell>
          <cell r="F57" t="str">
            <v>2 - Outros Profissionais da Saúde</v>
          </cell>
          <cell r="G57" t="str">
            <v>2234-05</v>
          </cell>
          <cell r="H57" t="str">
            <v>10/2025</v>
          </cell>
          <cell r="I57" t="str">
            <v>0,00</v>
          </cell>
          <cell r="J57">
            <v>453.54</v>
          </cell>
          <cell r="K57">
            <v>0</v>
          </cell>
          <cell r="L57">
            <v>0</v>
          </cell>
          <cell r="M57">
            <v>0</v>
          </cell>
          <cell r="O57">
            <v>2.56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</row>
        <row r="58">
          <cell r="C58" t="str">
            <v>UPA NOVA DESCOBERTA - CG Nº 008/2022</v>
          </cell>
          <cell r="E58" t="str">
            <v>DEILSON JOSE FERREIRA</v>
          </cell>
          <cell r="F58" t="str">
            <v>2 - Outros Profissionais da Saúde</v>
          </cell>
          <cell r="G58" t="str">
            <v>3222-05</v>
          </cell>
          <cell r="H58" t="str">
            <v>10/2025</v>
          </cell>
          <cell r="I58" t="str">
            <v>0,00</v>
          </cell>
          <cell r="J58">
            <v>226.73</v>
          </cell>
          <cell r="K58">
            <v>0</v>
          </cell>
          <cell r="L58">
            <v>307.5</v>
          </cell>
          <cell r="M58">
            <v>15.18</v>
          </cell>
          <cell r="O58">
            <v>2.56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1655.2</v>
          </cell>
          <cell r="AB58" t="str">
            <v xml:space="preserve">ABONO ASSIS FIN COMPLEMENTAR </v>
          </cell>
        </row>
        <row r="59">
          <cell r="C59" t="str">
            <v>UPA NOVA DESCOBERTA - CG Nº 008/2022</v>
          </cell>
          <cell r="E59" t="str">
            <v xml:space="preserve">DEISY VASCONCELOS DE AZEVEDO SOUZA </v>
          </cell>
          <cell r="F59" t="str">
            <v>2 - Outros Profissionais da Saúde</v>
          </cell>
          <cell r="G59" t="str">
            <v>2237-10</v>
          </cell>
          <cell r="H59" t="str">
            <v>10/2025</v>
          </cell>
          <cell r="I59" t="str">
            <v>0,00</v>
          </cell>
          <cell r="J59">
            <v>317.42</v>
          </cell>
          <cell r="K59">
            <v>0</v>
          </cell>
          <cell r="L59">
            <v>0</v>
          </cell>
          <cell r="M59">
            <v>0</v>
          </cell>
          <cell r="O59">
            <v>2.56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</row>
        <row r="60">
          <cell r="C60" t="str">
            <v>UPA NOVA DESCOBERTA - CG Nº 008/2022</v>
          </cell>
          <cell r="E60" t="str">
            <v>DIANA CRISTINA DIDIER SOUZA</v>
          </cell>
          <cell r="F60" t="str">
            <v>2 - Outros Profissionais da Saúde</v>
          </cell>
          <cell r="G60" t="str">
            <v>2235-05</v>
          </cell>
          <cell r="H60" t="str">
            <v>10/2025</v>
          </cell>
          <cell r="I60" t="str">
            <v>0,00</v>
          </cell>
          <cell r="J60">
            <v>245.15</v>
          </cell>
          <cell r="K60">
            <v>0</v>
          </cell>
          <cell r="L60">
            <v>307.5</v>
          </cell>
          <cell r="M60">
            <v>1.8</v>
          </cell>
          <cell r="O60">
            <v>2.56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1804.36</v>
          </cell>
          <cell r="AB60" t="str">
            <v xml:space="preserve">ABONO ASSIS FIN COMPLEMENTAR </v>
          </cell>
        </row>
        <row r="61">
          <cell r="C61" t="str">
            <v>UPA NOVA DESCOBERTA - CG Nº 008/2022</v>
          </cell>
          <cell r="E61" t="str">
            <v>DIEGO DEIVID GOMES  LAGO</v>
          </cell>
          <cell r="F61" t="str">
            <v>3 - Administrativo</v>
          </cell>
          <cell r="G61" t="str">
            <v>5151-10</v>
          </cell>
          <cell r="H61" t="str">
            <v>10/2025</v>
          </cell>
          <cell r="I61" t="str">
            <v>0,00</v>
          </cell>
          <cell r="J61">
            <v>255.56</v>
          </cell>
          <cell r="K61">
            <v>0</v>
          </cell>
          <cell r="L61">
            <v>307.5</v>
          </cell>
          <cell r="M61">
            <v>15.18</v>
          </cell>
          <cell r="O61">
            <v>2.56</v>
          </cell>
          <cell r="P61">
            <v>0</v>
          </cell>
          <cell r="R61">
            <v>77.400000000000006</v>
          </cell>
          <cell r="S61">
            <v>30.36</v>
          </cell>
          <cell r="U61">
            <v>0</v>
          </cell>
          <cell r="V61">
            <v>0</v>
          </cell>
          <cell r="Y61">
            <v>0</v>
          </cell>
        </row>
        <row r="62">
          <cell r="C62" t="str">
            <v>UPA NOVA DESCOBERTA - CG Nº 008/2022</v>
          </cell>
          <cell r="E62" t="str">
            <v>DIRCILENE VENTURA DE MORAES</v>
          </cell>
          <cell r="F62" t="str">
            <v>2 - Outros Profissionais da Saúde</v>
          </cell>
          <cell r="G62" t="str">
            <v>2235-05</v>
          </cell>
          <cell r="H62" t="str">
            <v>10/2025</v>
          </cell>
          <cell r="I62" t="str">
            <v>0,00</v>
          </cell>
          <cell r="J62">
            <v>336.61</v>
          </cell>
          <cell r="K62">
            <v>0</v>
          </cell>
          <cell r="L62">
            <v>307.5</v>
          </cell>
          <cell r="M62">
            <v>4.3600000000000003</v>
          </cell>
          <cell r="O62">
            <v>2.56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958.18</v>
          </cell>
          <cell r="AB62" t="str">
            <v xml:space="preserve">ABONO ASSIS FIN COMPLEMENTAR </v>
          </cell>
        </row>
        <row r="63">
          <cell r="C63" t="str">
            <v>UPA NOVA DESCOBERTA - CG Nº 008/2022</v>
          </cell>
          <cell r="E63" t="str">
            <v>DULCE NEUZA ROCHA   CRUZ</v>
          </cell>
          <cell r="F63" t="str">
            <v>4 - Assistência Odontológica</v>
          </cell>
          <cell r="G63" t="str">
            <v>2232-08</v>
          </cell>
          <cell r="H63" t="str">
            <v>10/2025</v>
          </cell>
          <cell r="I63" t="str">
            <v>0,00</v>
          </cell>
          <cell r="J63">
            <v>424.84</v>
          </cell>
          <cell r="K63">
            <v>0</v>
          </cell>
          <cell r="L63">
            <v>307.5</v>
          </cell>
          <cell r="M63">
            <v>30.36</v>
          </cell>
          <cell r="O63">
            <v>2.56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</row>
        <row r="64">
          <cell r="C64" t="str">
            <v>UPA NOVA DESCOBERTA - CG Nº 008/2022</v>
          </cell>
          <cell r="E64" t="str">
            <v>EDICLEIDE DA SILVA COSTA</v>
          </cell>
          <cell r="F64" t="str">
            <v>2 - Outros Profissionais da Saúde</v>
          </cell>
          <cell r="G64" t="str">
            <v>3222-05</v>
          </cell>
          <cell r="H64" t="str">
            <v>10/2025</v>
          </cell>
          <cell r="I64" t="str">
            <v>0,00</v>
          </cell>
          <cell r="J64">
            <v>208.3</v>
          </cell>
          <cell r="K64">
            <v>0</v>
          </cell>
          <cell r="L64">
            <v>307.5</v>
          </cell>
          <cell r="M64">
            <v>15.18</v>
          </cell>
          <cell r="O64">
            <v>2.56</v>
          </cell>
          <cell r="P64">
            <v>0</v>
          </cell>
          <cell r="R64">
            <v>7.8</v>
          </cell>
          <cell r="S64">
            <v>7.79</v>
          </cell>
          <cell r="U64">
            <v>0</v>
          </cell>
          <cell r="V64">
            <v>0</v>
          </cell>
          <cell r="Y64">
            <v>1807</v>
          </cell>
          <cell r="AB64" t="str">
            <v xml:space="preserve">ABONO ASSIS FIN COMPLEMENTAR </v>
          </cell>
        </row>
        <row r="65">
          <cell r="C65" t="str">
            <v>UPA NOVA DESCOBERTA - CG Nº 008/2022</v>
          </cell>
          <cell r="E65" t="str">
            <v>EDSON JOSE DA SILVA</v>
          </cell>
          <cell r="F65" t="str">
            <v>2 - Outros Profissionais da Saúde</v>
          </cell>
          <cell r="G65" t="str">
            <v>7664-20</v>
          </cell>
          <cell r="H65" t="str">
            <v>10/2025</v>
          </cell>
          <cell r="I65" t="str">
            <v>0,00</v>
          </cell>
          <cell r="J65">
            <v>252.98</v>
          </cell>
          <cell r="K65">
            <v>0</v>
          </cell>
          <cell r="L65">
            <v>307.5</v>
          </cell>
          <cell r="M65">
            <v>15.18</v>
          </cell>
          <cell r="O65">
            <v>2.56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</row>
        <row r="66">
          <cell r="C66" t="str">
            <v>UPA NOVA DESCOBERTA - CG Nº 008/2022</v>
          </cell>
          <cell r="E66" t="str">
            <v>EDSON LUIZ DA SILVA</v>
          </cell>
          <cell r="F66" t="str">
            <v>2 - Outros Profissionais da Saúde</v>
          </cell>
          <cell r="G66" t="str">
            <v>3226-05</v>
          </cell>
          <cell r="H66" t="str">
            <v>10/2025</v>
          </cell>
          <cell r="I66" t="str">
            <v>0,00</v>
          </cell>
          <cell r="J66">
            <v>251.27</v>
          </cell>
          <cell r="K66">
            <v>0</v>
          </cell>
          <cell r="L66">
            <v>0</v>
          </cell>
          <cell r="M66">
            <v>0</v>
          </cell>
          <cell r="O66">
            <v>2.56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</row>
        <row r="67">
          <cell r="C67" t="str">
            <v>UPA NOVA DESCOBERTA - CG Nº 008/2022</v>
          </cell>
          <cell r="E67" t="str">
            <v>EDUARDA FERNANDES DA SILVA</v>
          </cell>
          <cell r="F67" t="str">
            <v>3 - Administrativo</v>
          </cell>
          <cell r="G67" t="str">
            <v>4221-10</v>
          </cell>
          <cell r="H67" t="str">
            <v>10/2025</v>
          </cell>
          <cell r="I67" t="str">
            <v>0,00</v>
          </cell>
          <cell r="J67">
            <v>312.08999999999997</v>
          </cell>
          <cell r="K67">
            <v>0</v>
          </cell>
          <cell r="L67">
            <v>0</v>
          </cell>
          <cell r="M67">
            <v>0</v>
          </cell>
          <cell r="O67">
            <v>2.56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</row>
        <row r="68">
          <cell r="C68" t="str">
            <v>UPA NOVA DESCOBERTA - CG Nº 008/2022</v>
          </cell>
          <cell r="E68" t="str">
            <v>ELANE DE BARROS SANTOS</v>
          </cell>
          <cell r="F68" t="str">
            <v>2 - Outros Profissionais da Saúde</v>
          </cell>
          <cell r="G68" t="str">
            <v>3222-05</v>
          </cell>
          <cell r="H68" t="str">
            <v>10/2025</v>
          </cell>
          <cell r="I68" t="str">
            <v>0,00</v>
          </cell>
          <cell r="J68">
            <v>226.73</v>
          </cell>
          <cell r="K68">
            <v>0</v>
          </cell>
          <cell r="L68">
            <v>0</v>
          </cell>
          <cell r="M68">
            <v>0</v>
          </cell>
          <cell r="O68">
            <v>2.56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1655.2</v>
          </cell>
          <cell r="AB68" t="str">
            <v xml:space="preserve">ABONO ASSIS FIN COMPLEMENTAR </v>
          </cell>
        </row>
        <row r="69">
          <cell r="C69" t="str">
            <v>UPA NOVA DESCOBERTA - CG Nº 008/2022</v>
          </cell>
          <cell r="E69" t="str">
            <v>ELIANE CARLA DE LIMA</v>
          </cell>
          <cell r="F69" t="str">
            <v>2 - Outros Profissionais da Saúde</v>
          </cell>
          <cell r="G69" t="str">
            <v>3222-05</v>
          </cell>
          <cell r="H69" t="str">
            <v>10/2025</v>
          </cell>
          <cell r="I69" t="str">
            <v>0,00</v>
          </cell>
          <cell r="J69">
            <v>218.59</v>
          </cell>
          <cell r="K69">
            <v>0</v>
          </cell>
          <cell r="L69">
            <v>307.5</v>
          </cell>
          <cell r="M69">
            <v>15.18</v>
          </cell>
          <cell r="O69">
            <v>2.56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1655.2</v>
          </cell>
          <cell r="AB69" t="str">
            <v xml:space="preserve">ABONO ASSIS FIN COMPLEMENTAR </v>
          </cell>
        </row>
        <row r="70">
          <cell r="C70" t="str">
            <v>UPA NOVA DESCOBERTA - CG Nº 008/2022</v>
          </cell>
          <cell r="E70" t="str">
            <v>ELIEL ALVES DE BARROS JUNIOR</v>
          </cell>
          <cell r="F70" t="str">
            <v>3 - Administrativo</v>
          </cell>
          <cell r="G70" t="str">
            <v>5211-30</v>
          </cell>
          <cell r="H70" t="str">
            <v>10/2025</v>
          </cell>
          <cell r="I70" t="str">
            <v>0,00</v>
          </cell>
          <cell r="J70">
            <v>160.41</v>
          </cell>
          <cell r="K70">
            <v>0</v>
          </cell>
          <cell r="L70">
            <v>307.5</v>
          </cell>
          <cell r="M70">
            <v>30.36</v>
          </cell>
          <cell r="O70">
            <v>2.56</v>
          </cell>
          <cell r="P70">
            <v>0</v>
          </cell>
          <cell r="R70">
            <v>378.4</v>
          </cell>
          <cell r="S70">
            <v>96.25</v>
          </cell>
          <cell r="U70">
            <v>0</v>
          </cell>
          <cell r="V70">
            <v>0</v>
          </cell>
          <cell r="Y70">
            <v>0</v>
          </cell>
        </row>
        <row r="71">
          <cell r="C71" t="str">
            <v>UPA NOVA DESCOBERTA - CG Nº 008/2022</v>
          </cell>
          <cell r="E71" t="str">
            <v xml:space="preserve">ELIS REGINA DA SILVA FRANCA </v>
          </cell>
          <cell r="F71" t="str">
            <v>2 - Outros Profissionais da Saúde</v>
          </cell>
          <cell r="G71" t="str">
            <v>2235-05</v>
          </cell>
          <cell r="H71" t="str">
            <v>10/2025</v>
          </cell>
          <cell r="I71" t="str">
            <v>0,00</v>
          </cell>
          <cell r="J71">
            <v>181.19</v>
          </cell>
          <cell r="K71">
            <v>0</v>
          </cell>
          <cell r="L71">
            <v>307.5</v>
          </cell>
          <cell r="M71">
            <v>2.79</v>
          </cell>
          <cell r="O71">
            <v>2.56</v>
          </cell>
          <cell r="P71">
            <v>0</v>
          </cell>
          <cell r="R71">
            <v>0</v>
          </cell>
          <cell r="S71">
            <v>0</v>
          </cell>
          <cell r="U71">
            <v>138.38999999999999</v>
          </cell>
          <cell r="V71">
            <v>0</v>
          </cell>
          <cell r="X71" t="str">
            <v>AUXILIO CRECHE</v>
          </cell>
          <cell r="Y71">
            <v>2459.15</v>
          </cell>
          <cell r="AB71" t="str">
            <v xml:space="preserve">ABONO ASSIS FIN COMPLEMENTAR </v>
          </cell>
        </row>
        <row r="72">
          <cell r="C72" t="str">
            <v>UPA NOVA DESCOBERTA - CG Nº 008/2022</v>
          </cell>
          <cell r="E72" t="str">
            <v>ELIZANGELA IRIS DA SILVA</v>
          </cell>
          <cell r="F72" t="str">
            <v>2 - Outros Profissionais da Saúde</v>
          </cell>
          <cell r="G72" t="str">
            <v>3222-05</v>
          </cell>
          <cell r="H72" t="str">
            <v>10/2025</v>
          </cell>
          <cell r="I72" t="str">
            <v>0,00</v>
          </cell>
          <cell r="J72">
            <v>226.73</v>
          </cell>
          <cell r="K72">
            <v>0</v>
          </cell>
          <cell r="L72">
            <v>307.5</v>
          </cell>
          <cell r="M72">
            <v>15.18</v>
          </cell>
          <cell r="O72">
            <v>2.56</v>
          </cell>
          <cell r="P72">
            <v>0</v>
          </cell>
          <cell r="R72">
            <v>258</v>
          </cell>
          <cell r="S72">
            <v>91.06</v>
          </cell>
          <cell r="U72">
            <v>0</v>
          </cell>
          <cell r="V72">
            <v>0</v>
          </cell>
          <cell r="Y72">
            <v>1655.2</v>
          </cell>
          <cell r="AB72" t="str">
            <v xml:space="preserve">ABONO ASSIS FIN COMPLEMENTAR </v>
          </cell>
        </row>
        <row r="73">
          <cell r="C73" t="str">
            <v>UPA NOVA DESCOBERTA - CG Nº 008/2022</v>
          </cell>
          <cell r="E73" t="str">
            <v>ELVIS ALVES TAVARES</v>
          </cell>
          <cell r="F73" t="str">
            <v>2 - Outros Profissionais da Saúde</v>
          </cell>
          <cell r="G73" t="str">
            <v>2234-05</v>
          </cell>
          <cell r="H73" t="str">
            <v>10/2025</v>
          </cell>
          <cell r="I73" t="str">
            <v>0,00</v>
          </cell>
          <cell r="J73">
            <v>337.97</v>
          </cell>
          <cell r="K73">
            <v>0</v>
          </cell>
          <cell r="L73">
            <v>307.5</v>
          </cell>
          <cell r="M73">
            <v>21.12</v>
          </cell>
          <cell r="O73">
            <v>2.56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</row>
        <row r="74">
          <cell r="C74" t="str">
            <v>UPA NOVA DESCOBERTA - CG Nº 008/2022</v>
          </cell>
          <cell r="E74" t="str">
            <v>ELVIS RONALDO CARDOSO VASCO BARRETO</v>
          </cell>
          <cell r="F74" t="str">
            <v>3 - Administrativo</v>
          </cell>
          <cell r="G74" t="str">
            <v>4110-05</v>
          </cell>
          <cell r="H74" t="str">
            <v>10/2025</v>
          </cell>
          <cell r="I74" t="str">
            <v>0,00</v>
          </cell>
          <cell r="J74">
            <v>6.4</v>
          </cell>
          <cell r="K74">
            <v>0</v>
          </cell>
          <cell r="L74">
            <v>0</v>
          </cell>
          <cell r="M74">
            <v>0</v>
          </cell>
          <cell r="O74">
            <v>2.56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</row>
        <row r="75">
          <cell r="C75" t="str">
            <v>UPA NOVA DESCOBERTA - CG Nº 008/2022</v>
          </cell>
          <cell r="E75" t="str">
            <v>ELYANA CELIA FERREIRA DA SILVA</v>
          </cell>
          <cell r="F75" t="str">
            <v>2 - Outros Profissionais da Saúde</v>
          </cell>
          <cell r="G75" t="str">
            <v>7664-20</v>
          </cell>
          <cell r="H75" t="str">
            <v>10/2025</v>
          </cell>
          <cell r="I75" t="str">
            <v>0,00</v>
          </cell>
          <cell r="J75">
            <v>250.25</v>
          </cell>
          <cell r="K75">
            <v>0</v>
          </cell>
          <cell r="L75">
            <v>307.5</v>
          </cell>
          <cell r="M75">
            <v>15.18</v>
          </cell>
          <cell r="O75">
            <v>2.56</v>
          </cell>
          <cell r="P75">
            <v>0</v>
          </cell>
          <cell r="R75">
            <v>0</v>
          </cell>
          <cell r="S75">
            <v>45.54</v>
          </cell>
          <cell r="U75">
            <v>0</v>
          </cell>
          <cell r="V75">
            <v>0</v>
          </cell>
          <cell r="Y75">
            <v>0</v>
          </cell>
        </row>
        <row r="76">
          <cell r="C76" t="str">
            <v>UPA NOVA DESCOBERTA - CG Nº 008/2022</v>
          </cell>
          <cell r="E76" t="str">
            <v>EMILIA FRANCISCA DA SILVA RAMOS</v>
          </cell>
          <cell r="F76" t="str">
            <v>2 - Outros Profissionais da Saúde</v>
          </cell>
          <cell r="G76" t="str">
            <v>3222-05</v>
          </cell>
          <cell r="H76" t="str">
            <v>10/2025</v>
          </cell>
          <cell r="I76" t="str">
            <v>0,00</v>
          </cell>
          <cell r="J76">
            <v>234.06</v>
          </cell>
          <cell r="K76">
            <v>0</v>
          </cell>
          <cell r="L76">
            <v>307.5</v>
          </cell>
          <cell r="M76">
            <v>15.18</v>
          </cell>
          <cell r="O76">
            <v>2.56</v>
          </cell>
          <cell r="P76">
            <v>0</v>
          </cell>
          <cell r="R76">
            <v>129</v>
          </cell>
          <cell r="S76">
            <v>91.08</v>
          </cell>
          <cell r="U76">
            <v>0</v>
          </cell>
          <cell r="V76">
            <v>0</v>
          </cell>
          <cell r="Y76">
            <v>1731.1</v>
          </cell>
          <cell r="AB76" t="str">
            <v xml:space="preserve">ABONO ASSIS FIN COMPLEMENTAR </v>
          </cell>
        </row>
        <row r="77">
          <cell r="C77" t="str">
            <v>UPA NOVA DESCOBERTA - CG Nº 008/2022</v>
          </cell>
          <cell r="E77" t="str">
            <v>ERALDA CRISTINA DE LIMA</v>
          </cell>
          <cell r="F77" t="str">
            <v>2 - Outros Profissionais da Saúde</v>
          </cell>
          <cell r="G77" t="str">
            <v>3222-05</v>
          </cell>
          <cell r="H77" t="str">
            <v>10/2025</v>
          </cell>
          <cell r="I77" t="str">
            <v>0,00</v>
          </cell>
          <cell r="J77">
            <v>226.73</v>
          </cell>
          <cell r="K77">
            <v>0</v>
          </cell>
          <cell r="L77">
            <v>307.5</v>
          </cell>
          <cell r="M77">
            <v>15.18</v>
          </cell>
          <cell r="O77">
            <v>2.56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1655.2</v>
          </cell>
          <cell r="AB77" t="str">
            <v xml:space="preserve">ABONO ASSIS FIN COMPLEMENTAR </v>
          </cell>
        </row>
        <row r="78">
          <cell r="C78" t="str">
            <v>UPA NOVA DESCOBERTA - CG Nº 008/2022</v>
          </cell>
          <cell r="E78" t="str">
            <v>ERIKA RAQUELI DE MORAIS BEZERRA SILVA</v>
          </cell>
          <cell r="F78" t="str">
            <v>2 - Outros Profissionais da Saúde</v>
          </cell>
          <cell r="G78" t="str">
            <v>3241-15</v>
          </cell>
          <cell r="H78" t="str">
            <v>10/2025</v>
          </cell>
          <cell r="I78" t="str">
            <v>0,00</v>
          </cell>
          <cell r="J78">
            <v>452.19</v>
          </cell>
          <cell r="K78">
            <v>0</v>
          </cell>
          <cell r="L78">
            <v>307.5</v>
          </cell>
          <cell r="M78">
            <v>30.36</v>
          </cell>
          <cell r="O78">
            <v>2.56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C79" t="str">
            <v>UPA NOVA DESCOBERTA - CG Nº 008/2022</v>
          </cell>
          <cell r="E79" t="str">
            <v>ESEQUIEL BEZERRA DE OLIVEIRA</v>
          </cell>
          <cell r="F79" t="str">
            <v>2 - Outros Profissionais da Saúde</v>
          </cell>
          <cell r="G79" t="str">
            <v>3222-05</v>
          </cell>
          <cell r="H79" t="str">
            <v>10/2025</v>
          </cell>
          <cell r="I79" t="str">
            <v>0,00</v>
          </cell>
          <cell r="J79">
            <v>206.44</v>
          </cell>
          <cell r="K79">
            <v>0</v>
          </cell>
          <cell r="L79">
            <v>0</v>
          </cell>
          <cell r="M79">
            <v>0</v>
          </cell>
          <cell r="O79">
            <v>2.56</v>
          </cell>
          <cell r="P79">
            <v>0</v>
          </cell>
          <cell r="R79">
            <v>240.8</v>
          </cell>
          <cell r="S79">
            <v>91.08</v>
          </cell>
          <cell r="U79">
            <v>0</v>
          </cell>
          <cell r="V79">
            <v>0</v>
          </cell>
          <cell r="Y79">
            <v>1807</v>
          </cell>
          <cell r="AB79" t="str">
            <v xml:space="preserve">ABONO ASSIS FIN COMPLEMENTAR </v>
          </cell>
        </row>
        <row r="80">
          <cell r="C80" t="str">
            <v>UPA NOVA DESCOBERTA - CG Nº 008/2022</v>
          </cell>
          <cell r="E80" t="str">
            <v>EVALDO FRANCA DE FARIAS</v>
          </cell>
          <cell r="F80" t="str">
            <v>2 - Outros Profissionais da Saúde</v>
          </cell>
          <cell r="G80" t="str">
            <v>3222-05</v>
          </cell>
          <cell r="H80" t="str">
            <v>10/2025</v>
          </cell>
          <cell r="I80" t="str">
            <v>0,00</v>
          </cell>
          <cell r="J80">
            <v>295.52999999999997</v>
          </cell>
          <cell r="K80">
            <v>0</v>
          </cell>
          <cell r="L80">
            <v>0</v>
          </cell>
          <cell r="M80">
            <v>0</v>
          </cell>
          <cell r="O80">
            <v>2.56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1807</v>
          </cell>
          <cell r="AB80" t="str">
            <v xml:space="preserve">ABONO ASSIS FIN COMPLEMENTAR </v>
          </cell>
        </row>
        <row r="81">
          <cell r="C81" t="str">
            <v>UPA NOVA DESCOBERTA - CG Nº 008/2022</v>
          </cell>
          <cell r="E81" t="str">
            <v>FABIANA FERREIRA DA SILVA</v>
          </cell>
          <cell r="F81" t="str">
            <v>2 - Outros Profissionais da Saúde</v>
          </cell>
          <cell r="G81" t="str">
            <v>3222-05</v>
          </cell>
          <cell r="H81" t="str">
            <v>10/2025</v>
          </cell>
          <cell r="I81" t="str">
            <v>0,00</v>
          </cell>
          <cell r="J81">
            <v>212.52</v>
          </cell>
          <cell r="K81">
            <v>0</v>
          </cell>
          <cell r="L81">
            <v>307.5</v>
          </cell>
          <cell r="M81">
            <v>15.18</v>
          </cell>
          <cell r="O81">
            <v>2.56</v>
          </cell>
          <cell r="P81">
            <v>0</v>
          </cell>
          <cell r="R81">
            <v>0</v>
          </cell>
          <cell r="S81">
            <v>0</v>
          </cell>
          <cell r="U81">
            <v>81.02</v>
          </cell>
          <cell r="V81">
            <v>0</v>
          </cell>
          <cell r="X81" t="str">
            <v>AUXILIO CRECHE</v>
          </cell>
          <cell r="Y81">
            <v>1731.1</v>
          </cell>
          <cell r="AB81" t="str">
            <v xml:space="preserve">ABONO ASSIS FIN COMPLEMENTAR </v>
          </cell>
        </row>
        <row r="82">
          <cell r="C82" t="str">
            <v>UPA NOVA DESCOBERTA - CG Nº 008/2022</v>
          </cell>
          <cell r="E82" t="str">
            <v xml:space="preserve">FERNANDA MICHAELA MARTINS XAVIER </v>
          </cell>
          <cell r="F82" t="str">
            <v>2 - Outros Profissionais da Saúde</v>
          </cell>
          <cell r="G82" t="str">
            <v>3222-05</v>
          </cell>
          <cell r="H82" t="str">
            <v>10/2025</v>
          </cell>
          <cell r="I82" t="str">
            <v>0,00</v>
          </cell>
          <cell r="J82">
            <v>206.44</v>
          </cell>
          <cell r="K82">
            <v>0</v>
          </cell>
          <cell r="L82">
            <v>307.5</v>
          </cell>
          <cell r="M82">
            <v>15.18</v>
          </cell>
          <cell r="O82">
            <v>2.56</v>
          </cell>
          <cell r="P82">
            <v>0</v>
          </cell>
          <cell r="R82">
            <v>120.4</v>
          </cell>
          <cell r="S82">
            <v>91.08</v>
          </cell>
          <cell r="U82">
            <v>81.02</v>
          </cell>
          <cell r="V82">
            <v>0</v>
          </cell>
          <cell r="X82" t="str">
            <v>AUXILIO CRECHE</v>
          </cell>
          <cell r="Y82">
            <v>1807</v>
          </cell>
          <cell r="AB82" t="str">
            <v xml:space="preserve">ABONO ASSIS FIN COMPLEMENTAR </v>
          </cell>
        </row>
        <row r="83">
          <cell r="C83" t="str">
            <v>UPA NOVA DESCOBERTA - CG Nº 008/2022</v>
          </cell>
          <cell r="E83" t="str">
            <v>FRANKESLENE DOS SANTOS</v>
          </cell>
          <cell r="F83" t="str">
            <v>2 - Outros Profissionais da Saúde</v>
          </cell>
          <cell r="G83" t="str">
            <v>3222-05</v>
          </cell>
          <cell r="H83" t="str">
            <v>10/2025</v>
          </cell>
          <cell r="I83" t="str">
            <v>0,00</v>
          </cell>
          <cell r="J83">
            <v>204.87</v>
          </cell>
          <cell r="K83">
            <v>0</v>
          </cell>
          <cell r="L83">
            <v>307.5</v>
          </cell>
          <cell r="M83">
            <v>15.18</v>
          </cell>
          <cell r="O83">
            <v>2.56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AB83" t="str">
            <v xml:space="preserve">ABONO ASSIS FIN COMPLEMENTAR </v>
          </cell>
        </row>
        <row r="84">
          <cell r="C84" t="str">
            <v>UPA NOVA DESCOBERTA - CG Nº 008/2022</v>
          </cell>
          <cell r="E84" t="str">
            <v>FRANKLIN BUTCH FERREIRA SILVA</v>
          </cell>
          <cell r="F84" t="str">
            <v>2 - Outros Profissionais da Saúde</v>
          </cell>
          <cell r="G84" t="str">
            <v>2235-05</v>
          </cell>
          <cell r="H84" t="str">
            <v>10/2025</v>
          </cell>
          <cell r="I84" t="str">
            <v>0,00</v>
          </cell>
          <cell r="J84">
            <v>0</v>
          </cell>
          <cell r="K84">
            <v>8.5</v>
          </cell>
          <cell r="L84">
            <v>0</v>
          </cell>
          <cell r="M84">
            <v>0</v>
          </cell>
          <cell r="O84">
            <v>2.56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</row>
        <row r="85">
          <cell r="C85" t="str">
            <v>UPA NOVA DESCOBERTA - CG Nº 008/2022</v>
          </cell>
          <cell r="E85" t="str">
            <v>GABRIEL VINICIUS DIAS DE ALMEIDA CRUZ</v>
          </cell>
          <cell r="F85" t="str">
            <v>2 - Outros Profissionais da Saúde</v>
          </cell>
          <cell r="G85" t="str">
            <v>3222-05</v>
          </cell>
          <cell r="H85" t="str">
            <v>10/2025</v>
          </cell>
          <cell r="I85" t="str">
            <v>0,00</v>
          </cell>
          <cell r="J85">
            <v>177.94</v>
          </cell>
          <cell r="K85">
            <v>0</v>
          </cell>
          <cell r="L85">
            <v>307.5</v>
          </cell>
          <cell r="M85">
            <v>15.18</v>
          </cell>
          <cell r="O85">
            <v>2.56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1807</v>
          </cell>
          <cell r="AB85" t="str">
            <v xml:space="preserve">ABONO ASSIS FIN COMPLEMENTAR </v>
          </cell>
        </row>
        <row r="86">
          <cell r="C86" t="str">
            <v>UPA NOVA DESCOBERTA - CG Nº 008/2022</v>
          </cell>
          <cell r="E86" t="str">
            <v xml:space="preserve">GABRIEL VINICIUS SILVA MALTA DA ROCHA </v>
          </cell>
          <cell r="F86" t="str">
            <v>3 - Administrativo</v>
          </cell>
          <cell r="G86" t="str">
            <v>4110-05</v>
          </cell>
          <cell r="H86" t="str">
            <v>10/2025</v>
          </cell>
          <cell r="I86" t="str">
            <v>0,00</v>
          </cell>
          <cell r="J86">
            <v>6.4</v>
          </cell>
          <cell r="K86">
            <v>0</v>
          </cell>
          <cell r="L86">
            <v>0</v>
          </cell>
          <cell r="M86">
            <v>0</v>
          </cell>
          <cell r="O86">
            <v>2.56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</row>
        <row r="87">
          <cell r="C87" t="str">
            <v>UPA NOVA DESCOBERTA - CG Nº 008/2022</v>
          </cell>
          <cell r="E87" t="str">
            <v>GABRIELA BELO REGO BARROS</v>
          </cell>
          <cell r="F87" t="str">
            <v>2 - Outros Profissionais da Saúde</v>
          </cell>
          <cell r="G87" t="str">
            <v>2235-05</v>
          </cell>
          <cell r="H87" t="str">
            <v>10/2025</v>
          </cell>
          <cell r="I87" t="str">
            <v>0,00</v>
          </cell>
          <cell r="J87">
            <v>313.27999999999997</v>
          </cell>
          <cell r="K87">
            <v>0</v>
          </cell>
          <cell r="L87">
            <v>307.5</v>
          </cell>
          <cell r="M87">
            <v>4.1100000000000003</v>
          </cell>
          <cell r="O87">
            <v>2.56</v>
          </cell>
          <cell r="P87">
            <v>0</v>
          </cell>
          <cell r="R87">
            <v>0</v>
          </cell>
          <cell r="S87">
            <v>0</v>
          </cell>
          <cell r="U87">
            <v>138.38999999999999</v>
          </cell>
          <cell r="V87">
            <v>0</v>
          </cell>
          <cell r="X87" t="str">
            <v>AUXILIO CRECHE</v>
          </cell>
          <cell r="Y87">
            <v>1306.42</v>
          </cell>
          <cell r="AB87" t="str">
            <v xml:space="preserve">ABONO ASSIS FIN COMPLEMENTAR </v>
          </cell>
        </row>
        <row r="88">
          <cell r="C88" t="str">
            <v>UPA NOVA DESCOBERTA - CG Nº 008/2022</v>
          </cell>
          <cell r="E88" t="str">
            <v>GABRIELLY KARINA MELO DE OLIVEIRA</v>
          </cell>
          <cell r="F88" t="str">
            <v>3 - Administrativo</v>
          </cell>
          <cell r="G88" t="str">
            <v>4110-05</v>
          </cell>
          <cell r="H88" t="str">
            <v>10/2025</v>
          </cell>
          <cell r="I88" t="str">
            <v>0,00</v>
          </cell>
          <cell r="J88">
            <v>19.59</v>
          </cell>
          <cell r="K88">
            <v>0</v>
          </cell>
          <cell r="L88">
            <v>307.5</v>
          </cell>
          <cell r="M88">
            <v>15.18</v>
          </cell>
          <cell r="O88">
            <v>2.56</v>
          </cell>
          <cell r="P88">
            <v>0</v>
          </cell>
          <cell r="R88">
            <v>378.4</v>
          </cell>
          <cell r="S88">
            <v>42.78</v>
          </cell>
          <cell r="U88">
            <v>0</v>
          </cell>
          <cell r="V88">
            <v>0</v>
          </cell>
          <cell r="Y88">
            <v>0</v>
          </cell>
        </row>
        <row r="89">
          <cell r="C89" t="str">
            <v>UPA NOVA DESCOBERTA - CG Nº 008/2022</v>
          </cell>
          <cell r="E89" t="str">
            <v>GEIZA CRISTINA DA SILVA</v>
          </cell>
          <cell r="F89" t="str">
            <v>2 - Outros Profissionais da Saúde</v>
          </cell>
          <cell r="G89" t="str">
            <v>3222-05</v>
          </cell>
          <cell r="H89" t="str">
            <v>10/2025</v>
          </cell>
          <cell r="I89" t="str">
            <v>0,00</v>
          </cell>
          <cell r="J89">
            <v>248.6</v>
          </cell>
          <cell r="K89">
            <v>0</v>
          </cell>
          <cell r="L89">
            <v>0</v>
          </cell>
          <cell r="M89">
            <v>0</v>
          </cell>
          <cell r="O89">
            <v>2.56</v>
          </cell>
          <cell r="P89">
            <v>0</v>
          </cell>
          <cell r="R89">
            <v>0</v>
          </cell>
          <cell r="S89">
            <v>0</v>
          </cell>
          <cell r="U89">
            <v>81.02</v>
          </cell>
          <cell r="V89">
            <v>0</v>
          </cell>
          <cell r="X89" t="str">
            <v>AUXILIO CRECHE</v>
          </cell>
          <cell r="Y89">
            <v>1655.2</v>
          </cell>
          <cell r="AB89" t="str">
            <v xml:space="preserve">ABONO ASSIS FIN COMPLEMENTAR </v>
          </cell>
        </row>
        <row r="90">
          <cell r="C90" t="str">
            <v>UPA NOVA DESCOBERTA - CG Nº 008/2022</v>
          </cell>
          <cell r="E90" t="str">
            <v>GIVANILDA MARIA DA SILVA</v>
          </cell>
          <cell r="F90" t="str">
            <v>2 - Outros Profissionais da Saúde</v>
          </cell>
          <cell r="G90" t="str">
            <v>2235-05</v>
          </cell>
          <cell r="H90" t="str">
            <v>10/2025</v>
          </cell>
          <cell r="I90" t="str">
            <v>0,00</v>
          </cell>
          <cell r="J90">
            <v>243.21</v>
          </cell>
          <cell r="K90">
            <v>0</v>
          </cell>
          <cell r="L90">
            <v>307.5</v>
          </cell>
          <cell r="M90">
            <v>3.59</v>
          </cell>
          <cell r="O90">
            <v>2.56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1815.64</v>
          </cell>
          <cell r="AB90" t="str">
            <v xml:space="preserve">ABONO ASSIS FIN COMPLEMENTAR </v>
          </cell>
        </row>
        <row r="91">
          <cell r="C91" t="str">
            <v>UPA NOVA DESCOBERTA - CG Nº 008/2022</v>
          </cell>
          <cell r="E91" t="str">
            <v>GLAYBSON DE OLIVEIRA MENDES</v>
          </cell>
          <cell r="F91" t="str">
            <v>2 - Outros Profissionais da Saúde</v>
          </cell>
          <cell r="G91" t="str">
            <v>3222-05</v>
          </cell>
          <cell r="H91" t="str">
            <v>10/2025</v>
          </cell>
          <cell r="I91" t="str">
            <v>0,00</v>
          </cell>
          <cell r="J91">
            <v>228.99</v>
          </cell>
          <cell r="K91">
            <v>0</v>
          </cell>
          <cell r="L91">
            <v>307.5</v>
          </cell>
          <cell r="M91">
            <v>15.18</v>
          </cell>
          <cell r="O91">
            <v>2.56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1731.1</v>
          </cell>
          <cell r="AB91" t="str">
            <v xml:space="preserve">ABONO ASSIS FIN COMPLEMENTAR </v>
          </cell>
        </row>
        <row r="92">
          <cell r="C92" t="str">
            <v>UPA NOVA DESCOBERTA - CG Nº 008/2022</v>
          </cell>
          <cell r="E92" t="str">
            <v>GLEICE FREIRE DA SILVA</v>
          </cell>
          <cell r="F92" t="str">
            <v>3 - Administrativo</v>
          </cell>
          <cell r="G92" t="str">
            <v>4221-10</v>
          </cell>
          <cell r="H92" t="str">
            <v>10/2025</v>
          </cell>
          <cell r="I92" t="str">
            <v>0,00</v>
          </cell>
          <cell r="J92">
            <v>217.38</v>
          </cell>
          <cell r="K92">
            <v>0</v>
          </cell>
          <cell r="L92">
            <v>307.5</v>
          </cell>
          <cell r="M92">
            <v>15.18</v>
          </cell>
          <cell r="O92">
            <v>2.56</v>
          </cell>
          <cell r="P92">
            <v>0</v>
          </cell>
          <cell r="R92">
            <v>116</v>
          </cell>
          <cell r="S92">
            <v>91.08</v>
          </cell>
          <cell r="U92">
            <v>0</v>
          </cell>
          <cell r="V92">
            <v>0</v>
          </cell>
          <cell r="Y92">
            <v>0</v>
          </cell>
        </row>
        <row r="93">
          <cell r="C93" t="str">
            <v>UPA NOVA DESCOBERTA - CG Nº 008/2022</v>
          </cell>
          <cell r="E93" t="str">
            <v>GUSTAVO CAMPELO ELLDORF</v>
          </cell>
          <cell r="F93" t="str">
            <v>4 - Assistência Odontológica</v>
          </cell>
          <cell r="G93" t="str">
            <v>2232-08</v>
          </cell>
          <cell r="H93" t="str">
            <v>10/2025</v>
          </cell>
          <cell r="I93" t="str">
            <v>0,00</v>
          </cell>
          <cell r="J93">
            <v>424.84</v>
          </cell>
          <cell r="K93">
            <v>0</v>
          </cell>
          <cell r="L93">
            <v>307.5</v>
          </cell>
          <cell r="M93">
            <v>30.36</v>
          </cell>
          <cell r="O93">
            <v>2.56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</row>
        <row r="94">
          <cell r="C94" t="str">
            <v>UPA NOVA DESCOBERTA - CG Nº 008/2022</v>
          </cell>
          <cell r="E94" t="str">
            <v>HALANA BATISTA NERY</v>
          </cell>
          <cell r="F94" t="str">
            <v>2 - Outros Profissionais da Saúde</v>
          </cell>
          <cell r="G94" t="str">
            <v>3222-05</v>
          </cell>
          <cell r="H94" t="str">
            <v>10/2025</v>
          </cell>
          <cell r="I94" t="str">
            <v>0,00</v>
          </cell>
          <cell r="J94">
            <v>237.28</v>
          </cell>
          <cell r="K94">
            <v>0</v>
          </cell>
          <cell r="L94">
            <v>307.5</v>
          </cell>
          <cell r="M94">
            <v>15.18</v>
          </cell>
          <cell r="O94">
            <v>2.56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1655.2</v>
          </cell>
          <cell r="AB94" t="str">
            <v xml:space="preserve">ABONO ASSIS FIN COMPLEMENTAR </v>
          </cell>
        </row>
        <row r="95">
          <cell r="C95" t="str">
            <v>UPA NOVA DESCOBERTA - CG Nº 008/2022</v>
          </cell>
          <cell r="E95" t="str">
            <v>HELENA PRISCILLA BARROS SILVA DE LIMA</v>
          </cell>
          <cell r="F95" t="str">
            <v>2 - Outros Profissionais da Saúde</v>
          </cell>
          <cell r="G95" t="str">
            <v>2235-05</v>
          </cell>
          <cell r="H95" t="str">
            <v>10/2025</v>
          </cell>
          <cell r="I95" t="str">
            <v>0,00</v>
          </cell>
          <cell r="J95">
            <v>308.66000000000003</v>
          </cell>
          <cell r="K95">
            <v>0</v>
          </cell>
          <cell r="L95">
            <v>307.5</v>
          </cell>
          <cell r="M95">
            <v>3.59</v>
          </cell>
          <cell r="O95">
            <v>2.56</v>
          </cell>
          <cell r="P95">
            <v>0</v>
          </cell>
          <cell r="R95">
            <v>206.4</v>
          </cell>
          <cell r="S95">
            <v>143.65</v>
          </cell>
          <cell r="U95">
            <v>0</v>
          </cell>
          <cell r="V95">
            <v>0</v>
          </cell>
          <cell r="Y95">
            <v>1804.36</v>
          </cell>
          <cell r="AB95" t="str">
            <v xml:space="preserve">ABONO ASSIS FIN COMPLEMENTAR </v>
          </cell>
        </row>
        <row r="96">
          <cell r="C96" t="str">
            <v>UPA NOVA DESCOBERTA - CG Nº 008/2022</v>
          </cell>
          <cell r="E96" t="str">
            <v>HERICA SILVA DA HORA</v>
          </cell>
          <cell r="F96" t="str">
            <v>2 - Outros Profissionais da Saúde</v>
          </cell>
          <cell r="G96" t="str">
            <v>3222-05</v>
          </cell>
          <cell r="H96" t="str">
            <v>10/2025</v>
          </cell>
          <cell r="I96" t="str">
            <v>0,00</v>
          </cell>
          <cell r="J96">
            <v>279.36</v>
          </cell>
          <cell r="K96">
            <v>0</v>
          </cell>
          <cell r="L96">
            <v>0</v>
          </cell>
          <cell r="M96">
            <v>0</v>
          </cell>
          <cell r="O96">
            <v>2.56</v>
          </cell>
          <cell r="P96">
            <v>0</v>
          </cell>
          <cell r="R96">
            <v>17.2</v>
          </cell>
          <cell r="S96">
            <v>17.190000000000001</v>
          </cell>
          <cell r="U96">
            <v>0</v>
          </cell>
          <cell r="V96">
            <v>0</v>
          </cell>
          <cell r="Y96">
            <v>1655.2</v>
          </cell>
          <cell r="AB96" t="str">
            <v xml:space="preserve">ABONO ASSIS FIN COMPLEMENTAR </v>
          </cell>
        </row>
        <row r="97">
          <cell r="C97" t="str">
            <v>UPA NOVA DESCOBERTA - CG Nº 008/2022</v>
          </cell>
          <cell r="E97" t="str">
            <v>HORACIO ALVES DO NASCIMENTO</v>
          </cell>
          <cell r="F97" t="str">
            <v>3 - Administrativo</v>
          </cell>
          <cell r="G97" t="str">
            <v>5151-10</v>
          </cell>
          <cell r="H97" t="str">
            <v>10/2025</v>
          </cell>
          <cell r="I97" t="str">
            <v>0,00</v>
          </cell>
          <cell r="J97">
            <v>230.59</v>
          </cell>
          <cell r="K97">
            <v>0</v>
          </cell>
          <cell r="L97">
            <v>307.5</v>
          </cell>
          <cell r="M97">
            <v>15.18</v>
          </cell>
          <cell r="O97">
            <v>2.56</v>
          </cell>
          <cell r="P97">
            <v>0</v>
          </cell>
          <cell r="R97">
            <v>17.2</v>
          </cell>
          <cell r="S97">
            <v>17.190000000000001</v>
          </cell>
          <cell r="U97">
            <v>0</v>
          </cell>
          <cell r="V97">
            <v>0</v>
          </cell>
          <cell r="Y97">
            <v>0</v>
          </cell>
        </row>
        <row r="98">
          <cell r="C98" t="str">
            <v>UPA NOVA DESCOBERTA - CG Nº 008/2022</v>
          </cell>
          <cell r="E98" t="str">
            <v>ISA BARROS COSTA DE ARAUJO</v>
          </cell>
          <cell r="F98" t="str">
            <v>2 - Outros Profissionais da Saúde</v>
          </cell>
          <cell r="G98" t="str">
            <v>2516-05</v>
          </cell>
          <cell r="H98" t="str">
            <v>10/2025</v>
          </cell>
          <cell r="I98" t="str">
            <v>0,00</v>
          </cell>
          <cell r="J98">
            <v>438.47</v>
          </cell>
          <cell r="K98">
            <v>0</v>
          </cell>
          <cell r="L98">
            <v>307.5</v>
          </cell>
          <cell r="M98">
            <v>30.36</v>
          </cell>
          <cell r="O98">
            <v>2.56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</row>
        <row r="99">
          <cell r="C99" t="str">
            <v>UPA NOVA DESCOBERTA - CG Nº 008/2022</v>
          </cell>
          <cell r="E99" t="str">
            <v>ISABEL RENATA DE SOUZA TORRES</v>
          </cell>
          <cell r="F99" t="str">
            <v>2 - Outros Profissionais da Saúde</v>
          </cell>
          <cell r="G99" t="str">
            <v>2234-05</v>
          </cell>
          <cell r="H99" t="str">
            <v>10/2025</v>
          </cell>
          <cell r="I99" t="str">
            <v>0,00</v>
          </cell>
          <cell r="J99">
            <v>337.97</v>
          </cell>
          <cell r="K99">
            <v>0</v>
          </cell>
          <cell r="L99">
            <v>307.5</v>
          </cell>
          <cell r="M99">
            <v>21.12</v>
          </cell>
          <cell r="O99">
            <v>2.56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</row>
        <row r="100">
          <cell r="C100" t="str">
            <v>UPA NOVA DESCOBERTA - CG Nº 008/2022</v>
          </cell>
          <cell r="E100" t="str">
            <v>ISABELLE RODRIGUES ASSUNCAO</v>
          </cell>
          <cell r="F100" t="str">
            <v>2 - Outros Profissionais da Saúde</v>
          </cell>
          <cell r="G100" t="str">
            <v>3222-05</v>
          </cell>
          <cell r="H100" t="str">
            <v>10/2025</v>
          </cell>
          <cell r="I100" t="str">
            <v>0,00</v>
          </cell>
          <cell r="J100">
            <v>186.2</v>
          </cell>
          <cell r="K100">
            <v>0</v>
          </cell>
          <cell r="L100">
            <v>307.5</v>
          </cell>
          <cell r="M100">
            <v>15.18</v>
          </cell>
          <cell r="O100">
            <v>2.56</v>
          </cell>
          <cell r="P100">
            <v>0</v>
          </cell>
          <cell r="R100">
            <v>258</v>
          </cell>
          <cell r="S100">
            <v>91.08</v>
          </cell>
          <cell r="U100">
            <v>0</v>
          </cell>
          <cell r="V100">
            <v>0</v>
          </cell>
          <cell r="Y100">
            <v>1807</v>
          </cell>
          <cell r="AB100" t="str">
            <v xml:space="preserve">ABONO ASSIS FIN COMPLEMENTAR </v>
          </cell>
        </row>
        <row r="101">
          <cell r="C101" t="str">
            <v>UPA NOVA DESCOBERTA - CG Nº 008/2022</v>
          </cell>
          <cell r="E101" t="str">
            <v>ISANDRO GILTON DE OLIVEIRA</v>
          </cell>
          <cell r="F101" t="str">
            <v>2 - Outros Profissionais da Saúde</v>
          </cell>
          <cell r="G101" t="str">
            <v>3241-15</v>
          </cell>
          <cell r="H101" t="str">
            <v>10/2025</v>
          </cell>
          <cell r="I101" t="str">
            <v>0,00</v>
          </cell>
          <cell r="J101">
            <v>445.02</v>
          </cell>
          <cell r="K101">
            <v>0</v>
          </cell>
          <cell r="L101">
            <v>307.5</v>
          </cell>
          <cell r="M101">
            <v>30.36</v>
          </cell>
          <cell r="O101">
            <v>2.56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</row>
        <row r="102">
          <cell r="C102" t="str">
            <v>UPA NOVA DESCOBERTA - CG Nº 008/2022</v>
          </cell>
          <cell r="E102" t="str">
            <v>ISRAEL PEREIRA DE OLIVEIRA</v>
          </cell>
          <cell r="F102" t="str">
            <v>2 - Outros Profissionais da Saúde</v>
          </cell>
          <cell r="G102" t="str">
            <v>3222-05</v>
          </cell>
          <cell r="H102" t="str">
            <v>10/2025</v>
          </cell>
          <cell r="I102" t="str">
            <v>0,00</v>
          </cell>
          <cell r="J102">
            <v>230.68</v>
          </cell>
          <cell r="K102">
            <v>0</v>
          </cell>
          <cell r="L102">
            <v>307.5</v>
          </cell>
          <cell r="M102">
            <v>15.18</v>
          </cell>
          <cell r="O102">
            <v>2.56</v>
          </cell>
          <cell r="P102">
            <v>0</v>
          </cell>
          <cell r="R102">
            <v>258</v>
          </cell>
          <cell r="S102">
            <v>91.08</v>
          </cell>
          <cell r="U102">
            <v>0</v>
          </cell>
          <cell r="V102">
            <v>0</v>
          </cell>
          <cell r="Y102">
            <v>1655.2</v>
          </cell>
          <cell r="AB102" t="str">
            <v xml:space="preserve">ABONO ASSIS FIN COMPLEMENTAR </v>
          </cell>
        </row>
        <row r="103">
          <cell r="C103" t="str">
            <v>UPA NOVA DESCOBERTA - CG Nº 008/2022</v>
          </cell>
          <cell r="E103" t="str">
            <v>ITALO JOSE FELIPE FREITAS DA COSTA</v>
          </cell>
          <cell r="F103" t="str">
            <v>3 - Administrativo</v>
          </cell>
          <cell r="G103" t="str">
            <v>4221-10</v>
          </cell>
          <cell r="H103" t="str">
            <v>10/2025</v>
          </cell>
          <cell r="I103" t="str">
            <v>0,00</v>
          </cell>
          <cell r="J103">
            <v>217.38</v>
          </cell>
          <cell r="K103">
            <v>0</v>
          </cell>
          <cell r="L103">
            <v>307.5</v>
          </cell>
          <cell r="M103">
            <v>15.18</v>
          </cell>
          <cell r="O103">
            <v>2.56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</row>
        <row r="104">
          <cell r="C104" t="str">
            <v>UPA NOVA DESCOBERTA - CG Nº 008/2022</v>
          </cell>
          <cell r="E104" t="str">
            <v>IVANA PEREIRA DA SILVA</v>
          </cell>
          <cell r="F104" t="str">
            <v>3 - Administrativo</v>
          </cell>
          <cell r="G104" t="str">
            <v>4221-10</v>
          </cell>
          <cell r="H104" t="str">
            <v>10/2025</v>
          </cell>
          <cell r="I104" t="str">
            <v>0,00</v>
          </cell>
          <cell r="J104">
            <v>246.69</v>
          </cell>
          <cell r="K104">
            <v>0</v>
          </cell>
          <cell r="L104">
            <v>307.5</v>
          </cell>
          <cell r="M104">
            <v>15.18</v>
          </cell>
          <cell r="O104">
            <v>2.56</v>
          </cell>
          <cell r="P104">
            <v>0</v>
          </cell>
          <cell r="R104">
            <v>258</v>
          </cell>
          <cell r="S104">
            <v>91.08</v>
          </cell>
          <cell r="U104">
            <v>0</v>
          </cell>
          <cell r="V104">
            <v>0</v>
          </cell>
          <cell r="Y104">
            <v>0</v>
          </cell>
        </row>
        <row r="105">
          <cell r="C105" t="str">
            <v>UPA NOVA DESCOBERTA - CG Nº 008/2022</v>
          </cell>
          <cell r="E105" t="str">
            <v>IVANILDO GOMES DA SILVA</v>
          </cell>
          <cell r="F105" t="str">
            <v>2 - Outros Profissionais da Saúde</v>
          </cell>
          <cell r="G105" t="str">
            <v>3241-15</v>
          </cell>
          <cell r="H105" t="str">
            <v>10/2025</v>
          </cell>
          <cell r="I105" t="str">
            <v>0,00</v>
          </cell>
          <cell r="J105">
            <v>445.02</v>
          </cell>
          <cell r="K105">
            <v>0</v>
          </cell>
          <cell r="L105">
            <v>307.5</v>
          </cell>
          <cell r="M105">
            <v>30.36</v>
          </cell>
          <cell r="O105">
            <v>2.56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</row>
        <row r="106">
          <cell r="C106" t="str">
            <v>UPA NOVA DESCOBERTA - CG Nº 008/2022</v>
          </cell>
          <cell r="E106" t="str">
            <v>IVONETE MARIA DE ARAUJO</v>
          </cell>
          <cell r="F106" t="str">
            <v>3 - Administrativo</v>
          </cell>
          <cell r="G106" t="str">
            <v>4221-10</v>
          </cell>
          <cell r="H106" t="str">
            <v>10/2025</v>
          </cell>
          <cell r="I106" t="str">
            <v>0,00</v>
          </cell>
          <cell r="J106">
            <v>253.7</v>
          </cell>
          <cell r="K106">
            <v>0</v>
          </cell>
          <cell r="L106">
            <v>307.5</v>
          </cell>
          <cell r="M106">
            <v>15.18</v>
          </cell>
          <cell r="O106">
            <v>2.56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</row>
        <row r="107">
          <cell r="C107" t="str">
            <v>UPA NOVA DESCOBERTA - CG Nº 008/2022</v>
          </cell>
          <cell r="E107" t="str">
            <v>IZABELLA DE CASSIA MERE DOS SANTOS</v>
          </cell>
          <cell r="F107" t="str">
            <v>2 - Outros Profissionais da Saúde</v>
          </cell>
          <cell r="G107" t="str">
            <v>3222-05</v>
          </cell>
          <cell r="H107" t="str">
            <v>10/2025</v>
          </cell>
          <cell r="I107" t="str">
            <v>0,00</v>
          </cell>
          <cell r="J107">
            <v>198.18</v>
          </cell>
          <cell r="K107">
            <v>0</v>
          </cell>
          <cell r="L107">
            <v>307.5</v>
          </cell>
          <cell r="M107">
            <v>15.18</v>
          </cell>
          <cell r="O107">
            <v>2.56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1807</v>
          </cell>
          <cell r="AB107" t="str">
            <v xml:space="preserve">ABONO ASSIS FIN COMPLEMENTAR </v>
          </cell>
        </row>
        <row r="108">
          <cell r="C108" t="str">
            <v>UPA NOVA DESCOBERTA - CG Nº 008/2022</v>
          </cell>
          <cell r="E108" t="str">
            <v>JACIRA CARLA CORDEIRO NEVES</v>
          </cell>
          <cell r="F108" t="str">
            <v>2 - Outros Profissionais da Saúde</v>
          </cell>
          <cell r="G108" t="str">
            <v>2235-05</v>
          </cell>
          <cell r="H108" t="str">
            <v>10/2025</v>
          </cell>
          <cell r="I108" t="str">
            <v>0,00</v>
          </cell>
          <cell r="J108">
            <v>0</v>
          </cell>
          <cell r="K108">
            <v>5.95</v>
          </cell>
          <cell r="L108">
            <v>0</v>
          </cell>
          <cell r="M108">
            <v>0</v>
          </cell>
          <cell r="O108">
            <v>2.56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</row>
        <row r="109">
          <cell r="C109" t="str">
            <v>UPA NOVA DESCOBERTA - CG Nº 008/2022</v>
          </cell>
          <cell r="E109" t="str">
            <v>JACIRA MACHADO LIRA</v>
          </cell>
          <cell r="F109" t="str">
            <v>2 - Outros Profissionais da Saúde</v>
          </cell>
          <cell r="G109" t="str">
            <v>2237-10</v>
          </cell>
          <cell r="H109" t="str">
            <v>10/2025</v>
          </cell>
          <cell r="I109" t="str">
            <v>0,00</v>
          </cell>
          <cell r="J109">
            <v>441.19</v>
          </cell>
          <cell r="K109">
            <v>0</v>
          </cell>
          <cell r="L109">
            <v>0</v>
          </cell>
          <cell r="M109">
            <v>0</v>
          </cell>
          <cell r="O109">
            <v>2.56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</row>
        <row r="110">
          <cell r="C110" t="str">
            <v>UPA NOVA DESCOBERTA - CG Nº 008/2022</v>
          </cell>
          <cell r="E110" t="str">
            <v>JACQUELINE MARIA DE MENEZES SANTOS</v>
          </cell>
          <cell r="F110" t="str">
            <v>3 - Administrativo</v>
          </cell>
          <cell r="G110" t="str">
            <v>5211-30</v>
          </cell>
          <cell r="H110" t="str">
            <v>10/2025</v>
          </cell>
          <cell r="I110" t="str">
            <v>0,00</v>
          </cell>
          <cell r="J110">
            <v>203.96</v>
          </cell>
          <cell r="K110">
            <v>0</v>
          </cell>
          <cell r="L110">
            <v>307.5</v>
          </cell>
          <cell r="M110">
            <v>30.36</v>
          </cell>
          <cell r="O110">
            <v>2.56</v>
          </cell>
          <cell r="P110">
            <v>0</v>
          </cell>
          <cell r="R110">
            <v>193.5</v>
          </cell>
          <cell r="S110">
            <v>96.25</v>
          </cell>
          <cell r="U110">
            <v>0</v>
          </cell>
          <cell r="V110">
            <v>0</v>
          </cell>
          <cell r="Y110">
            <v>0</v>
          </cell>
        </row>
        <row r="111">
          <cell r="C111" t="str">
            <v>UPA NOVA DESCOBERTA - CG Nº 008/2022</v>
          </cell>
          <cell r="E111" t="str">
            <v>JAIRO JOSE FERREIRA JUNIOR</v>
          </cell>
          <cell r="F111" t="str">
            <v>2 - Outros Profissionais da Saúde</v>
          </cell>
          <cell r="G111" t="str">
            <v>3241-15</v>
          </cell>
          <cell r="H111" t="str">
            <v>10/2025</v>
          </cell>
          <cell r="I111" t="str">
            <v>0,00</v>
          </cell>
          <cell r="J111">
            <v>426.55</v>
          </cell>
          <cell r="K111">
            <v>0</v>
          </cell>
          <cell r="L111">
            <v>307.5</v>
          </cell>
          <cell r="M111">
            <v>30.36</v>
          </cell>
          <cell r="O111">
            <v>2.56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</row>
        <row r="112">
          <cell r="C112" t="str">
            <v>UPA NOVA DESCOBERTA - CG Nº 008/2022</v>
          </cell>
          <cell r="E112" t="str">
            <v>JAQUELINE DANTAS DA SILVA</v>
          </cell>
          <cell r="F112" t="str">
            <v>3 - Administrativo</v>
          </cell>
          <cell r="G112" t="str">
            <v>4131-15</v>
          </cell>
          <cell r="H112" t="str">
            <v>10/2025</v>
          </cell>
          <cell r="I112" t="str">
            <v>0,00</v>
          </cell>
          <cell r="J112">
            <v>256.89999999999998</v>
          </cell>
          <cell r="K112">
            <v>0</v>
          </cell>
          <cell r="L112">
            <v>307.5</v>
          </cell>
          <cell r="M112">
            <v>15.18</v>
          </cell>
          <cell r="O112">
            <v>2.56</v>
          </cell>
          <cell r="P112">
            <v>0</v>
          </cell>
          <cell r="R112">
            <v>137.6</v>
          </cell>
          <cell r="S112">
            <v>30.36</v>
          </cell>
          <cell r="U112">
            <v>0</v>
          </cell>
          <cell r="V112">
            <v>0</v>
          </cell>
          <cell r="Y112">
            <v>0</v>
          </cell>
        </row>
        <row r="113">
          <cell r="C113" t="str">
            <v>UPA NOVA DESCOBERTA - CG Nº 008/2022</v>
          </cell>
          <cell r="E113" t="str">
            <v>JOAO PAULO GOMES</v>
          </cell>
          <cell r="F113" t="str">
            <v>2 - Outros Profissionais da Saúde</v>
          </cell>
          <cell r="G113" t="str">
            <v>3241-15</v>
          </cell>
          <cell r="H113" t="str">
            <v>10/2025</v>
          </cell>
          <cell r="I113" t="str">
            <v>0,00</v>
          </cell>
          <cell r="J113">
            <v>445.02</v>
          </cell>
          <cell r="K113">
            <v>0</v>
          </cell>
          <cell r="L113">
            <v>0</v>
          </cell>
          <cell r="M113">
            <v>0</v>
          </cell>
          <cell r="O113">
            <v>2.56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</row>
        <row r="114">
          <cell r="C114" t="str">
            <v>UPA NOVA DESCOBERTA - CG Nº 008/2022</v>
          </cell>
          <cell r="E114" t="str">
            <v>JOSE ALVES DE FARIAS</v>
          </cell>
          <cell r="F114" t="str">
            <v>2 - Outros Profissionais da Saúde</v>
          </cell>
          <cell r="G114" t="str">
            <v>3241-15</v>
          </cell>
          <cell r="H114" t="str">
            <v>10/2025</v>
          </cell>
          <cell r="I114" t="str">
            <v>0,00</v>
          </cell>
          <cell r="J114">
            <v>421.97</v>
          </cell>
          <cell r="K114">
            <v>0</v>
          </cell>
          <cell r="L114">
            <v>307.5</v>
          </cell>
          <cell r="M114">
            <v>30.36</v>
          </cell>
          <cell r="O114">
            <v>2.56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</row>
        <row r="115">
          <cell r="C115" t="str">
            <v>UPA NOVA DESCOBERTA - CG Nº 008/2022</v>
          </cell>
          <cell r="E115" t="str">
            <v>JOSE DIEGO XAVIER DA CUNHA</v>
          </cell>
          <cell r="F115" t="str">
            <v>2 - Outros Profissionais da Saúde</v>
          </cell>
          <cell r="G115" t="str">
            <v>3222-05</v>
          </cell>
          <cell r="H115" t="str">
            <v>10/2025</v>
          </cell>
          <cell r="I115" t="str">
            <v>0,00</v>
          </cell>
          <cell r="J115">
            <v>261.39999999999998</v>
          </cell>
          <cell r="K115">
            <v>0</v>
          </cell>
          <cell r="L115">
            <v>307.5</v>
          </cell>
          <cell r="M115">
            <v>15.18</v>
          </cell>
          <cell r="O115">
            <v>2.56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1655.2</v>
          </cell>
          <cell r="AB115" t="str">
            <v xml:space="preserve">ABONO ASSIS FIN COMPLEMENTAR </v>
          </cell>
        </row>
        <row r="116">
          <cell r="C116" t="str">
            <v>UPA NOVA DESCOBERTA - CG Nº 008/2022</v>
          </cell>
          <cell r="E116" t="str">
            <v>JOSE LEONARDO LIMA DE SOUSA</v>
          </cell>
          <cell r="F116" t="str">
            <v>3 - Administrativo</v>
          </cell>
          <cell r="G116" t="str">
            <v>5174-10</v>
          </cell>
          <cell r="H116" t="str">
            <v>10/2025</v>
          </cell>
          <cell r="I116" t="str">
            <v>0,00</v>
          </cell>
          <cell r="J116">
            <v>246.21</v>
          </cell>
          <cell r="K116">
            <v>0</v>
          </cell>
          <cell r="L116">
            <v>0</v>
          </cell>
          <cell r="M116">
            <v>0</v>
          </cell>
          <cell r="O116">
            <v>2.56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</row>
        <row r="117">
          <cell r="C117" t="str">
            <v>UPA NOVA DESCOBERTA - CG Nº 008/2022</v>
          </cell>
          <cell r="E117" t="str">
            <v>JOSE SEVERINO DE ARAUJO</v>
          </cell>
          <cell r="F117" t="str">
            <v>2 - Outros Profissionais da Saúde</v>
          </cell>
          <cell r="G117" t="str">
            <v>3226-05</v>
          </cell>
          <cell r="H117" t="str">
            <v>10/2025</v>
          </cell>
          <cell r="I117" t="str">
            <v>0,00</v>
          </cell>
          <cell r="J117">
            <v>230.59</v>
          </cell>
          <cell r="K117">
            <v>0</v>
          </cell>
          <cell r="L117">
            <v>307.5</v>
          </cell>
          <cell r="M117">
            <v>15.18</v>
          </cell>
          <cell r="O117">
            <v>2.56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</row>
        <row r="118">
          <cell r="C118" t="str">
            <v>UPA NOVA DESCOBERTA - CG Nº 008/2022</v>
          </cell>
          <cell r="E118" t="str">
            <v>JOSEANNA MARINHO MORAES</v>
          </cell>
          <cell r="F118" t="str">
            <v>2 - Outros Profissionais da Saúde</v>
          </cell>
          <cell r="G118" t="str">
            <v>2235-05</v>
          </cell>
          <cell r="H118" t="str">
            <v>10/2025</v>
          </cell>
          <cell r="I118" t="str">
            <v>0,00</v>
          </cell>
          <cell r="J118">
            <v>351.63</v>
          </cell>
          <cell r="K118">
            <v>0</v>
          </cell>
          <cell r="L118">
            <v>0</v>
          </cell>
          <cell r="M118">
            <v>0</v>
          </cell>
          <cell r="O118">
            <v>2.56</v>
          </cell>
          <cell r="P118">
            <v>0</v>
          </cell>
          <cell r="R118">
            <v>8.6</v>
          </cell>
          <cell r="S118">
            <v>8.59</v>
          </cell>
          <cell r="U118">
            <v>0</v>
          </cell>
          <cell r="V118">
            <v>0</v>
          </cell>
          <cell r="Y118">
            <v>1684.65</v>
          </cell>
          <cell r="AB118" t="str">
            <v xml:space="preserve">ABONO ASSIS FIN COMPLEMENTAR </v>
          </cell>
        </row>
        <row r="119">
          <cell r="C119" t="str">
            <v>UPA NOVA DESCOBERTA - CG Nº 008/2022</v>
          </cell>
          <cell r="E119" t="str">
            <v>JOSEFA MARGARIDA DA SILVA</v>
          </cell>
          <cell r="F119" t="str">
            <v>2 - Outros Profissionais da Saúde</v>
          </cell>
          <cell r="G119" t="str">
            <v>3222-05</v>
          </cell>
          <cell r="H119" t="str">
            <v>10/2025</v>
          </cell>
          <cell r="I119" t="str">
            <v>0,00</v>
          </cell>
          <cell r="J119">
            <v>246.5</v>
          </cell>
          <cell r="K119">
            <v>0</v>
          </cell>
          <cell r="L119">
            <v>307.5</v>
          </cell>
          <cell r="M119">
            <v>15.18</v>
          </cell>
          <cell r="O119">
            <v>2.56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1655.2</v>
          </cell>
          <cell r="AB119" t="str">
            <v xml:space="preserve">ABONO ASSIS FIN COMPLEMENTAR </v>
          </cell>
        </row>
        <row r="120">
          <cell r="C120" t="str">
            <v>UPA NOVA DESCOBERTA - CG Nº 008/2022</v>
          </cell>
          <cell r="E120" t="str">
            <v>JOSEMIRO DANIEL DA SILVA</v>
          </cell>
          <cell r="F120" t="str">
            <v>3 - Administrativo</v>
          </cell>
          <cell r="G120" t="str">
            <v>7823-20</v>
          </cell>
          <cell r="H120" t="str">
            <v>10/2025</v>
          </cell>
          <cell r="I120" t="str">
            <v>0,00</v>
          </cell>
          <cell r="J120">
            <v>252.55</v>
          </cell>
          <cell r="K120">
            <v>0</v>
          </cell>
          <cell r="L120">
            <v>307.5</v>
          </cell>
          <cell r="M120">
            <v>30.36</v>
          </cell>
          <cell r="O120">
            <v>2.56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</row>
        <row r="121">
          <cell r="C121" t="str">
            <v>UPA NOVA DESCOBERTA - CG Nº 008/2022</v>
          </cell>
          <cell r="E121" t="str">
            <v>JOYCE VASCONCELOS DOS SANTOS</v>
          </cell>
          <cell r="F121" t="str">
            <v>2 - Outros Profissionais da Saúde</v>
          </cell>
          <cell r="G121" t="str">
            <v>2516-05</v>
          </cell>
          <cell r="H121" t="str">
            <v>10/2025</v>
          </cell>
          <cell r="I121" t="str">
            <v>0,00</v>
          </cell>
          <cell r="J121">
            <v>434.14</v>
          </cell>
          <cell r="K121">
            <v>0</v>
          </cell>
          <cell r="L121">
            <v>307.5</v>
          </cell>
          <cell r="M121">
            <v>30.36</v>
          </cell>
          <cell r="O121">
            <v>2.56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</row>
        <row r="122">
          <cell r="C122" t="str">
            <v>UPA NOVA DESCOBERTA - CG Nº 008/2022</v>
          </cell>
          <cell r="E122" t="str">
            <v xml:space="preserve">JULIANA JOAZI MAGALHAES OLIVEIRA LIMA </v>
          </cell>
          <cell r="F122" t="str">
            <v>2 - Outros Profissionais da Saúde</v>
          </cell>
          <cell r="G122" t="str">
            <v>2235-05</v>
          </cell>
          <cell r="H122" t="str">
            <v>10/2025</v>
          </cell>
          <cell r="I122" t="str">
            <v>0,00</v>
          </cell>
          <cell r="J122">
            <v>71.599999999999994</v>
          </cell>
          <cell r="K122">
            <v>0</v>
          </cell>
          <cell r="L122">
            <v>0</v>
          </cell>
          <cell r="M122">
            <v>0</v>
          </cell>
          <cell r="O122">
            <v>2.56</v>
          </cell>
          <cell r="P122">
            <v>0</v>
          </cell>
          <cell r="R122">
            <v>0</v>
          </cell>
          <cell r="S122">
            <v>0</v>
          </cell>
          <cell r="U122">
            <v>138.38999999999999</v>
          </cell>
          <cell r="V122">
            <v>0</v>
          </cell>
          <cell r="X122" t="str">
            <v>AUXILIO CRECHE</v>
          </cell>
          <cell r="Y122">
            <v>2459.15</v>
          </cell>
          <cell r="AB122" t="str">
            <v xml:space="preserve">ABONO ASSIS FIN COMPLEMENTAR </v>
          </cell>
        </row>
        <row r="123">
          <cell r="C123" t="str">
            <v>UPA NOVA DESCOBERTA - CG Nº 008/2022</v>
          </cell>
          <cell r="E123" t="str">
            <v>KARINA MONTENEGRO BRAYNER DE MORAES</v>
          </cell>
          <cell r="F123" t="str">
            <v>4 - Assistência Odontológica</v>
          </cell>
          <cell r="G123" t="str">
            <v>2232-08</v>
          </cell>
          <cell r="H123" t="str">
            <v>10/2025</v>
          </cell>
          <cell r="I123" t="str">
            <v>0,00</v>
          </cell>
          <cell r="J123">
            <v>424.84</v>
          </cell>
          <cell r="K123">
            <v>0</v>
          </cell>
          <cell r="L123">
            <v>0</v>
          </cell>
          <cell r="M123">
            <v>0</v>
          </cell>
          <cell r="O123">
            <v>2.56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</row>
        <row r="124">
          <cell r="C124" t="str">
            <v>UPA NOVA DESCOBERTA - CG Nº 008/2022</v>
          </cell>
          <cell r="E124" t="str">
            <v>KARINA VIEIRA VASCONCELOS BARROS</v>
          </cell>
          <cell r="F124" t="str">
            <v>2 - Outros Profissionais da Saúde</v>
          </cell>
          <cell r="G124" t="str">
            <v>3222-05</v>
          </cell>
          <cell r="H124" t="str">
            <v>10/2025</v>
          </cell>
          <cell r="I124" t="str">
            <v>0,00</v>
          </cell>
          <cell r="J124">
            <v>226.46</v>
          </cell>
          <cell r="K124">
            <v>0</v>
          </cell>
          <cell r="L124">
            <v>0</v>
          </cell>
          <cell r="M124">
            <v>0</v>
          </cell>
          <cell r="O124">
            <v>2.56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1731.1</v>
          </cell>
          <cell r="AB124" t="str">
            <v xml:space="preserve">ABONO ASSIS FIN COMPLEMENTAR </v>
          </cell>
        </row>
        <row r="125">
          <cell r="C125" t="str">
            <v>UPA NOVA DESCOBERTA - CG Nº 008/2022</v>
          </cell>
          <cell r="E125" t="str">
            <v>KEITY CONSTANTINO DA SILVA</v>
          </cell>
          <cell r="F125" t="str">
            <v>2 - Outros Profissionais da Saúde</v>
          </cell>
          <cell r="G125" t="str">
            <v>2235-05</v>
          </cell>
          <cell r="H125" t="str">
            <v>10/2025</v>
          </cell>
          <cell r="I125" t="str">
            <v>0,00</v>
          </cell>
          <cell r="J125">
            <v>181.19</v>
          </cell>
          <cell r="K125">
            <v>0</v>
          </cell>
          <cell r="L125">
            <v>307.5</v>
          </cell>
          <cell r="M125">
            <v>2.42</v>
          </cell>
          <cell r="O125">
            <v>2.56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2356.9</v>
          </cell>
          <cell r="AB125" t="str">
            <v xml:space="preserve">ABONO ASSIS FIN COMPLEMENTAR </v>
          </cell>
        </row>
        <row r="126">
          <cell r="C126" t="str">
            <v>UPA NOVA DESCOBERTA - CG Nº 008/2022</v>
          </cell>
          <cell r="E126" t="str">
            <v>KELRILAYNNY FRANCISCA DE SANTANA</v>
          </cell>
          <cell r="F126" t="str">
            <v>2 - Outros Profissionais da Saúde</v>
          </cell>
          <cell r="G126" t="str">
            <v>3222-05</v>
          </cell>
          <cell r="H126" t="str">
            <v>10/2025</v>
          </cell>
          <cell r="I126" t="str">
            <v>0,00</v>
          </cell>
          <cell r="J126">
            <v>226.73</v>
          </cell>
          <cell r="K126">
            <v>0</v>
          </cell>
          <cell r="L126">
            <v>0</v>
          </cell>
          <cell r="M126">
            <v>0</v>
          </cell>
          <cell r="O126">
            <v>2.56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1655.2</v>
          </cell>
          <cell r="AB126" t="str">
            <v xml:space="preserve">ABONO ASSIS FIN COMPLEMENTAR </v>
          </cell>
        </row>
        <row r="127">
          <cell r="C127" t="str">
            <v>UPA NOVA DESCOBERTA - CG Nº 008/2022</v>
          </cell>
          <cell r="E127" t="str">
            <v>LARISSE MENEZES PARENTE</v>
          </cell>
          <cell r="F127" t="str">
            <v>1 - Médico</v>
          </cell>
          <cell r="G127" t="str">
            <v>2251-24</v>
          </cell>
          <cell r="H127" t="str">
            <v>10/2025</v>
          </cell>
          <cell r="I127" t="str">
            <v>0,00</v>
          </cell>
          <cell r="J127">
            <v>457.13</v>
          </cell>
          <cell r="K127">
            <v>0</v>
          </cell>
          <cell r="L127">
            <v>0</v>
          </cell>
          <cell r="M127">
            <v>0</v>
          </cell>
          <cell r="O127">
            <v>2.56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</row>
        <row r="128">
          <cell r="C128" t="str">
            <v>UPA NOVA DESCOBERTA - CG Nº 008/2022</v>
          </cell>
          <cell r="E128" t="str">
            <v>LAZARO VICTOR DO NASCIMENTO FRANCA</v>
          </cell>
          <cell r="F128" t="str">
            <v>2 - Outros Profissionais da Saúde</v>
          </cell>
          <cell r="G128" t="str">
            <v>3222-05</v>
          </cell>
          <cell r="H128" t="str">
            <v>10/2025</v>
          </cell>
          <cell r="I128" t="str">
            <v>0,00</v>
          </cell>
          <cell r="J128">
            <v>186.2</v>
          </cell>
          <cell r="K128">
            <v>0</v>
          </cell>
          <cell r="L128">
            <v>307.5</v>
          </cell>
          <cell r="M128">
            <v>15.18</v>
          </cell>
          <cell r="O128">
            <v>2.56</v>
          </cell>
          <cell r="P128">
            <v>0</v>
          </cell>
          <cell r="R128">
            <v>137.6</v>
          </cell>
          <cell r="S128">
            <v>88.04</v>
          </cell>
          <cell r="U128">
            <v>0</v>
          </cell>
          <cell r="V128">
            <v>0</v>
          </cell>
          <cell r="Y128">
            <v>1807</v>
          </cell>
          <cell r="AB128" t="str">
            <v xml:space="preserve">ABONO ASSIS FIN COMPLEMENTAR </v>
          </cell>
        </row>
        <row r="129">
          <cell r="C129" t="str">
            <v>UPA NOVA DESCOBERTA - CG Nº 008/2022</v>
          </cell>
          <cell r="E129" t="str">
            <v>LENACI HELENO ELOY DE MOURA</v>
          </cell>
          <cell r="F129" t="str">
            <v>2 - Outros Profissionais da Saúde</v>
          </cell>
          <cell r="G129" t="str">
            <v>2234-05</v>
          </cell>
          <cell r="H129" t="str">
            <v>10/2025</v>
          </cell>
          <cell r="I129" t="str">
            <v>0,00</v>
          </cell>
          <cell r="J129">
            <v>568.25</v>
          </cell>
          <cell r="K129">
            <v>0</v>
          </cell>
          <cell r="L129">
            <v>0</v>
          </cell>
          <cell r="M129">
            <v>0</v>
          </cell>
          <cell r="O129">
            <v>2.56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</row>
        <row r="130">
          <cell r="C130" t="str">
            <v>UPA NOVA DESCOBERTA - CG Nº 008/2022</v>
          </cell>
          <cell r="E130" t="str">
            <v xml:space="preserve">LETICIA GOES BEZERRA </v>
          </cell>
          <cell r="F130" t="str">
            <v>1 - Médico</v>
          </cell>
          <cell r="G130" t="str">
            <v>2251-24</v>
          </cell>
          <cell r="H130" t="str">
            <v>10/2025</v>
          </cell>
          <cell r="I130" t="str">
            <v>0,00</v>
          </cell>
          <cell r="J130">
            <v>457.13</v>
          </cell>
          <cell r="K130">
            <v>0</v>
          </cell>
          <cell r="L130">
            <v>0</v>
          </cell>
          <cell r="M130">
            <v>0</v>
          </cell>
          <cell r="O130">
            <v>2.56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</row>
        <row r="131">
          <cell r="C131" t="str">
            <v>UPA NOVA DESCOBERTA - CG Nº 008/2022</v>
          </cell>
          <cell r="E131" t="str">
            <v>LIDIANE MATA DE SOUZA</v>
          </cell>
          <cell r="F131" t="str">
            <v>2 - Outros Profissionais da Saúde</v>
          </cell>
          <cell r="G131" t="str">
            <v>3222-05</v>
          </cell>
          <cell r="H131" t="str">
            <v>10/2025</v>
          </cell>
          <cell r="I131" t="str">
            <v>0,00</v>
          </cell>
          <cell r="J131">
            <v>237.14</v>
          </cell>
          <cell r="K131">
            <v>0</v>
          </cell>
          <cell r="L131">
            <v>307.5</v>
          </cell>
          <cell r="M131">
            <v>15.18</v>
          </cell>
          <cell r="O131">
            <v>2.56</v>
          </cell>
          <cell r="P131">
            <v>0</v>
          </cell>
          <cell r="R131">
            <v>258</v>
          </cell>
          <cell r="S131">
            <v>91.08</v>
          </cell>
          <cell r="U131">
            <v>0</v>
          </cell>
          <cell r="V131">
            <v>0</v>
          </cell>
          <cell r="Y131">
            <v>1731.1</v>
          </cell>
          <cell r="AB131" t="str">
            <v xml:space="preserve">ABONO ASSIS FIN COMPLEMENTAR </v>
          </cell>
        </row>
        <row r="132">
          <cell r="C132" t="str">
            <v>UPA NOVA DESCOBERTA - CG Nº 008/2022</v>
          </cell>
          <cell r="E132" t="str">
            <v>LIHEGE DA CRUZ SILVA</v>
          </cell>
          <cell r="F132" t="str">
            <v>2 - Outros Profissionais da Saúde</v>
          </cell>
          <cell r="G132" t="str">
            <v>7664-20</v>
          </cell>
          <cell r="H132" t="str">
            <v>10/2025</v>
          </cell>
          <cell r="I132" t="str">
            <v>0,00</v>
          </cell>
          <cell r="J132">
            <v>263.35000000000002</v>
          </cell>
          <cell r="K132">
            <v>0</v>
          </cell>
          <cell r="L132">
            <v>307.5</v>
          </cell>
          <cell r="M132">
            <v>15.18</v>
          </cell>
          <cell r="O132">
            <v>2.56</v>
          </cell>
          <cell r="P132">
            <v>0</v>
          </cell>
          <cell r="R132">
            <v>172</v>
          </cell>
          <cell r="S132">
            <v>45.54</v>
          </cell>
          <cell r="U132">
            <v>0</v>
          </cell>
          <cell r="V132">
            <v>0</v>
          </cell>
          <cell r="Y132">
            <v>0</v>
          </cell>
        </row>
        <row r="133">
          <cell r="C133" t="str">
            <v>UPA NOVA DESCOBERTA - CG Nº 008/2022</v>
          </cell>
          <cell r="E133" t="str">
            <v>LUANA DE MORAIS VALADARES</v>
          </cell>
          <cell r="F133" t="str">
            <v>2 - Outros Profissionais da Saúde</v>
          </cell>
          <cell r="G133" t="str">
            <v>2235-05</v>
          </cell>
          <cell r="H133" t="str">
            <v>10/2025</v>
          </cell>
          <cell r="I133" t="str">
            <v>0,00</v>
          </cell>
          <cell r="J133">
            <v>931.74</v>
          </cell>
          <cell r="K133">
            <v>0</v>
          </cell>
          <cell r="L133">
            <v>307.5</v>
          </cell>
          <cell r="M133">
            <v>14.82</v>
          </cell>
          <cell r="O133">
            <v>2.56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</row>
        <row r="134">
          <cell r="C134" t="str">
            <v>UPA NOVA DESCOBERTA - CG Nº 008/2022</v>
          </cell>
          <cell r="E134" t="str">
            <v>LUANA ELIZABETE SILVA SOARES DE SENA</v>
          </cell>
          <cell r="F134" t="str">
            <v>2 - Outros Profissionais da Saúde</v>
          </cell>
          <cell r="G134" t="str">
            <v>2235-05</v>
          </cell>
          <cell r="H134" t="str">
            <v>10/2025</v>
          </cell>
          <cell r="I134" t="str">
            <v>0,00</v>
          </cell>
          <cell r="J134">
            <v>230.21</v>
          </cell>
          <cell r="K134">
            <v>0</v>
          </cell>
          <cell r="L134">
            <v>307.5</v>
          </cell>
          <cell r="M134">
            <v>2.7</v>
          </cell>
          <cell r="O134">
            <v>2.56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2356.9</v>
          </cell>
          <cell r="AB134" t="str">
            <v xml:space="preserve">ABONO ASSIS FIN COMPLEMENTAR </v>
          </cell>
        </row>
        <row r="135">
          <cell r="C135" t="str">
            <v>UPA NOVA DESCOBERTA - CG Nº 008/2022</v>
          </cell>
          <cell r="E135" t="str">
            <v>LUANA VANESSA SILVA DOS SANTOS</v>
          </cell>
          <cell r="F135" t="str">
            <v>3 - Administrativo</v>
          </cell>
          <cell r="G135" t="str">
            <v>4221-10</v>
          </cell>
          <cell r="H135" t="str">
            <v>10/2025</v>
          </cell>
          <cell r="I135" t="str">
            <v>0,00</v>
          </cell>
          <cell r="J135">
            <v>229.53</v>
          </cell>
          <cell r="K135">
            <v>0</v>
          </cell>
          <cell r="L135">
            <v>307.5</v>
          </cell>
          <cell r="M135">
            <v>15.18</v>
          </cell>
          <cell r="O135">
            <v>2.56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</row>
        <row r="136">
          <cell r="C136" t="str">
            <v>UPA NOVA DESCOBERTA - CG Nº 008/2022</v>
          </cell>
          <cell r="E136" t="str">
            <v>LUCAS KAUE LOPES DA SILVA</v>
          </cell>
          <cell r="F136" t="str">
            <v>2 - Outros Profissionais da Saúde</v>
          </cell>
          <cell r="G136" t="str">
            <v>3222-05</v>
          </cell>
          <cell r="H136" t="str">
            <v>10/2025</v>
          </cell>
          <cell r="I136" t="str">
            <v>0,00</v>
          </cell>
          <cell r="J136">
            <v>208.3</v>
          </cell>
          <cell r="K136">
            <v>0</v>
          </cell>
          <cell r="L136">
            <v>307.5</v>
          </cell>
          <cell r="M136">
            <v>15.18</v>
          </cell>
          <cell r="O136">
            <v>2.56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1807</v>
          </cell>
          <cell r="AB136" t="str">
            <v xml:space="preserve">ABONO ASSIS FIN COMPLEMENTAR </v>
          </cell>
        </row>
        <row r="137">
          <cell r="C137" t="str">
            <v>UPA NOVA DESCOBERTA - CG Nº 008/2022</v>
          </cell>
          <cell r="E137" t="str">
            <v>LUCIA DE FATIMA MEDEIROS DE OLIVEIRA</v>
          </cell>
          <cell r="F137" t="str">
            <v>2 - Outros Profissionais da Saúde</v>
          </cell>
          <cell r="G137" t="str">
            <v>3222-05</v>
          </cell>
          <cell r="H137" t="str">
            <v>10/2025</v>
          </cell>
          <cell r="I137" t="str">
            <v>0,00</v>
          </cell>
          <cell r="J137">
            <v>104.03</v>
          </cell>
          <cell r="K137">
            <v>0</v>
          </cell>
          <cell r="L137">
            <v>307.5</v>
          </cell>
          <cell r="M137">
            <v>15.18</v>
          </cell>
          <cell r="O137">
            <v>2.56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496.55</v>
          </cell>
          <cell r="AB137" t="str">
            <v xml:space="preserve">ABONO ASSIS FIN COMPLEMENTAR </v>
          </cell>
        </row>
        <row r="138">
          <cell r="C138" t="str">
            <v>UPA NOVA DESCOBERTA - CG Nº 008/2022</v>
          </cell>
          <cell r="E138" t="str">
            <v>LUCIANA MARIA DE SOUZA</v>
          </cell>
          <cell r="F138" t="str">
            <v>2 - Outros Profissionais da Saúde</v>
          </cell>
          <cell r="G138" t="str">
            <v>3222-05</v>
          </cell>
          <cell r="H138" t="str">
            <v>10/2025</v>
          </cell>
          <cell r="I138" t="str">
            <v>0,00</v>
          </cell>
          <cell r="J138">
            <v>238.59</v>
          </cell>
          <cell r="K138">
            <v>0</v>
          </cell>
          <cell r="L138">
            <v>307.5</v>
          </cell>
          <cell r="M138">
            <v>15.18</v>
          </cell>
          <cell r="O138">
            <v>2.56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1655.2</v>
          </cell>
          <cell r="AB138" t="str">
            <v xml:space="preserve">ABONO ASSIS FIN COMPLEMENTAR </v>
          </cell>
        </row>
        <row r="139">
          <cell r="C139" t="str">
            <v>UPA NOVA DESCOBERTA - CG Nº 008/2022</v>
          </cell>
          <cell r="E139" t="str">
            <v>LUCIANA MARIA SILVA DE MELO LIMA</v>
          </cell>
          <cell r="F139" t="str">
            <v>2 - Outros Profissionais da Saúde</v>
          </cell>
          <cell r="G139" t="str">
            <v>3222-05</v>
          </cell>
          <cell r="H139" t="str">
            <v>10/2025</v>
          </cell>
          <cell r="I139" t="str">
            <v>0,00</v>
          </cell>
          <cell r="J139">
            <v>174.1</v>
          </cell>
          <cell r="K139">
            <v>0</v>
          </cell>
          <cell r="L139">
            <v>307.5</v>
          </cell>
          <cell r="M139">
            <v>15.18</v>
          </cell>
          <cell r="O139">
            <v>2.56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1807</v>
          </cell>
          <cell r="AB139" t="str">
            <v xml:space="preserve">ABONO ASSIS FIN COMPLEMENTAR </v>
          </cell>
        </row>
        <row r="140">
          <cell r="C140" t="str">
            <v>UPA NOVA DESCOBERTA - CG Nº 008/2022</v>
          </cell>
          <cell r="E140" t="str">
            <v>LUCILENE FERREIRA DA SILVA</v>
          </cell>
          <cell r="F140" t="str">
            <v>2 - Outros Profissionais da Saúde</v>
          </cell>
          <cell r="G140" t="str">
            <v>3242-05</v>
          </cell>
          <cell r="H140" t="str">
            <v>10/2025</v>
          </cell>
          <cell r="I140" t="str">
            <v>0,00</v>
          </cell>
          <cell r="J140">
            <v>255.09</v>
          </cell>
          <cell r="K140">
            <v>0</v>
          </cell>
          <cell r="L140">
            <v>307.5</v>
          </cell>
          <cell r="M140">
            <v>30.36</v>
          </cell>
          <cell r="O140">
            <v>2.56</v>
          </cell>
          <cell r="P140">
            <v>0</v>
          </cell>
          <cell r="R140">
            <v>111.8</v>
          </cell>
          <cell r="S140">
            <v>91.67</v>
          </cell>
          <cell r="U140">
            <v>0</v>
          </cell>
          <cell r="V140">
            <v>0</v>
          </cell>
          <cell r="Y140">
            <v>0</v>
          </cell>
        </row>
        <row r="141">
          <cell r="C141" t="str">
            <v>UPA NOVA DESCOBERTA - CG Nº 008/2022</v>
          </cell>
          <cell r="E141" t="str">
            <v>LUCILENE FIDELIS DA SILVA</v>
          </cell>
          <cell r="F141" t="str">
            <v>3 - Administrativo</v>
          </cell>
          <cell r="G141" t="str">
            <v>5211-30</v>
          </cell>
          <cell r="H141" t="str">
            <v>10/2025</v>
          </cell>
          <cell r="I141" t="str">
            <v>0,00</v>
          </cell>
          <cell r="J141">
            <v>133.66999999999999</v>
          </cell>
          <cell r="K141">
            <v>0</v>
          </cell>
          <cell r="L141">
            <v>307.5</v>
          </cell>
          <cell r="M141">
            <v>30.36</v>
          </cell>
          <cell r="O141">
            <v>2.56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</row>
        <row r="142">
          <cell r="C142" t="str">
            <v>UPA NOVA DESCOBERTA - CG Nº 008/2022</v>
          </cell>
          <cell r="E142" t="str">
            <v>LUCIO JORGE DA SILVA REGO</v>
          </cell>
          <cell r="F142" t="str">
            <v>4 - Assistência Odontológica</v>
          </cell>
          <cell r="G142" t="str">
            <v>2232-08</v>
          </cell>
          <cell r="H142" t="str">
            <v>10/2025</v>
          </cell>
          <cell r="I142" t="str">
            <v>0,00</v>
          </cell>
          <cell r="J142">
            <v>414.97</v>
          </cell>
          <cell r="K142">
            <v>0</v>
          </cell>
          <cell r="L142">
            <v>307.5</v>
          </cell>
          <cell r="M142">
            <v>30.36</v>
          </cell>
          <cell r="O142">
            <v>2.56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</row>
        <row r="143">
          <cell r="C143" t="str">
            <v>UPA NOVA DESCOBERTA - CG Nº 008/2022</v>
          </cell>
          <cell r="E143" t="str">
            <v>LUIZ FERNANDO VIEIRA</v>
          </cell>
          <cell r="F143" t="str">
            <v>2 - Outros Profissionais da Saúde</v>
          </cell>
          <cell r="G143" t="str">
            <v>3242-05</v>
          </cell>
          <cell r="H143" t="str">
            <v>10/2025</v>
          </cell>
          <cell r="I143" t="str">
            <v>0,00</v>
          </cell>
          <cell r="J143">
            <v>230.79</v>
          </cell>
          <cell r="K143">
            <v>0</v>
          </cell>
          <cell r="L143">
            <v>307.5</v>
          </cell>
          <cell r="M143">
            <v>30.36</v>
          </cell>
          <cell r="O143">
            <v>2.56</v>
          </cell>
          <cell r="P143">
            <v>0</v>
          </cell>
          <cell r="R143">
            <v>258</v>
          </cell>
          <cell r="S143">
            <v>91.67</v>
          </cell>
          <cell r="U143">
            <v>0</v>
          </cell>
          <cell r="V143">
            <v>0</v>
          </cell>
          <cell r="Y143">
            <v>0</v>
          </cell>
        </row>
        <row r="144">
          <cell r="C144" t="str">
            <v>UPA NOVA DESCOBERTA - CG Nº 008/2022</v>
          </cell>
          <cell r="E144" t="str">
            <v>LUIZA MARIA XAVIER NUNES</v>
          </cell>
          <cell r="F144" t="str">
            <v>2 - Outros Profissionais da Saúde</v>
          </cell>
          <cell r="G144" t="str">
            <v>3222-05</v>
          </cell>
          <cell r="H144" t="str">
            <v>10/2025</v>
          </cell>
          <cell r="I144" t="str">
            <v>0,00</v>
          </cell>
          <cell r="J144">
            <v>232.07</v>
          </cell>
          <cell r="K144">
            <v>0</v>
          </cell>
          <cell r="L144">
            <v>0</v>
          </cell>
          <cell r="M144">
            <v>0</v>
          </cell>
          <cell r="O144">
            <v>2.56</v>
          </cell>
          <cell r="P144">
            <v>0</v>
          </cell>
          <cell r="R144">
            <v>129</v>
          </cell>
          <cell r="S144">
            <v>91.08</v>
          </cell>
          <cell r="U144">
            <v>0</v>
          </cell>
          <cell r="V144">
            <v>0</v>
          </cell>
          <cell r="Y144">
            <v>1731.1</v>
          </cell>
          <cell r="AB144" t="str">
            <v xml:space="preserve">ABONO ASSIS FIN COMPLEMENTAR </v>
          </cell>
        </row>
        <row r="145">
          <cell r="C145" t="str">
            <v>UPA NOVA DESCOBERTA - CG Nº 008/2022</v>
          </cell>
          <cell r="E145" t="str">
            <v>MAELI VANDESLANE DOS SANTOS FARIAS</v>
          </cell>
          <cell r="F145" t="str">
            <v>2 - Outros Profissionais da Saúde</v>
          </cell>
          <cell r="G145" t="str">
            <v>3222-05</v>
          </cell>
          <cell r="H145" t="str">
            <v>10/2025</v>
          </cell>
          <cell r="I145" t="str">
            <v>0,00</v>
          </cell>
          <cell r="J145">
            <v>281.17</v>
          </cell>
          <cell r="K145">
            <v>0</v>
          </cell>
          <cell r="L145">
            <v>0</v>
          </cell>
          <cell r="M145">
            <v>0</v>
          </cell>
          <cell r="O145">
            <v>2.56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1655.2</v>
          </cell>
          <cell r="AB145" t="str">
            <v xml:space="preserve">ABONO ASSIS FIN COMPLEMENTAR </v>
          </cell>
        </row>
        <row r="146">
          <cell r="C146" t="str">
            <v>UPA NOVA DESCOBERTA - CG Nº 008/2022</v>
          </cell>
          <cell r="E146" t="str">
            <v>MAISA VANESSA DOS SANTOS CORREIA</v>
          </cell>
          <cell r="F146" t="str">
            <v>2 - Outros Profissionais da Saúde</v>
          </cell>
          <cell r="G146" t="str">
            <v>3222-05</v>
          </cell>
          <cell r="H146" t="str">
            <v>10/2025</v>
          </cell>
          <cell r="I146" t="str">
            <v>0,00</v>
          </cell>
          <cell r="J146">
            <v>295.88</v>
          </cell>
          <cell r="K146">
            <v>0</v>
          </cell>
          <cell r="L146">
            <v>0</v>
          </cell>
          <cell r="M146">
            <v>0</v>
          </cell>
          <cell r="O146">
            <v>2.56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1731.1</v>
          </cell>
          <cell r="AB146" t="str">
            <v xml:space="preserve">ABONO ASSIS FIN COMPLEMENTAR </v>
          </cell>
        </row>
        <row r="147">
          <cell r="C147" t="str">
            <v>UPA NOVA DESCOBERTA - CG Nº 008/2022</v>
          </cell>
          <cell r="E147" t="str">
            <v xml:space="preserve">MANOEL MESSIAS PEREIRA DE ALBUQUERQUE </v>
          </cell>
          <cell r="F147" t="str">
            <v>2 - Outros Profissionais da Saúde</v>
          </cell>
          <cell r="G147" t="str">
            <v>3222-05</v>
          </cell>
          <cell r="H147" t="str">
            <v>10/2025</v>
          </cell>
          <cell r="I147" t="str">
            <v>0,00</v>
          </cell>
          <cell r="J147">
            <v>228.99</v>
          </cell>
          <cell r="K147">
            <v>0</v>
          </cell>
          <cell r="L147">
            <v>307.5</v>
          </cell>
          <cell r="M147">
            <v>15.18</v>
          </cell>
          <cell r="O147">
            <v>2.56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1807</v>
          </cell>
          <cell r="AB147" t="str">
            <v xml:space="preserve">ABONO ASSIS FIN COMPLEMENTAR </v>
          </cell>
        </row>
        <row r="148">
          <cell r="C148" t="str">
            <v>UPA NOVA DESCOBERTA - CG Nº 008/2022</v>
          </cell>
          <cell r="E148" t="str">
            <v>MANUELA DE MELO RIBEIRO PARANHOS AGRA</v>
          </cell>
          <cell r="F148" t="str">
            <v>1 - Médico</v>
          </cell>
          <cell r="G148" t="str">
            <v>2251-25</v>
          </cell>
          <cell r="H148" t="str">
            <v>10/2025</v>
          </cell>
          <cell r="I148" t="str">
            <v>0,00</v>
          </cell>
          <cell r="J148">
            <v>537.05999999999995</v>
          </cell>
          <cell r="K148">
            <v>0</v>
          </cell>
          <cell r="L148">
            <v>307.5</v>
          </cell>
          <cell r="M148">
            <v>30.36</v>
          </cell>
          <cell r="O148">
            <v>2.56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</row>
        <row r="149">
          <cell r="C149" t="str">
            <v>UPA NOVA DESCOBERTA - CG Nº 008/2022</v>
          </cell>
          <cell r="E149" t="str">
            <v>MARCELA LIMA DAS NEVES MALAQUIAS</v>
          </cell>
          <cell r="F149" t="str">
            <v>2 - Outros Profissionais da Saúde</v>
          </cell>
          <cell r="G149" t="str">
            <v>3222-05</v>
          </cell>
          <cell r="H149" t="str">
            <v>10/2025</v>
          </cell>
          <cell r="I149" t="str">
            <v>0,00</v>
          </cell>
          <cell r="J149">
            <v>203.24</v>
          </cell>
          <cell r="K149">
            <v>0</v>
          </cell>
          <cell r="L149">
            <v>307.5</v>
          </cell>
          <cell r="M149">
            <v>15.18</v>
          </cell>
          <cell r="O149">
            <v>2.56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AB149" t="str">
            <v xml:space="preserve">ABONO ASSIS FIN COMPLEMENTAR </v>
          </cell>
        </row>
        <row r="150">
          <cell r="C150" t="str">
            <v>UPA NOVA DESCOBERTA - CG Nº 008/2022</v>
          </cell>
          <cell r="E150" t="str">
            <v>MARCELINO JOSE DA SILVA</v>
          </cell>
          <cell r="F150" t="str">
            <v>2 - Outros Profissionais da Saúde</v>
          </cell>
          <cell r="G150" t="str">
            <v>3222-05</v>
          </cell>
          <cell r="H150" t="str">
            <v>10/2025</v>
          </cell>
          <cell r="I150" t="str">
            <v>0,00</v>
          </cell>
          <cell r="J150">
            <v>226.73</v>
          </cell>
          <cell r="K150">
            <v>0</v>
          </cell>
          <cell r="L150">
            <v>307.5</v>
          </cell>
          <cell r="M150">
            <v>15.18</v>
          </cell>
          <cell r="O150">
            <v>2.56</v>
          </cell>
          <cell r="P150">
            <v>0</v>
          </cell>
          <cell r="R150">
            <v>275.2</v>
          </cell>
          <cell r="S150">
            <v>91.08</v>
          </cell>
          <cell r="U150">
            <v>0</v>
          </cell>
          <cell r="V150">
            <v>0</v>
          </cell>
          <cell r="Y150">
            <v>1655.2</v>
          </cell>
          <cell r="AB150" t="str">
            <v xml:space="preserve">ABONO ASSIS FIN COMPLEMENTAR </v>
          </cell>
        </row>
        <row r="151">
          <cell r="C151" t="str">
            <v>UPA NOVA DESCOBERTA - CG Nº 008/2022</v>
          </cell>
          <cell r="E151" t="str">
            <v>MARCELO ANDRADE DE OLIVEIRA</v>
          </cell>
          <cell r="F151" t="str">
            <v>1 - Médico</v>
          </cell>
          <cell r="G151" t="str">
            <v>2251-24</v>
          </cell>
          <cell r="H151" t="str">
            <v>10/2025</v>
          </cell>
          <cell r="I151" t="str">
            <v>0,00</v>
          </cell>
          <cell r="J151">
            <v>1056.04</v>
          </cell>
          <cell r="K151">
            <v>0</v>
          </cell>
          <cell r="L151">
            <v>0</v>
          </cell>
          <cell r="M151">
            <v>0</v>
          </cell>
          <cell r="O151">
            <v>2.56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</row>
        <row r="152">
          <cell r="C152" t="str">
            <v>UPA NOVA DESCOBERTA - CG Nº 008/2022</v>
          </cell>
          <cell r="E152" t="str">
            <v>MARCOS ANTONIO PIRES VALADARES LUSTOSA</v>
          </cell>
          <cell r="F152" t="str">
            <v>1 - Médico</v>
          </cell>
          <cell r="G152" t="str">
            <v>2251-25</v>
          </cell>
          <cell r="H152" t="str">
            <v>10/2025</v>
          </cell>
          <cell r="I152" t="str">
            <v>0,00</v>
          </cell>
          <cell r="J152">
            <v>1301.8900000000001</v>
          </cell>
          <cell r="K152">
            <v>0</v>
          </cell>
          <cell r="L152">
            <v>0</v>
          </cell>
          <cell r="M152">
            <v>0</v>
          </cell>
          <cell r="O152">
            <v>2.56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</row>
        <row r="153">
          <cell r="C153" t="str">
            <v>UPA NOVA DESCOBERTA - CG Nº 008/2022</v>
          </cell>
          <cell r="E153" t="str">
            <v>MARCOS SOARES PEREIRA</v>
          </cell>
          <cell r="F153" t="str">
            <v>3 - Administrativo</v>
          </cell>
          <cell r="G153" t="str">
            <v>7823-20</v>
          </cell>
          <cell r="H153" t="str">
            <v>10/2025</v>
          </cell>
          <cell r="I153" t="str">
            <v>0,00</v>
          </cell>
          <cell r="J153">
            <v>274.08</v>
          </cell>
          <cell r="K153">
            <v>0</v>
          </cell>
          <cell r="L153">
            <v>307.5</v>
          </cell>
          <cell r="M153">
            <v>30.36</v>
          </cell>
          <cell r="O153">
            <v>2.56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</row>
        <row r="154">
          <cell r="C154" t="str">
            <v>UPA NOVA DESCOBERTA - CG Nº 008/2022</v>
          </cell>
          <cell r="E154" t="str">
            <v>MARIA DANIELLE DE SENA LORENA</v>
          </cell>
          <cell r="F154" t="str">
            <v>4 - Assistência Odontológica</v>
          </cell>
          <cell r="G154" t="str">
            <v>2232-08</v>
          </cell>
          <cell r="H154" t="str">
            <v>10/2025</v>
          </cell>
          <cell r="I154" t="str">
            <v>0,00</v>
          </cell>
          <cell r="J154">
            <v>524.15</v>
          </cell>
          <cell r="K154">
            <v>0</v>
          </cell>
          <cell r="L154">
            <v>0</v>
          </cell>
          <cell r="M154">
            <v>0</v>
          </cell>
          <cell r="O154">
            <v>2.56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</row>
        <row r="155">
          <cell r="C155" t="str">
            <v>UPA NOVA DESCOBERTA - CG Nº 008/2022</v>
          </cell>
          <cell r="E155" t="str">
            <v>MARIA DAS NEVES DA SILVA BARROS</v>
          </cell>
          <cell r="F155" t="str">
            <v>2 - Outros Profissionais da Saúde</v>
          </cell>
          <cell r="G155" t="str">
            <v>3222-05</v>
          </cell>
          <cell r="H155" t="str">
            <v>10/2025</v>
          </cell>
          <cell r="I155" t="str">
            <v>0,00</v>
          </cell>
          <cell r="J155">
            <v>237.14</v>
          </cell>
          <cell r="K155">
            <v>0</v>
          </cell>
          <cell r="L155">
            <v>307.5</v>
          </cell>
          <cell r="M155">
            <v>15.18</v>
          </cell>
          <cell r="O155">
            <v>2.56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1731.1</v>
          </cell>
          <cell r="AB155" t="str">
            <v xml:space="preserve">ABONO ASSIS FIN COMPLEMENTAR </v>
          </cell>
        </row>
        <row r="156">
          <cell r="C156" t="str">
            <v>UPA NOVA DESCOBERTA - CG Nº 008/2022</v>
          </cell>
          <cell r="E156" t="str">
            <v>MARIA DE LOURDES DA SILVA</v>
          </cell>
          <cell r="F156" t="str">
            <v>2 - Outros Profissionais da Saúde</v>
          </cell>
          <cell r="G156" t="str">
            <v>3222-05</v>
          </cell>
          <cell r="H156" t="str">
            <v>10/2025</v>
          </cell>
          <cell r="I156" t="str">
            <v>0,00</v>
          </cell>
          <cell r="J156">
            <v>218.59</v>
          </cell>
          <cell r="K156">
            <v>0</v>
          </cell>
          <cell r="L156">
            <v>307.5</v>
          </cell>
          <cell r="M156">
            <v>15.18</v>
          </cell>
          <cell r="O156">
            <v>2.56</v>
          </cell>
          <cell r="P156">
            <v>0</v>
          </cell>
          <cell r="R156">
            <v>258</v>
          </cell>
          <cell r="S156">
            <v>91.08</v>
          </cell>
          <cell r="U156">
            <v>0</v>
          </cell>
          <cell r="V156">
            <v>0</v>
          </cell>
          <cell r="Y156">
            <v>1655.1</v>
          </cell>
          <cell r="AB156" t="str">
            <v xml:space="preserve">ABONO ASSIS FIN COMPLEMENTAR </v>
          </cell>
        </row>
        <row r="157">
          <cell r="C157" t="str">
            <v>UPA NOVA DESCOBERTA - CG Nº 008/2022</v>
          </cell>
          <cell r="E157" t="str">
            <v>MARIA DO CARMO DA SILVA MELO JERONIMO</v>
          </cell>
          <cell r="F157" t="str">
            <v>2 - Outros Profissionais da Saúde</v>
          </cell>
          <cell r="G157" t="str">
            <v>3222-05</v>
          </cell>
          <cell r="H157" t="str">
            <v>10/2025</v>
          </cell>
          <cell r="I157" t="str">
            <v>0,00</v>
          </cell>
          <cell r="J157">
            <v>243.87</v>
          </cell>
          <cell r="K157">
            <v>0</v>
          </cell>
          <cell r="L157">
            <v>307.5</v>
          </cell>
          <cell r="M157">
            <v>15.18</v>
          </cell>
          <cell r="O157">
            <v>2.56</v>
          </cell>
          <cell r="P157">
            <v>0</v>
          </cell>
          <cell r="R157">
            <v>258</v>
          </cell>
          <cell r="S157">
            <v>91.08</v>
          </cell>
          <cell r="U157">
            <v>0</v>
          </cell>
          <cell r="V157">
            <v>0</v>
          </cell>
          <cell r="Y157">
            <v>1655.1</v>
          </cell>
          <cell r="AB157" t="str">
            <v xml:space="preserve">ABONO ASSIS FIN COMPLEMENTAR </v>
          </cell>
        </row>
        <row r="158">
          <cell r="C158" t="str">
            <v>UPA NOVA DESCOBERTA - CG Nº 008/2022</v>
          </cell>
          <cell r="E158" t="str">
            <v>MARIA DO CARMO SOUZA DO NASCIMENTO FILHA</v>
          </cell>
          <cell r="F158" t="str">
            <v>2 - Outros Profissionais da Saúde</v>
          </cell>
          <cell r="G158" t="str">
            <v>3222-05</v>
          </cell>
          <cell r="H158" t="str">
            <v>10/2025</v>
          </cell>
          <cell r="I158" t="str">
            <v>0,00</v>
          </cell>
          <cell r="J158">
            <v>226.73</v>
          </cell>
          <cell r="K158">
            <v>0</v>
          </cell>
          <cell r="L158">
            <v>307.5</v>
          </cell>
          <cell r="M158">
            <v>15.18</v>
          </cell>
          <cell r="O158">
            <v>2.56</v>
          </cell>
          <cell r="P158">
            <v>0</v>
          </cell>
          <cell r="R158">
            <v>258</v>
          </cell>
          <cell r="S158">
            <v>91.08</v>
          </cell>
          <cell r="U158">
            <v>0</v>
          </cell>
          <cell r="V158">
            <v>0</v>
          </cell>
          <cell r="Y158">
            <v>1655.1</v>
          </cell>
          <cell r="AB158" t="str">
            <v xml:space="preserve">ABONO ASSIS FIN COMPLEMENTAR </v>
          </cell>
        </row>
        <row r="159">
          <cell r="C159" t="str">
            <v>UPA NOVA DESCOBERTA - CG Nº 008/2022</v>
          </cell>
          <cell r="E159" t="str">
            <v>MARIA EDUARDA MONTARROYOS SANTOS</v>
          </cell>
          <cell r="F159" t="str">
            <v>2 - Outros Profissionais da Saúde</v>
          </cell>
          <cell r="G159" t="str">
            <v>2235-05</v>
          </cell>
          <cell r="H159" t="str">
            <v>10/2025</v>
          </cell>
          <cell r="I159" t="str">
            <v>0,00</v>
          </cell>
          <cell r="J159">
            <v>259.82</v>
          </cell>
          <cell r="K159">
            <v>0</v>
          </cell>
          <cell r="L159">
            <v>307.5</v>
          </cell>
          <cell r="M159">
            <v>3.59</v>
          </cell>
          <cell r="O159">
            <v>2.56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1792.39</v>
          </cell>
          <cell r="AB159" t="str">
            <v xml:space="preserve">ABONO ASSIS FIN COMPLEMENTAR </v>
          </cell>
        </row>
        <row r="160">
          <cell r="C160" t="str">
            <v>UPA NOVA DESCOBERTA - CG Nº 008/2022</v>
          </cell>
          <cell r="E160" t="str">
            <v>MARIA EDUARDA VASCONCELOS DA SILVA</v>
          </cell>
          <cell r="F160" t="str">
            <v>3 - Administrativo</v>
          </cell>
          <cell r="G160" t="str">
            <v>4110-05</v>
          </cell>
          <cell r="H160" t="str">
            <v>10/2025</v>
          </cell>
          <cell r="I160" t="str">
            <v>0,00</v>
          </cell>
          <cell r="J160">
            <v>6.4</v>
          </cell>
          <cell r="K160">
            <v>0</v>
          </cell>
          <cell r="L160">
            <v>0</v>
          </cell>
          <cell r="M160">
            <v>0</v>
          </cell>
          <cell r="O160">
            <v>2.56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</row>
        <row r="161">
          <cell r="C161" t="str">
            <v>UPA NOVA DESCOBERTA - CG Nº 008/2022</v>
          </cell>
          <cell r="E161" t="str">
            <v>MARIA LAURA ROCHA DE LIMA</v>
          </cell>
          <cell r="F161" t="str">
            <v>3 - Administrativo</v>
          </cell>
          <cell r="G161" t="str">
            <v>4221-10</v>
          </cell>
          <cell r="H161" t="str">
            <v>10/2025</v>
          </cell>
          <cell r="I161" t="str">
            <v>0,00</v>
          </cell>
          <cell r="J161">
            <v>232.26</v>
          </cell>
          <cell r="K161">
            <v>0</v>
          </cell>
          <cell r="L161">
            <v>307.5</v>
          </cell>
          <cell r="M161">
            <v>15.18</v>
          </cell>
          <cell r="O161">
            <v>2.56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</row>
        <row r="162">
          <cell r="C162" t="str">
            <v>UPA NOVA DESCOBERTA - CG Nº 008/2022</v>
          </cell>
          <cell r="E162" t="str">
            <v>MARIA LUIZA FERREIRA DE SOUZA</v>
          </cell>
          <cell r="F162" t="str">
            <v>2 - Outros Profissionais da Saúde</v>
          </cell>
          <cell r="G162" t="str">
            <v>2516-05</v>
          </cell>
          <cell r="H162" t="str">
            <v>10/2025</v>
          </cell>
          <cell r="I162" t="str">
            <v>0,00</v>
          </cell>
          <cell r="J162">
            <v>483</v>
          </cell>
          <cell r="K162">
            <v>0</v>
          </cell>
          <cell r="L162">
            <v>307.5</v>
          </cell>
          <cell r="M162">
            <v>30.36</v>
          </cell>
          <cell r="O162">
            <v>2.56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</row>
        <row r="163">
          <cell r="C163" t="str">
            <v>UPA NOVA DESCOBERTA - CG Nº 008/2022</v>
          </cell>
          <cell r="E163" t="str">
            <v>MARINA FERNANDA BEZERRA DOS SANTOS RAMOS</v>
          </cell>
          <cell r="F163" t="str">
            <v>2 - Outros Profissionais da Saúde</v>
          </cell>
          <cell r="G163" t="str">
            <v>3222-05</v>
          </cell>
          <cell r="H163" t="str">
            <v>10/2025</v>
          </cell>
          <cell r="I163" t="str">
            <v>0,00</v>
          </cell>
          <cell r="J163">
            <v>200.81</v>
          </cell>
          <cell r="K163">
            <v>0</v>
          </cell>
          <cell r="L163">
            <v>307.5</v>
          </cell>
          <cell r="M163">
            <v>15.18</v>
          </cell>
          <cell r="O163">
            <v>2.56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1807</v>
          </cell>
          <cell r="AB163" t="str">
            <v xml:space="preserve">ABONO ASSIS FIN COMPLEMENTAR </v>
          </cell>
        </row>
        <row r="164">
          <cell r="C164" t="str">
            <v>UPA NOVA DESCOBERTA - CG Nº 008/2022</v>
          </cell>
          <cell r="E164" t="str">
            <v>MATHEUS EUSEBIO OLIVEIRA DA SILVA</v>
          </cell>
          <cell r="F164" t="str">
            <v>3 - Administrativo</v>
          </cell>
          <cell r="G164" t="str">
            <v>4110-05</v>
          </cell>
          <cell r="H164" t="str">
            <v>10/2025</v>
          </cell>
          <cell r="I164" t="str">
            <v>0,00</v>
          </cell>
          <cell r="J164">
            <v>17.22</v>
          </cell>
          <cell r="K164">
            <v>0</v>
          </cell>
          <cell r="L164">
            <v>307.5</v>
          </cell>
          <cell r="M164">
            <v>15.18</v>
          </cell>
          <cell r="O164">
            <v>2.56</v>
          </cell>
          <cell r="P164">
            <v>0</v>
          </cell>
          <cell r="R164">
            <v>395.6</v>
          </cell>
          <cell r="S164">
            <v>42.78</v>
          </cell>
          <cell r="U164">
            <v>0</v>
          </cell>
          <cell r="V164">
            <v>0</v>
          </cell>
          <cell r="Y164">
            <v>0</v>
          </cell>
        </row>
        <row r="165">
          <cell r="C165" t="str">
            <v>UPA NOVA DESCOBERTA - CG Nº 008/2022</v>
          </cell>
          <cell r="E165" t="str">
            <v>MAURICIO BERNARDINO DE SENA JUNIOR</v>
          </cell>
          <cell r="F165" t="str">
            <v>2 - Outros Profissionais da Saúde</v>
          </cell>
          <cell r="G165" t="str">
            <v>3222-05</v>
          </cell>
          <cell r="H165" t="str">
            <v>10/2025</v>
          </cell>
          <cell r="I165" t="str">
            <v>0,00</v>
          </cell>
          <cell r="J165">
            <v>214.59</v>
          </cell>
          <cell r="K165">
            <v>0</v>
          </cell>
          <cell r="L165">
            <v>307.5</v>
          </cell>
          <cell r="M165">
            <v>15.18</v>
          </cell>
          <cell r="O165">
            <v>2.56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1807</v>
          </cell>
          <cell r="AB165" t="str">
            <v xml:space="preserve">ABONO ASSIS FIN COMPLEMENTAR </v>
          </cell>
        </row>
        <row r="166">
          <cell r="C166" t="str">
            <v>UPA NOVA DESCOBERTA - CG Nº 008/2022</v>
          </cell>
          <cell r="E166" t="str">
            <v>MELQUIADES PEDRO MARTINS NETO</v>
          </cell>
          <cell r="F166" t="str">
            <v>2 - Outros Profissionais da Saúde</v>
          </cell>
          <cell r="G166" t="str">
            <v>7664-20</v>
          </cell>
          <cell r="H166" t="str">
            <v>10/2025</v>
          </cell>
          <cell r="I166" t="str">
            <v>0,00</v>
          </cell>
          <cell r="J166">
            <v>259.61</v>
          </cell>
          <cell r="K166">
            <v>0</v>
          </cell>
          <cell r="L166">
            <v>307.5</v>
          </cell>
          <cell r="M166">
            <v>15.18</v>
          </cell>
          <cell r="O166">
            <v>2.56</v>
          </cell>
          <cell r="P166">
            <v>0</v>
          </cell>
          <cell r="R166">
            <v>154.80000000000001</v>
          </cell>
          <cell r="S166">
            <v>45.54</v>
          </cell>
          <cell r="U166">
            <v>0</v>
          </cell>
          <cell r="V166">
            <v>0</v>
          </cell>
          <cell r="Y166">
            <v>0</v>
          </cell>
        </row>
        <row r="167">
          <cell r="C167" t="str">
            <v>UPA NOVA DESCOBERTA - CG Nº 008/2022</v>
          </cell>
          <cell r="E167" t="str">
            <v>MERCIA MONTEIRO DA SILVA</v>
          </cell>
          <cell r="F167" t="str">
            <v>2 - Outros Profissionais da Saúde</v>
          </cell>
          <cell r="G167" t="str">
            <v>2516-05</v>
          </cell>
          <cell r="H167" t="str">
            <v>10/2025</v>
          </cell>
          <cell r="I167" t="str">
            <v>0,00</v>
          </cell>
          <cell r="J167">
            <v>454.76</v>
          </cell>
          <cell r="K167">
            <v>0</v>
          </cell>
          <cell r="L167">
            <v>0</v>
          </cell>
          <cell r="M167">
            <v>0</v>
          </cell>
          <cell r="O167">
            <v>2.56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</row>
        <row r="168">
          <cell r="C168" t="str">
            <v>UPA NOVA DESCOBERTA - CG Nº 008/2022</v>
          </cell>
          <cell r="E168" t="str">
            <v>MICHELY LINS EZEQUIEL</v>
          </cell>
          <cell r="F168" t="str">
            <v>2 - Outros Profissionais da Saúde</v>
          </cell>
          <cell r="G168" t="str">
            <v>3222-05</v>
          </cell>
          <cell r="H168" t="str">
            <v>10/2025</v>
          </cell>
          <cell r="I168" t="str">
            <v>0,00</v>
          </cell>
          <cell r="J168">
            <v>218.59</v>
          </cell>
          <cell r="K168">
            <v>0</v>
          </cell>
          <cell r="L168">
            <v>307.5</v>
          </cell>
          <cell r="M168">
            <v>15.18</v>
          </cell>
          <cell r="O168">
            <v>2.56</v>
          </cell>
          <cell r="P168">
            <v>0</v>
          </cell>
          <cell r="R168">
            <v>258</v>
          </cell>
          <cell r="S168">
            <v>81.97</v>
          </cell>
          <cell r="U168">
            <v>0</v>
          </cell>
          <cell r="V168">
            <v>0</v>
          </cell>
          <cell r="Y168">
            <v>1655.2</v>
          </cell>
          <cell r="AB168" t="str">
            <v xml:space="preserve">ABONO ASSIS FIN COMPLEMENTAR </v>
          </cell>
        </row>
        <row r="169">
          <cell r="C169" t="str">
            <v>UPA NOVA DESCOBERTA - CG Nº 008/2022</v>
          </cell>
          <cell r="E169" t="str">
            <v>MIKAEL LUCAS DA SILVA MANOEL</v>
          </cell>
          <cell r="F169" t="str">
            <v>3 - Administrativo</v>
          </cell>
          <cell r="G169" t="str">
            <v>2521-05</v>
          </cell>
          <cell r="H169" t="str">
            <v>10/2025</v>
          </cell>
          <cell r="I169" t="str">
            <v>0,00</v>
          </cell>
          <cell r="J169">
            <v>388.46</v>
          </cell>
          <cell r="K169">
            <v>0</v>
          </cell>
          <cell r="L169">
            <v>307.5</v>
          </cell>
          <cell r="M169">
            <v>30.36</v>
          </cell>
          <cell r="O169">
            <v>2.56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</row>
        <row r="170">
          <cell r="C170" t="str">
            <v>UPA NOVA DESCOBERTA - CG Nº 008/2022</v>
          </cell>
          <cell r="E170" t="str">
            <v>MILCA VIVIANE DOS SANTOS  CORREIA</v>
          </cell>
          <cell r="F170" t="str">
            <v>3 - Administrativo</v>
          </cell>
          <cell r="G170" t="str">
            <v>4110-05</v>
          </cell>
          <cell r="H170" t="str">
            <v>10/2025</v>
          </cell>
          <cell r="I170" t="str">
            <v>0,00</v>
          </cell>
          <cell r="J170">
            <v>300.83</v>
          </cell>
          <cell r="K170">
            <v>0</v>
          </cell>
          <cell r="L170">
            <v>307.5</v>
          </cell>
          <cell r="M170">
            <v>30.36</v>
          </cell>
          <cell r="O170">
            <v>2.56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</row>
        <row r="171">
          <cell r="C171" t="str">
            <v>UPA NOVA DESCOBERTA - CG Nº 008/2022</v>
          </cell>
          <cell r="E171" t="str">
            <v>MIQUEAS PEREIRA DE LIMA</v>
          </cell>
          <cell r="F171" t="str">
            <v>2 - Outros Profissionais da Saúde</v>
          </cell>
          <cell r="G171" t="str">
            <v>3222-05</v>
          </cell>
          <cell r="H171" t="str">
            <v>10/2025</v>
          </cell>
          <cell r="I171" t="str">
            <v>0,00</v>
          </cell>
          <cell r="J171">
            <v>315.35000000000002</v>
          </cell>
          <cell r="K171">
            <v>0</v>
          </cell>
          <cell r="L171">
            <v>0</v>
          </cell>
          <cell r="M171">
            <v>0</v>
          </cell>
          <cell r="O171">
            <v>2.56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1655.1</v>
          </cell>
          <cell r="AB171" t="str">
            <v xml:space="preserve">ABONO ASSIS FIN COMPLEMENTAR </v>
          </cell>
        </row>
        <row r="172">
          <cell r="C172" t="str">
            <v>UPA NOVA DESCOBERTA - CG Nº 008/2022</v>
          </cell>
          <cell r="E172" t="str">
            <v>MIQUELINE MOREIRA DE LIMA</v>
          </cell>
          <cell r="F172" t="str">
            <v>2 - Outros Profissionais da Saúde</v>
          </cell>
          <cell r="G172" t="str">
            <v>3222-05</v>
          </cell>
          <cell r="H172" t="str">
            <v>10/2025</v>
          </cell>
          <cell r="I172" t="str">
            <v>0,00</v>
          </cell>
          <cell r="J172">
            <v>231.53</v>
          </cell>
          <cell r="K172">
            <v>0</v>
          </cell>
          <cell r="L172">
            <v>307.5</v>
          </cell>
          <cell r="M172">
            <v>15.18</v>
          </cell>
          <cell r="O172">
            <v>2.56</v>
          </cell>
          <cell r="P172">
            <v>0</v>
          </cell>
          <cell r="R172">
            <v>240.8</v>
          </cell>
          <cell r="S172">
            <v>91.08</v>
          </cell>
          <cell r="U172">
            <v>0</v>
          </cell>
          <cell r="V172">
            <v>0</v>
          </cell>
          <cell r="Y172">
            <v>1731.1</v>
          </cell>
          <cell r="AB172" t="str">
            <v xml:space="preserve">ABONO ASSIS FIN COMPLEMENTAR </v>
          </cell>
        </row>
        <row r="173">
          <cell r="C173" t="str">
            <v>UPA NOVA DESCOBERTA - CG Nº 008/2022</v>
          </cell>
          <cell r="E173" t="str">
            <v>NATHALIA CHAGAS DE SOUZA</v>
          </cell>
          <cell r="F173" t="str">
            <v>3 - Administrativo</v>
          </cell>
          <cell r="G173" t="str">
            <v>3132-20</v>
          </cell>
          <cell r="H173" t="str">
            <v>10/2025</v>
          </cell>
          <cell r="I173" t="str">
            <v>0,00</v>
          </cell>
          <cell r="J173">
            <v>343.32</v>
          </cell>
          <cell r="K173">
            <v>0</v>
          </cell>
          <cell r="L173">
            <v>307.5</v>
          </cell>
          <cell r="M173">
            <v>30.36</v>
          </cell>
          <cell r="O173">
            <v>2.56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</row>
        <row r="174">
          <cell r="C174" t="str">
            <v>UPA NOVA DESCOBERTA - CG Nº 008/2022</v>
          </cell>
          <cell r="E174" t="str">
            <v>NATHALLY FAUSTINO DE ALBUQUERQUE</v>
          </cell>
          <cell r="F174" t="str">
            <v>3 - Administrativo</v>
          </cell>
          <cell r="G174" t="str">
            <v>3516-05</v>
          </cell>
          <cell r="H174" t="str">
            <v>10/2025</v>
          </cell>
          <cell r="I174" t="str">
            <v>0,00</v>
          </cell>
          <cell r="J174">
            <v>250.67</v>
          </cell>
          <cell r="K174">
            <v>0</v>
          </cell>
          <cell r="L174">
            <v>307.5</v>
          </cell>
          <cell r="M174">
            <v>30.36</v>
          </cell>
          <cell r="O174">
            <v>2.56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</row>
        <row r="175">
          <cell r="C175" t="str">
            <v>UPA NOVA DESCOBERTA - CG Nº 008/2022</v>
          </cell>
          <cell r="E175" t="str">
            <v>NEIRES FERREIRA DE LIMA</v>
          </cell>
          <cell r="F175" t="str">
            <v>2 - Outros Profissionais da Saúde</v>
          </cell>
          <cell r="G175" t="str">
            <v>3222-05</v>
          </cell>
          <cell r="H175" t="str">
            <v>10/2025</v>
          </cell>
          <cell r="I175" t="str">
            <v>0,00</v>
          </cell>
          <cell r="J175">
            <v>226.73</v>
          </cell>
          <cell r="K175">
            <v>0</v>
          </cell>
          <cell r="L175">
            <v>307.5</v>
          </cell>
          <cell r="M175">
            <v>15.18</v>
          </cell>
          <cell r="O175">
            <v>2.56</v>
          </cell>
          <cell r="P175">
            <v>0</v>
          </cell>
          <cell r="R175">
            <v>240.8</v>
          </cell>
          <cell r="S175">
            <v>91.08</v>
          </cell>
          <cell r="U175">
            <v>0</v>
          </cell>
          <cell r="V175">
            <v>0</v>
          </cell>
          <cell r="Y175">
            <v>1655.1</v>
          </cell>
          <cell r="AB175" t="str">
            <v xml:space="preserve">ABONO ASSIS FIN COMPLEMENTAR </v>
          </cell>
        </row>
        <row r="176">
          <cell r="C176" t="str">
            <v>UPA NOVA DESCOBERTA - CG Nº 008/2022</v>
          </cell>
          <cell r="E176" t="str">
            <v>PAULA DANIELLY GOMES DE MORAIS OLIVEIRA</v>
          </cell>
          <cell r="F176" t="str">
            <v>2 - Outros Profissionais da Saúde</v>
          </cell>
          <cell r="G176" t="str">
            <v>2234-05</v>
          </cell>
          <cell r="H176" t="str">
            <v>10/2025</v>
          </cell>
          <cell r="I176" t="str">
            <v>0,00</v>
          </cell>
          <cell r="J176">
            <v>354.87</v>
          </cell>
          <cell r="K176">
            <v>0</v>
          </cell>
          <cell r="L176">
            <v>307.5</v>
          </cell>
          <cell r="M176">
            <v>21.12</v>
          </cell>
          <cell r="O176">
            <v>2.56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</row>
        <row r="177">
          <cell r="C177" t="str">
            <v>UPA NOVA DESCOBERTA - CG Nº 008/2022</v>
          </cell>
          <cell r="E177" t="str">
            <v>PAULO GABRIEL DA SILVA MOUZINHO</v>
          </cell>
          <cell r="F177" t="str">
            <v>3 - Administrativo</v>
          </cell>
          <cell r="G177" t="str">
            <v>4110-05</v>
          </cell>
          <cell r="H177" t="str">
            <v>10/2025</v>
          </cell>
          <cell r="I177" t="str">
            <v>0,00</v>
          </cell>
          <cell r="J177">
            <v>9.98</v>
          </cell>
          <cell r="K177">
            <v>0</v>
          </cell>
          <cell r="L177">
            <v>307.5</v>
          </cell>
          <cell r="M177">
            <v>15.18</v>
          </cell>
          <cell r="O177">
            <v>2.56</v>
          </cell>
          <cell r="P177">
            <v>0</v>
          </cell>
          <cell r="R177">
            <v>395.6</v>
          </cell>
          <cell r="S177">
            <v>42.77</v>
          </cell>
          <cell r="U177">
            <v>0</v>
          </cell>
          <cell r="V177">
            <v>0</v>
          </cell>
          <cell r="Y177">
            <v>0</v>
          </cell>
        </row>
        <row r="178">
          <cell r="C178" t="str">
            <v>UPA NOVA DESCOBERTA - CG Nº 008/2022</v>
          </cell>
          <cell r="E178" t="str">
            <v>PAULO LUCAS DA SILVA</v>
          </cell>
          <cell r="F178" t="str">
            <v>2 - Outros Profissionais da Saúde</v>
          </cell>
          <cell r="G178" t="str">
            <v>7664-20</v>
          </cell>
          <cell r="H178" t="str">
            <v>10/2025</v>
          </cell>
          <cell r="I178" t="str">
            <v>0,00</v>
          </cell>
          <cell r="J178">
            <v>248.93</v>
          </cell>
          <cell r="K178">
            <v>0</v>
          </cell>
          <cell r="L178">
            <v>307.5</v>
          </cell>
          <cell r="M178">
            <v>15.18</v>
          </cell>
          <cell r="O178">
            <v>2.56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</row>
        <row r="179">
          <cell r="C179" t="str">
            <v>UPA NOVA DESCOBERTA - CG Nº 008/2022</v>
          </cell>
          <cell r="E179" t="str">
            <v>PAULO RODRIGO DA SILVA</v>
          </cell>
          <cell r="F179" t="str">
            <v>2 - Outros Profissionais da Saúde</v>
          </cell>
          <cell r="G179" t="str">
            <v>3222-05</v>
          </cell>
          <cell r="H179" t="str">
            <v>10/2025</v>
          </cell>
          <cell r="I179" t="str">
            <v>0,00</v>
          </cell>
          <cell r="J179">
            <v>238.41</v>
          </cell>
          <cell r="K179">
            <v>0</v>
          </cell>
          <cell r="L179">
            <v>307.5</v>
          </cell>
          <cell r="M179">
            <v>15.18</v>
          </cell>
          <cell r="O179">
            <v>2.56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1731.1</v>
          </cell>
          <cell r="AB179" t="str">
            <v xml:space="preserve">ABONO ASSIS FIN COMPLEMENTAR </v>
          </cell>
        </row>
        <row r="180">
          <cell r="C180" t="str">
            <v>UPA NOVA DESCOBERTA - CG Nº 008/2022</v>
          </cell>
          <cell r="E180" t="str">
            <v xml:space="preserve">PRISCILLA KARINE NASCIMENTO DE CARVALHO SOUZA </v>
          </cell>
          <cell r="F180" t="str">
            <v>2 - Outros Profissionais da Saúde</v>
          </cell>
          <cell r="G180" t="str">
            <v>2234-05</v>
          </cell>
          <cell r="H180" t="str">
            <v>10/2025</v>
          </cell>
          <cell r="I180" t="str">
            <v>0,00</v>
          </cell>
          <cell r="J180">
            <v>405.39</v>
          </cell>
          <cell r="K180">
            <v>0</v>
          </cell>
          <cell r="L180">
            <v>0</v>
          </cell>
          <cell r="M180">
            <v>0</v>
          </cell>
          <cell r="O180">
            <v>2.56</v>
          </cell>
          <cell r="P180">
            <v>0</v>
          </cell>
          <cell r="R180">
            <v>0</v>
          </cell>
          <cell r="S180">
            <v>0</v>
          </cell>
          <cell r="U180">
            <v>368.14</v>
          </cell>
          <cell r="V180">
            <v>0</v>
          </cell>
          <cell r="X180" t="str">
            <v>AUXILIO CRECHE</v>
          </cell>
          <cell r="Y180">
            <v>0</v>
          </cell>
        </row>
        <row r="181">
          <cell r="C181" t="str">
            <v>UPA NOVA DESCOBERTA - CG Nº 008/2022</v>
          </cell>
          <cell r="E181" t="str">
            <v xml:space="preserve">PRISCILLA RODRIGUES PAUDARCO </v>
          </cell>
          <cell r="F181" t="str">
            <v>2 - Outros Profissionais da Saúde</v>
          </cell>
          <cell r="G181" t="str">
            <v>2235-05</v>
          </cell>
          <cell r="H181" t="str">
            <v>10/2025</v>
          </cell>
          <cell r="I181" t="str">
            <v>0,00</v>
          </cell>
          <cell r="J181">
            <v>232.71</v>
          </cell>
          <cell r="K181">
            <v>0</v>
          </cell>
          <cell r="L181">
            <v>307.5</v>
          </cell>
          <cell r="M181">
            <v>2.79</v>
          </cell>
          <cell r="O181">
            <v>2.56</v>
          </cell>
          <cell r="P181">
            <v>0</v>
          </cell>
          <cell r="R181">
            <v>0</v>
          </cell>
          <cell r="S181">
            <v>0</v>
          </cell>
          <cell r="U181">
            <v>138.38999999999999</v>
          </cell>
          <cell r="V181">
            <v>0</v>
          </cell>
          <cell r="X181" t="str">
            <v>AUXILIO CRECHE</v>
          </cell>
          <cell r="Y181">
            <v>2459.15</v>
          </cell>
          <cell r="AB181" t="str">
            <v xml:space="preserve">ABONO ASSIS FIN COMPLEMENTAR </v>
          </cell>
        </row>
        <row r="182">
          <cell r="C182" t="str">
            <v>UPA NOVA DESCOBERTA - CG Nº 008/2022</v>
          </cell>
          <cell r="E182" t="str">
            <v>RAIMUNDO HENRIQUE DAS NEVES FILHO</v>
          </cell>
          <cell r="F182" t="str">
            <v>3 - Administrativo</v>
          </cell>
          <cell r="G182" t="str">
            <v>7823-20</v>
          </cell>
          <cell r="H182" t="str">
            <v>10/2025</v>
          </cell>
          <cell r="I182" t="str">
            <v>0,00</v>
          </cell>
          <cell r="J182">
            <v>358.29</v>
          </cell>
          <cell r="K182">
            <v>0</v>
          </cell>
          <cell r="L182">
            <v>0</v>
          </cell>
          <cell r="M182">
            <v>0</v>
          </cell>
          <cell r="O182">
            <v>2.56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</row>
        <row r="183">
          <cell r="C183" t="str">
            <v>UPA NOVA DESCOBERTA - CG Nº 008/2022</v>
          </cell>
          <cell r="E183" t="str">
            <v>RAYANE CARLOS DOS SANTOS</v>
          </cell>
          <cell r="F183" t="str">
            <v>2 - Outros Profissionais da Saúde</v>
          </cell>
          <cell r="G183" t="str">
            <v>3222-05</v>
          </cell>
          <cell r="H183" t="str">
            <v>10/2025</v>
          </cell>
          <cell r="I183" t="str">
            <v>0,00</v>
          </cell>
          <cell r="J183">
            <v>0</v>
          </cell>
          <cell r="K183">
            <v>9612.98</v>
          </cell>
          <cell r="L183">
            <v>0</v>
          </cell>
          <cell r="M183">
            <v>0</v>
          </cell>
          <cell r="O183">
            <v>2.56</v>
          </cell>
          <cell r="P183">
            <v>0</v>
          </cell>
          <cell r="R183">
            <v>120.4</v>
          </cell>
          <cell r="S183">
            <v>91.08</v>
          </cell>
          <cell r="U183">
            <v>0</v>
          </cell>
          <cell r="V183">
            <v>0</v>
          </cell>
          <cell r="Y183">
            <v>1731.1</v>
          </cell>
          <cell r="AB183" t="str">
            <v xml:space="preserve">ABONO ASSIS FIN COMPLEMENTAR </v>
          </cell>
        </row>
        <row r="184">
          <cell r="C184" t="str">
            <v>UPA NOVA DESCOBERTA - CG Nº 008/2022</v>
          </cell>
          <cell r="E184" t="str">
            <v>RENAN ELIEL DA SILVA</v>
          </cell>
          <cell r="F184" t="str">
            <v>3 - Administrativo</v>
          </cell>
          <cell r="G184" t="str">
            <v>3132-20</v>
          </cell>
          <cell r="H184" t="str">
            <v>10/2025</v>
          </cell>
          <cell r="I184" t="str">
            <v>0,00</v>
          </cell>
          <cell r="J184">
            <v>332.31</v>
          </cell>
          <cell r="K184">
            <v>0</v>
          </cell>
          <cell r="L184">
            <v>307.5</v>
          </cell>
          <cell r="M184">
            <v>30.36</v>
          </cell>
          <cell r="O184">
            <v>2.56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</row>
        <row r="185">
          <cell r="C185" t="str">
            <v>UPA NOVA DESCOBERTA - CG Nº 008/2022</v>
          </cell>
          <cell r="E185" t="str">
            <v>RENATA SATIRO DOS SANTOS</v>
          </cell>
          <cell r="F185" t="str">
            <v>4 - Assistência Odontológica</v>
          </cell>
          <cell r="G185" t="str">
            <v>3224-15</v>
          </cell>
          <cell r="H185" t="str">
            <v>10/2025</v>
          </cell>
          <cell r="I185" t="str">
            <v>0,00</v>
          </cell>
          <cell r="J185">
            <v>241.24</v>
          </cell>
          <cell r="K185">
            <v>0</v>
          </cell>
          <cell r="L185">
            <v>0</v>
          </cell>
          <cell r="M185">
            <v>0</v>
          </cell>
          <cell r="O185">
            <v>2.56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</row>
        <row r="186">
          <cell r="C186" t="str">
            <v>UPA NOVA DESCOBERTA - CG Nº 008/2022</v>
          </cell>
          <cell r="E186" t="str">
            <v>RENATO RICARTER FELIX DOS SANTOS</v>
          </cell>
          <cell r="F186" t="str">
            <v>3 - Administrativo</v>
          </cell>
          <cell r="G186" t="str">
            <v>5143-10</v>
          </cell>
          <cell r="H186" t="str">
            <v>10/2025</v>
          </cell>
          <cell r="I186" t="str">
            <v>0,00</v>
          </cell>
          <cell r="J186">
            <v>278.17</v>
          </cell>
          <cell r="K186">
            <v>0</v>
          </cell>
          <cell r="L186">
            <v>307.5</v>
          </cell>
          <cell r="M186">
            <v>15.18</v>
          </cell>
          <cell r="O186">
            <v>2.56</v>
          </cell>
          <cell r="P186">
            <v>0</v>
          </cell>
          <cell r="R186">
            <v>129</v>
          </cell>
          <cell r="S186">
            <v>91.08</v>
          </cell>
          <cell r="U186">
            <v>0</v>
          </cell>
          <cell r="V186">
            <v>0</v>
          </cell>
          <cell r="Y186">
            <v>0</v>
          </cell>
        </row>
        <row r="187">
          <cell r="C187" t="str">
            <v>UPA NOVA DESCOBERTA - CG Nº 008/2022</v>
          </cell>
          <cell r="E187" t="str">
            <v>RIVALDO ALVES DE SOUZA</v>
          </cell>
          <cell r="F187" t="str">
            <v>3 - Administrativo</v>
          </cell>
          <cell r="G187" t="str">
            <v>5151-10</v>
          </cell>
          <cell r="H187" t="str">
            <v>10/2025</v>
          </cell>
          <cell r="I187" t="str">
            <v>0,00</v>
          </cell>
          <cell r="J187">
            <v>218.59</v>
          </cell>
          <cell r="K187">
            <v>0</v>
          </cell>
          <cell r="L187">
            <v>307.5</v>
          </cell>
          <cell r="M187">
            <v>15.18</v>
          </cell>
          <cell r="O187">
            <v>2.56</v>
          </cell>
          <cell r="P187">
            <v>0</v>
          </cell>
          <cell r="R187">
            <v>129</v>
          </cell>
          <cell r="S187">
            <v>91.08</v>
          </cell>
          <cell r="U187">
            <v>0</v>
          </cell>
          <cell r="V187">
            <v>0</v>
          </cell>
          <cell r="Y187">
            <v>0</v>
          </cell>
        </row>
        <row r="188">
          <cell r="C188" t="str">
            <v>UPA NOVA DESCOBERTA - CG Nº 008/2022</v>
          </cell>
          <cell r="E188" t="str">
            <v>RIVANILDO GUSMAO DA SILVA</v>
          </cell>
          <cell r="F188" t="str">
            <v>3 - Administrativo</v>
          </cell>
          <cell r="G188" t="str">
            <v>4101-05</v>
          </cell>
          <cell r="H188" t="str">
            <v>10/2025</v>
          </cell>
          <cell r="I188" t="str">
            <v>0,00</v>
          </cell>
          <cell r="J188">
            <v>533.87</v>
          </cell>
          <cell r="K188">
            <v>0</v>
          </cell>
          <cell r="L188">
            <v>307.5</v>
          </cell>
          <cell r="M188">
            <v>30.36</v>
          </cell>
          <cell r="O188">
            <v>2.56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</row>
        <row r="189">
          <cell r="C189" t="str">
            <v>UPA NOVA DESCOBERTA - CG Nº 008/2022</v>
          </cell>
          <cell r="E189" t="str">
            <v>ROBSON SOARES DE SOUZA</v>
          </cell>
          <cell r="F189" t="str">
            <v>2 - Outros Profissionais da Saúde</v>
          </cell>
          <cell r="G189" t="str">
            <v>3226-05</v>
          </cell>
          <cell r="H189" t="str">
            <v>10/2025</v>
          </cell>
          <cell r="I189" t="str">
            <v>0,00</v>
          </cell>
          <cell r="J189">
            <v>254.76</v>
          </cell>
          <cell r="K189">
            <v>0</v>
          </cell>
          <cell r="L189">
            <v>307.5</v>
          </cell>
          <cell r="M189">
            <v>15.18</v>
          </cell>
          <cell r="O189">
            <v>2.56</v>
          </cell>
          <cell r="P189">
            <v>0</v>
          </cell>
          <cell r="R189">
            <v>258</v>
          </cell>
          <cell r="S189">
            <v>91.08</v>
          </cell>
          <cell r="U189">
            <v>0</v>
          </cell>
          <cell r="V189">
            <v>0</v>
          </cell>
          <cell r="Y189">
            <v>0</v>
          </cell>
        </row>
        <row r="190">
          <cell r="C190" t="str">
            <v>UPA NOVA DESCOBERTA - CG Nº 008/2022</v>
          </cell>
          <cell r="E190" t="str">
            <v>RODRIGO LUIZ DA SILVA</v>
          </cell>
          <cell r="F190" t="str">
            <v>3 - Administrativo</v>
          </cell>
          <cell r="G190" t="str">
            <v>4221-10</v>
          </cell>
          <cell r="H190" t="str">
            <v>10/2025</v>
          </cell>
          <cell r="I190" t="str">
            <v>0,00</v>
          </cell>
          <cell r="J190">
            <v>245.15</v>
          </cell>
          <cell r="K190">
            <v>0</v>
          </cell>
          <cell r="L190">
            <v>307.5</v>
          </cell>
          <cell r="M190">
            <v>15.18</v>
          </cell>
          <cell r="O190">
            <v>2.56</v>
          </cell>
          <cell r="P190">
            <v>0</v>
          </cell>
          <cell r="R190">
            <v>258</v>
          </cell>
          <cell r="S190">
            <v>91.08</v>
          </cell>
          <cell r="U190">
            <v>0</v>
          </cell>
          <cell r="V190">
            <v>0</v>
          </cell>
          <cell r="Y190">
            <v>0</v>
          </cell>
        </row>
        <row r="191">
          <cell r="C191" t="str">
            <v>UPA NOVA DESCOBERTA - CG Nº 008/2022</v>
          </cell>
          <cell r="E191" t="str">
            <v>ROGERIO MONTEIRO DA SILVA</v>
          </cell>
          <cell r="F191" t="str">
            <v>3 - Administrativo</v>
          </cell>
          <cell r="G191" t="str">
            <v>5143-10</v>
          </cell>
          <cell r="H191" t="str">
            <v>10/2025</v>
          </cell>
          <cell r="I191" t="str">
            <v>0,00</v>
          </cell>
          <cell r="J191">
            <v>297.95</v>
          </cell>
          <cell r="K191">
            <v>0</v>
          </cell>
          <cell r="L191">
            <v>307.5</v>
          </cell>
          <cell r="M191">
            <v>15.18</v>
          </cell>
          <cell r="O191">
            <v>2.56</v>
          </cell>
          <cell r="P191">
            <v>0</v>
          </cell>
          <cell r="R191">
            <v>258</v>
          </cell>
          <cell r="S191">
            <v>91.08</v>
          </cell>
          <cell r="U191">
            <v>0</v>
          </cell>
          <cell r="V191">
            <v>0</v>
          </cell>
          <cell r="Y191">
            <v>0</v>
          </cell>
        </row>
        <row r="192">
          <cell r="C192" t="str">
            <v>UPA NOVA DESCOBERTA - CG Nº 008/2022</v>
          </cell>
          <cell r="E192" t="str">
            <v>ROSANA FLORENCIO DA SILVA SANTOS</v>
          </cell>
          <cell r="F192" t="str">
            <v>3 - Administrativo</v>
          </cell>
          <cell r="G192" t="str">
            <v>4110-05</v>
          </cell>
          <cell r="H192" t="str">
            <v>10/2025</v>
          </cell>
          <cell r="I192" t="str">
            <v>0,00</v>
          </cell>
          <cell r="J192">
            <v>285.24</v>
          </cell>
          <cell r="K192">
            <v>0</v>
          </cell>
          <cell r="L192">
            <v>307.5</v>
          </cell>
          <cell r="M192">
            <v>30.36</v>
          </cell>
          <cell r="O192">
            <v>2.56</v>
          </cell>
          <cell r="P192">
            <v>0</v>
          </cell>
          <cell r="R192">
            <v>197.8</v>
          </cell>
          <cell r="S192">
            <v>128.33000000000001</v>
          </cell>
          <cell r="U192">
            <v>0</v>
          </cell>
          <cell r="V192">
            <v>0</v>
          </cell>
          <cell r="Y192">
            <v>0</v>
          </cell>
        </row>
        <row r="193">
          <cell r="C193" t="str">
            <v>UPA NOVA DESCOBERTA - CG Nº 008/2022</v>
          </cell>
          <cell r="E193" t="str">
            <v>RUBIA HENRIQUE DE OLIVEIRA</v>
          </cell>
          <cell r="F193" t="str">
            <v>2 - Outros Profissionais da Saúde</v>
          </cell>
          <cell r="G193" t="str">
            <v>3222-05</v>
          </cell>
          <cell r="H193" t="str">
            <v>10/2025</v>
          </cell>
          <cell r="I193" t="str">
            <v>0,00</v>
          </cell>
          <cell r="J193">
            <v>314.77</v>
          </cell>
          <cell r="K193">
            <v>0</v>
          </cell>
          <cell r="L193">
            <v>0</v>
          </cell>
          <cell r="M193">
            <v>0</v>
          </cell>
          <cell r="O193">
            <v>2.56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1655.2</v>
          </cell>
          <cell r="AB193" t="str">
            <v xml:space="preserve">ABONO ASSIS FIN COMPLEMENTAR </v>
          </cell>
        </row>
        <row r="194">
          <cell r="C194" t="str">
            <v>UPA NOVA DESCOBERTA - CG Nº 008/2022</v>
          </cell>
          <cell r="E194" t="str">
            <v>RYAN FERNANDES LOPES DA SILVA</v>
          </cell>
          <cell r="F194" t="str">
            <v>3 - Administrativo</v>
          </cell>
          <cell r="G194" t="str">
            <v>3132-20</v>
          </cell>
          <cell r="H194" t="str">
            <v>10/2025</v>
          </cell>
          <cell r="I194" t="str">
            <v>0,00</v>
          </cell>
          <cell r="J194">
            <v>317.14</v>
          </cell>
          <cell r="K194">
            <v>0</v>
          </cell>
          <cell r="L194">
            <v>307.51</v>
          </cell>
          <cell r="M194">
            <v>30.36</v>
          </cell>
          <cell r="O194">
            <v>2.56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</row>
        <row r="195">
          <cell r="C195" t="str">
            <v>UPA NOVA DESCOBERTA - CG Nº 008/2022</v>
          </cell>
          <cell r="E195" t="str">
            <v>SANDRA FELISMINA BARBOSA</v>
          </cell>
          <cell r="F195" t="str">
            <v>4 - Assistência Odontológica</v>
          </cell>
          <cell r="G195" t="str">
            <v>3224-15</v>
          </cell>
          <cell r="H195" t="str">
            <v>10/2025</v>
          </cell>
          <cell r="I195" t="str">
            <v>0,00</v>
          </cell>
          <cell r="J195">
            <v>247.74</v>
          </cell>
          <cell r="K195">
            <v>0</v>
          </cell>
          <cell r="L195">
            <v>0</v>
          </cell>
          <cell r="M195">
            <v>0</v>
          </cell>
          <cell r="O195">
            <v>2.56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</row>
        <row r="196">
          <cell r="C196" t="str">
            <v>UPA NOVA DESCOBERTA - CG Nº 008/2022</v>
          </cell>
          <cell r="E196" t="str">
            <v>SERGIO JOSE GOMES DUARTE</v>
          </cell>
          <cell r="F196" t="str">
            <v>2 - Outros Profissionais da Saúde</v>
          </cell>
          <cell r="G196" t="str">
            <v>3242-05</v>
          </cell>
          <cell r="H196" t="str">
            <v>10/2025</v>
          </cell>
          <cell r="I196" t="str">
            <v>0,00</v>
          </cell>
          <cell r="J196">
            <v>238.01</v>
          </cell>
          <cell r="K196">
            <v>0</v>
          </cell>
          <cell r="L196">
            <v>307.51</v>
          </cell>
          <cell r="M196">
            <v>30.36</v>
          </cell>
          <cell r="O196">
            <v>2.56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</row>
        <row r="197">
          <cell r="C197" t="str">
            <v>UPA NOVA DESCOBERTA - CG Nº 008/2022</v>
          </cell>
          <cell r="E197" t="str">
            <v>SEVERINO BATISTA DA SILVA JUNIOR</v>
          </cell>
          <cell r="F197" t="str">
            <v>3 - Administrativo</v>
          </cell>
          <cell r="G197" t="str">
            <v>5151-10</v>
          </cell>
          <cell r="H197" t="str">
            <v>10/2025</v>
          </cell>
          <cell r="I197" t="str">
            <v>0,00</v>
          </cell>
          <cell r="J197">
            <v>254.76</v>
          </cell>
          <cell r="K197">
            <v>0</v>
          </cell>
          <cell r="L197">
            <v>0</v>
          </cell>
          <cell r="M197">
            <v>0</v>
          </cell>
          <cell r="O197">
            <v>2.56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</row>
        <row r="198">
          <cell r="C198" t="str">
            <v>UPA NOVA DESCOBERTA - CG Nº 008/2022</v>
          </cell>
          <cell r="E198" t="str">
            <v>SHEILA MARIA DUARTE</v>
          </cell>
          <cell r="F198" t="str">
            <v>2 - Outros Profissionais da Saúde</v>
          </cell>
          <cell r="G198" t="str">
            <v>3222-05</v>
          </cell>
          <cell r="H198" t="str">
            <v>10/2025</v>
          </cell>
          <cell r="I198" t="str">
            <v>0,00</v>
          </cell>
          <cell r="J198">
            <v>243.87</v>
          </cell>
          <cell r="K198">
            <v>0</v>
          </cell>
          <cell r="L198">
            <v>0</v>
          </cell>
          <cell r="M198">
            <v>0</v>
          </cell>
          <cell r="O198">
            <v>2.56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1655.2</v>
          </cell>
          <cell r="AB198" t="str">
            <v xml:space="preserve">ABONO ASSIS FIN COMPLEMENTAR </v>
          </cell>
        </row>
        <row r="199">
          <cell r="C199" t="str">
            <v>UPA NOVA DESCOBERTA - CG Nº 008/2022</v>
          </cell>
          <cell r="E199" t="str">
            <v>SINDOALA  LIUSKA VIEIRA SOUZA CAVALCANTI</v>
          </cell>
          <cell r="F199" t="str">
            <v>3 - Administrativo</v>
          </cell>
          <cell r="G199" t="str">
            <v>4110-05</v>
          </cell>
          <cell r="H199" t="str">
            <v>10/2025</v>
          </cell>
          <cell r="I199" t="str">
            <v>0,00</v>
          </cell>
          <cell r="J199">
            <v>268.13</v>
          </cell>
          <cell r="K199">
            <v>0</v>
          </cell>
          <cell r="L199">
            <v>307.51</v>
          </cell>
          <cell r="M199">
            <v>30.36</v>
          </cell>
          <cell r="O199">
            <v>2.56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</row>
        <row r="200">
          <cell r="C200" t="str">
            <v>UPA NOVA DESCOBERTA - CG Nº 008/2022</v>
          </cell>
          <cell r="E200" t="str">
            <v>SOFIA GOMES DA SILVA</v>
          </cell>
          <cell r="F200" t="str">
            <v>2 - Outros Profissionais da Saúde</v>
          </cell>
          <cell r="G200" t="str">
            <v>2235-05</v>
          </cell>
          <cell r="H200" t="str">
            <v>10/2025</v>
          </cell>
          <cell r="I200" t="str">
            <v>0,00</v>
          </cell>
          <cell r="J200">
            <v>358.26</v>
          </cell>
          <cell r="K200">
            <v>0</v>
          </cell>
          <cell r="L200">
            <v>307.51</v>
          </cell>
          <cell r="M200">
            <v>4.22</v>
          </cell>
          <cell r="O200">
            <v>2.56</v>
          </cell>
          <cell r="P200">
            <v>0</v>
          </cell>
          <cell r="R200">
            <v>0</v>
          </cell>
          <cell r="S200">
            <v>0</v>
          </cell>
          <cell r="U200">
            <v>138.38999999999999</v>
          </cell>
          <cell r="V200">
            <v>0</v>
          </cell>
          <cell r="X200" t="str">
            <v>AUXILIO CRECHE</v>
          </cell>
          <cell r="Y200">
            <v>958.18</v>
          </cell>
          <cell r="AB200" t="str">
            <v xml:space="preserve">ABONO ASSIS FIN COMPLEMENTAR </v>
          </cell>
        </row>
        <row r="201">
          <cell r="C201" t="str">
            <v>UPA NOVA DESCOBERTA - CG Nº 008/2022</v>
          </cell>
          <cell r="E201" t="str">
            <v>SONIA ANTONIA DO NASCIMENTO VERCOSA</v>
          </cell>
          <cell r="F201" t="str">
            <v>3 - Administrativo</v>
          </cell>
          <cell r="G201" t="str">
            <v>5134-30</v>
          </cell>
          <cell r="H201" t="str">
            <v>10/2025</v>
          </cell>
          <cell r="I201" t="str">
            <v>0,00</v>
          </cell>
          <cell r="J201">
            <v>226.59</v>
          </cell>
          <cell r="K201">
            <v>0</v>
          </cell>
          <cell r="L201">
            <v>307.51</v>
          </cell>
          <cell r="M201">
            <v>15.18</v>
          </cell>
          <cell r="O201">
            <v>2.56</v>
          </cell>
          <cell r="P201">
            <v>0</v>
          </cell>
          <cell r="R201">
            <v>258</v>
          </cell>
          <cell r="S201">
            <v>91.08</v>
          </cell>
          <cell r="U201">
            <v>0</v>
          </cell>
          <cell r="V201">
            <v>0</v>
          </cell>
          <cell r="Y201">
            <v>0</v>
          </cell>
        </row>
        <row r="202">
          <cell r="C202" t="str">
            <v>UPA NOVA DESCOBERTA - CG Nº 008/2022</v>
          </cell>
          <cell r="E202" t="str">
            <v>SUELDES BEZERRA DE ANDRADE</v>
          </cell>
          <cell r="F202" t="str">
            <v>2 - Outros Profissionais da Saúde</v>
          </cell>
          <cell r="G202" t="str">
            <v>7664-20</v>
          </cell>
          <cell r="H202" t="str">
            <v>10/2025</v>
          </cell>
          <cell r="I202" t="str">
            <v>0,00</v>
          </cell>
          <cell r="J202">
            <v>248.93</v>
          </cell>
          <cell r="K202">
            <v>0</v>
          </cell>
          <cell r="L202">
            <v>307.51</v>
          </cell>
          <cell r="M202">
            <v>15.18</v>
          </cell>
          <cell r="O202">
            <v>2.56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</row>
        <row r="203">
          <cell r="C203" t="str">
            <v>UPA NOVA DESCOBERTA - CG Nº 008/2022</v>
          </cell>
          <cell r="E203" t="str">
            <v>SUELY BEZERRA DOS ANJOS</v>
          </cell>
          <cell r="F203" t="str">
            <v>3 - Administrativo</v>
          </cell>
          <cell r="G203" t="str">
            <v>5134-30</v>
          </cell>
          <cell r="H203" t="str">
            <v>10/2025</v>
          </cell>
          <cell r="I203" t="str">
            <v>0,00</v>
          </cell>
          <cell r="J203">
            <v>226.59</v>
          </cell>
          <cell r="K203">
            <v>0</v>
          </cell>
          <cell r="L203">
            <v>307.51</v>
          </cell>
          <cell r="M203">
            <v>15.18</v>
          </cell>
          <cell r="O203">
            <v>2.56</v>
          </cell>
          <cell r="P203">
            <v>0</v>
          </cell>
          <cell r="R203">
            <v>129</v>
          </cell>
          <cell r="S203">
            <v>91.08</v>
          </cell>
          <cell r="U203">
            <v>0</v>
          </cell>
          <cell r="V203">
            <v>0</v>
          </cell>
          <cell r="Y203">
            <v>0</v>
          </cell>
        </row>
        <row r="204">
          <cell r="C204" t="str">
            <v>UPA NOVA DESCOBERTA - CG Nº 008/2022</v>
          </cell>
          <cell r="E204" t="str">
            <v>SUZAYNE MARIA DOS ANJOS PAIXAO</v>
          </cell>
          <cell r="F204" t="str">
            <v>2 - Outros Profissionais da Saúde</v>
          </cell>
          <cell r="G204" t="str">
            <v>2235-05</v>
          </cell>
          <cell r="H204" t="str">
            <v>10/2025</v>
          </cell>
          <cell r="I204" t="str">
            <v>0,00</v>
          </cell>
          <cell r="J204">
            <v>289.02</v>
          </cell>
          <cell r="K204">
            <v>0</v>
          </cell>
          <cell r="L204">
            <v>307.51</v>
          </cell>
          <cell r="M204">
            <v>3.59</v>
          </cell>
          <cell r="O204">
            <v>2.56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1552.98</v>
          </cell>
          <cell r="AB204" t="str">
            <v xml:space="preserve">ABONO ASSIS FIN COMPLEMENTAR </v>
          </cell>
        </row>
        <row r="205">
          <cell r="C205" t="str">
            <v>UPA NOVA DESCOBERTA - CG Nº 008/2022</v>
          </cell>
          <cell r="E205" t="str">
            <v>TELMA LUCIA DOS SANTOS</v>
          </cell>
          <cell r="F205" t="str">
            <v>2 - Outros Profissionais da Saúde</v>
          </cell>
          <cell r="G205" t="str">
            <v>3222-05</v>
          </cell>
          <cell r="H205" t="str">
            <v>10/2025</v>
          </cell>
          <cell r="I205" t="str">
            <v>0,00</v>
          </cell>
          <cell r="J205">
            <v>237.04</v>
          </cell>
          <cell r="K205">
            <v>0</v>
          </cell>
          <cell r="L205">
            <v>307.51</v>
          </cell>
          <cell r="M205">
            <v>15.18</v>
          </cell>
          <cell r="O205">
            <v>2.56</v>
          </cell>
          <cell r="P205">
            <v>0</v>
          </cell>
          <cell r="R205">
            <v>129</v>
          </cell>
          <cell r="S205">
            <v>91.08</v>
          </cell>
          <cell r="U205">
            <v>0</v>
          </cell>
          <cell r="V205">
            <v>0</v>
          </cell>
          <cell r="Y205">
            <v>1655.2</v>
          </cell>
          <cell r="AB205" t="str">
            <v xml:space="preserve">ABONO ASSIS FIN COMPLEMENTAR </v>
          </cell>
        </row>
        <row r="206">
          <cell r="C206" t="str">
            <v>UPA NOVA DESCOBERTA - CG Nº 008/2022</v>
          </cell>
          <cell r="E206" t="str">
            <v>THAIS EMILIANO DE MELO DUPRAT</v>
          </cell>
          <cell r="F206" t="str">
            <v>2 - Outros Profissionais da Saúde</v>
          </cell>
          <cell r="G206" t="str">
            <v>2235-05</v>
          </cell>
          <cell r="H206" t="str">
            <v>10/2025</v>
          </cell>
          <cell r="I206" t="str">
            <v>0,00</v>
          </cell>
          <cell r="J206">
            <v>224.6</v>
          </cell>
          <cell r="K206">
            <v>0</v>
          </cell>
          <cell r="L206">
            <v>307.51</v>
          </cell>
          <cell r="M206">
            <v>2.79</v>
          </cell>
          <cell r="O206">
            <v>2.56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2459.15</v>
          </cell>
          <cell r="AB206" t="str">
            <v xml:space="preserve">ABONO ASSIS FIN COMPLEMENTAR </v>
          </cell>
        </row>
        <row r="207">
          <cell r="C207" t="str">
            <v>UPA NOVA DESCOBERTA - CG Nº 008/2022</v>
          </cell>
          <cell r="E207" t="str">
            <v>THIAGO DE LIMA DURAES</v>
          </cell>
          <cell r="F207" t="str">
            <v>2 - Outros Profissionais da Saúde</v>
          </cell>
          <cell r="G207" t="str">
            <v>3222-05</v>
          </cell>
          <cell r="H207" t="str">
            <v>10/2025</v>
          </cell>
          <cell r="I207" t="str">
            <v>0,00</v>
          </cell>
          <cell r="J207">
            <v>207.08</v>
          </cell>
          <cell r="K207">
            <v>0</v>
          </cell>
          <cell r="L207">
            <v>307.51</v>
          </cell>
          <cell r="M207">
            <v>15.18</v>
          </cell>
          <cell r="O207">
            <v>2.56</v>
          </cell>
          <cell r="P207">
            <v>0</v>
          </cell>
          <cell r="R207">
            <v>120.4</v>
          </cell>
          <cell r="S207">
            <v>91.08</v>
          </cell>
          <cell r="U207">
            <v>0</v>
          </cell>
          <cell r="V207">
            <v>0</v>
          </cell>
          <cell r="Y207">
            <v>1807</v>
          </cell>
          <cell r="AB207" t="str">
            <v xml:space="preserve">ABONO ASSIS FIN COMPLEMENTAR </v>
          </cell>
        </row>
        <row r="208">
          <cell r="C208" t="str">
            <v>UPA NOVA DESCOBERTA - CG Nº 008/2022</v>
          </cell>
          <cell r="E208" t="str">
            <v>VALDILENE PEREIRA DA SILVA</v>
          </cell>
          <cell r="F208" t="str">
            <v>2 - Outros Profissionais da Saúde</v>
          </cell>
          <cell r="G208" t="str">
            <v>2235-05</v>
          </cell>
          <cell r="H208" t="str">
            <v>10/2025</v>
          </cell>
          <cell r="I208" t="str">
            <v>0,00</v>
          </cell>
          <cell r="J208">
            <v>205.97</v>
          </cell>
          <cell r="K208">
            <v>0</v>
          </cell>
          <cell r="L208">
            <v>307.51</v>
          </cell>
          <cell r="M208">
            <v>2.79</v>
          </cell>
          <cell r="O208">
            <v>2.56</v>
          </cell>
          <cell r="P208">
            <v>0</v>
          </cell>
          <cell r="R208">
            <v>0</v>
          </cell>
          <cell r="S208">
            <v>0</v>
          </cell>
          <cell r="U208">
            <v>138.38999999999999</v>
          </cell>
          <cell r="V208">
            <v>0</v>
          </cell>
          <cell r="X208" t="str">
            <v>AUXILIO CRECHE</v>
          </cell>
          <cell r="Y208">
            <v>2356.9</v>
          </cell>
          <cell r="AB208" t="str">
            <v xml:space="preserve">ABONO ASSIS FIN COMPLEMENTAR </v>
          </cell>
        </row>
        <row r="209">
          <cell r="C209" t="str">
            <v>UPA NOVA DESCOBERTA - CG Nº 008/2022</v>
          </cell>
          <cell r="E209" t="str">
            <v>VANESSA GOMES DA SILVA FERREIRA</v>
          </cell>
          <cell r="F209" t="str">
            <v>2 - Outros Profissionais da Saúde</v>
          </cell>
          <cell r="G209" t="str">
            <v>3222-05</v>
          </cell>
          <cell r="H209" t="str">
            <v>10/2025</v>
          </cell>
          <cell r="I209" t="str">
            <v>0,00</v>
          </cell>
          <cell r="J209">
            <v>226.73</v>
          </cell>
          <cell r="K209">
            <v>0</v>
          </cell>
          <cell r="L209">
            <v>307.51</v>
          </cell>
          <cell r="M209">
            <v>15.18</v>
          </cell>
          <cell r="O209">
            <v>2.56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1655.2</v>
          </cell>
          <cell r="AB209" t="str">
            <v xml:space="preserve">ABONO ASSIS FIN COMPLEMENTAR </v>
          </cell>
        </row>
        <row r="210">
          <cell r="C210" t="str">
            <v>UPA NOVA DESCOBERTA - CG Nº 008/2022</v>
          </cell>
          <cell r="E210" t="str">
            <v>VANESSA PAULINA DOS PASSOS</v>
          </cell>
          <cell r="F210" t="str">
            <v>3 - Administrativo</v>
          </cell>
          <cell r="G210" t="str">
            <v>5211-30</v>
          </cell>
          <cell r="H210" t="str">
            <v>10/2025</v>
          </cell>
          <cell r="I210" t="str">
            <v>0,00</v>
          </cell>
          <cell r="J210">
            <v>236.97</v>
          </cell>
          <cell r="K210">
            <v>0</v>
          </cell>
          <cell r="L210">
            <v>307.51</v>
          </cell>
          <cell r="M210">
            <v>30.36</v>
          </cell>
          <cell r="O210">
            <v>2.56</v>
          </cell>
          <cell r="P210">
            <v>0</v>
          </cell>
          <cell r="R210">
            <v>258</v>
          </cell>
          <cell r="S210">
            <v>96.25</v>
          </cell>
          <cell r="U210">
            <v>0</v>
          </cell>
          <cell r="V210">
            <v>0</v>
          </cell>
          <cell r="Y210">
            <v>0</v>
          </cell>
        </row>
        <row r="211">
          <cell r="C211" t="str">
            <v>UPA NOVA DESCOBERTA - CG Nº 008/2022</v>
          </cell>
          <cell r="E211" t="str">
            <v>VANUSA MARIA DA SILVA SANTOS</v>
          </cell>
          <cell r="F211" t="str">
            <v>2 - Outros Profissionais da Saúde</v>
          </cell>
          <cell r="G211" t="str">
            <v>2516-05</v>
          </cell>
          <cell r="H211" t="str">
            <v>10/2025</v>
          </cell>
          <cell r="I211" t="str">
            <v>0,00</v>
          </cell>
          <cell r="J211">
            <v>356.56</v>
          </cell>
          <cell r="K211">
            <v>0</v>
          </cell>
          <cell r="L211">
            <v>0</v>
          </cell>
          <cell r="M211">
            <v>0</v>
          </cell>
          <cell r="O211">
            <v>2.56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</row>
        <row r="212">
          <cell r="C212" t="str">
            <v>UPA NOVA DESCOBERTA - CG Nº 008/2022</v>
          </cell>
          <cell r="E212" t="str">
            <v>VINICIUS DE LIRA NUNES</v>
          </cell>
          <cell r="F212" t="str">
            <v>2 - Outros Profissionais da Saúde</v>
          </cell>
          <cell r="G212" t="str">
            <v>2235-05</v>
          </cell>
          <cell r="H212" t="str">
            <v>10/2025</v>
          </cell>
          <cell r="I212" t="str">
            <v>0,00</v>
          </cell>
          <cell r="J212">
            <v>199.01</v>
          </cell>
          <cell r="K212">
            <v>0</v>
          </cell>
          <cell r="L212">
            <v>307.51</v>
          </cell>
          <cell r="M212">
            <v>2.79</v>
          </cell>
          <cell r="O212">
            <v>2.56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2459.15</v>
          </cell>
          <cell r="AB212" t="str">
            <v xml:space="preserve">ABONO ASSIS FIN COMPLEMENTAR </v>
          </cell>
        </row>
        <row r="213">
          <cell r="C213" t="str">
            <v>UPA NOVA DESCOBERTA - CG Nº 008/2022</v>
          </cell>
          <cell r="E213" t="str">
            <v>VITORIA TAVANY DE SOUZA NASCIMENTO</v>
          </cell>
          <cell r="F213" t="str">
            <v>3 - Administrativo</v>
          </cell>
          <cell r="G213" t="str">
            <v>5163-45</v>
          </cell>
          <cell r="H213" t="str">
            <v>10/2025</v>
          </cell>
          <cell r="I213" t="str">
            <v>0,00</v>
          </cell>
          <cell r="J213">
            <v>206.44</v>
          </cell>
          <cell r="K213">
            <v>0</v>
          </cell>
          <cell r="L213">
            <v>307.51</v>
          </cell>
          <cell r="M213">
            <v>15.18</v>
          </cell>
          <cell r="O213">
            <v>2.56</v>
          </cell>
          <cell r="P213">
            <v>0</v>
          </cell>
          <cell r="R213">
            <v>258</v>
          </cell>
          <cell r="S213">
            <v>91.08</v>
          </cell>
          <cell r="U213">
            <v>0</v>
          </cell>
          <cell r="V213">
            <v>0</v>
          </cell>
          <cell r="Y213">
            <v>0</v>
          </cell>
        </row>
        <row r="214">
          <cell r="C214" t="str">
            <v>UPA NOVA DESCOBERTA - CG Nº 008/2022</v>
          </cell>
          <cell r="E214" t="str">
            <v>VIVIANE SOARES DA SILVA</v>
          </cell>
          <cell r="F214" t="str">
            <v>3 - Administrativo</v>
          </cell>
          <cell r="G214" t="str">
            <v>5134-30</v>
          </cell>
          <cell r="H214" t="str">
            <v>10/2025</v>
          </cell>
          <cell r="I214" t="str">
            <v>0,00</v>
          </cell>
          <cell r="J214">
            <v>206.44</v>
          </cell>
          <cell r="K214">
            <v>0</v>
          </cell>
          <cell r="L214">
            <v>307.51</v>
          </cell>
          <cell r="M214">
            <v>15.18</v>
          </cell>
          <cell r="O214">
            <v>2.56</v>
          </cell>
          <cell r="P214">
            <v>0</v>
          </cell>
          <cell r="R214">
            <v>17.2</v>
          </cell>
          <cell r="S214">
            <v>17.190000000000001</v>
          </cell>
          <cell r="U214">
            <v>0</v>
          </cell>
          <cell r="V214">
            <v>0</v>
          </cell>
          <cell r="Y214">
            <v>0</v>
          </cell>
        </row>
        <row r="215">
          <cell r="C215" t="str">
            <v>UPA NOVA DESCOBERTA - CG Nº 008/2022</v>
          </cell>
          <cell r="E215" t="str">
            <v>WAGNER PEREIRA SEABRA</v>
          </cell>
          <cell r="F215" t="str">
            <v>3 - Administrativo</v>
          </cell>
          <cell r="G215" t="str">
            <v>5174-10</v>
          </cell>
          <cell r="H215" t="str">
            <v>10/2025</v>
          </cell>
          <cell r="I215" t="str">
            <v>0,00</v>
          </cell>
          <cell r="J215">
            <v>224.52</v>
          </cell>
          <cell r="K215">
            <v>0</v>
          </cell>
          <cell r="L215">
            <v>307.51</v>
          </cell>
          <cell r="M215">
            <v>15.18</v>
          </cell>
          <cell r="O215">
            <v>2.56</v>
          </cell>
          <cell r="P215">
            <v>0</v>
          </cell>
          <cell r="R215">
            <v>258</v>
          </cell>
          <cell r="S215">
            <v>91.08</v>
          </cell>
          <cell r="U215">
            <v>0</v>
          </cell>
          <cell r="V215">
            <v>0</v>
          </cell>
          <cell r="Y215">
            <v>0</v>
          </cell>
        </row>
        <row r="216">
          <cell r="C216" t="str">
            <v>UPA NOVA DESCOBERTA - CG Nº 008/2022</v>
          </cell>
          <cell r="E216" t="str">
            <v>WELHINGTON JOSE DA SILVA</v>
          </cell>
          <cell r="F216" t="str">
            <v>2 - Outros Profissionais da Saúde</v>
          </cell>
          <cell r="G216" t="str">
            <v>3222-05</v>
          </cell>
          <cell r="H216" t="str">
            <v>10/2025</v>
          </cell>
          <cell r="I216" t="str">
            <v>0,00</v>
          </cell>
          <cell r="J216">
            <v>226.73</v>
          </cell>
          <cell r="K216">
            <v>0</v>
          </cell>
          <cell r="L216">
            <v>307.51</v>
          </cell>
          <cell r="M216">
            <v>15.18</v>
          </cell>
          <cell r="O216">
            <v>2.56</v>
          </cell>
          <cell r="P216">
            <v>0</v>
          </cell>
          <cell r="R216">
            <v>17.2</v>
          </cell>
          <cell r="S216">
            <v>17.190000000000001</v>
          </cell>
          <cell r="U216">
            <v>0</v>
          </cell>
          <cell r="V216">
            <v>0</v>
          </cell>
          <cell r="Y216">
            <v>1655.2</v>
          </cell>
          <cell r="AB216" t="str">
            <v xml:space="preserve">ABONO ASSIS FIN COMPLEMENTAR </v>
          </cell>
        </row>
        <row r="217">
          <cell r="C217" t="str">
            <v>UPA NOVA DESCOBERTA - CG Nº 008/2022</v>
          </cell>
          <cell r="E217" t="str">
            <v>WILLANY SILVERIO COSTA</v>
          </cell>
          <cell r="F217" t="str">
            <v>1 - Médico</v>
          </cell>
          <cell r="G217" t="str">
            <v>2251-25</v>
          </cell>
          <cell r="H217" t="str">
            <v>10/2025</v>
          </cell>
          <cell r="I217" t="str">
            <v>0,00</v>
          </cell>
          <cell r="J217">
            <v>0</v>
          </cell>
          <cell r="K217">
            <v>11862.39</v>
          </cell>
          <cell r="L217">
            <v>0</v>
          </cell>
          <cell r="M217">
            <v>0</v>
          </cell>
          <cell r="O217">
            <v>2.56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</row>
        <row r="218">
          <cell r="C218" t="str">
            <v>UPA NOVA DESCOBERTA - CG Nº 008/2022</v>
          </cell>
          <cell r="E218" t="str">
            <v>ZULEIDE SOARES DA SILVA</v>
          </cell>
          <cell r="F218" t="str">
            <v>2 - Outros Profissionais da Saúde</v>
          </cell>
          <cell r="G218" t="str">
            <v>3222-05</v>
          </cell>
          <cell r="H218" t="str">
            <v>10/2025</v>
          </cell>
          <cell r="I218" t="str">
            <v>0,00</v>
          </cell>
          <cell r="J218">
            <v>186.2</v>
          </cell>
          <cell r="K218">
            <v>0</v>
          </cell>
          <cell r="L218">
            <v>307.51</v>
          </cell>
          <cell r="M218">
            <v>15.18</v>
          </cell>
          <cell r="O218">
            <v>2.56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1807</v>
          </cell>
          <cell r="AB218" t="str">
            <v xml:space="preserve">ABONO ASSIS FIN COMPLEMENTAR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2F39-4090-470E-865A-A79965C86A0E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10/2025</v>
      </c>
      <c r="H3" s="14" t="str">
        <f>'[1]TCE - ANEXO III - Preencher'!I12</f>
        <v>0,00</v>
      </c>
      <c r="I3" s="14">
        <f>'[1]TCE - ANEXO III - Preencher'!J12</f>
        <v>434.14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2.57</v>
      </c>
      <c r="O3" s="15">
        <f>'[1]TCE - ANEXO III - Preencher'!P12</f>
        <v>0</v>
      </c>
      <c r="P3" s="16">
        <f>N3-O3</f>
        <v>2.57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436.71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10/2025</v>
      </c>
      <c r="H4" s="14" t="str">
        <f>'[1]TCE - ANEXO III - Preencher'!I13</f>
        <v>0,00</v>
      </c>
      <c r="I4" s="14">
        <f>'[1]TCE - ANEXO III - Preencher'!J13</f>
        <v>206.44</v>
      </c>
      <c r="J4" s="14">
        <f>'[1]TCE - ANEXO III - Preencher'!K13</f>
        <v>0</v>
      </c>
      <c r="K4" s="15">
        <f>'[1]TCE - ANEXO III - Preencher'!L13</f>
        <v>307.5</v>
      </c>
      <c r="L4" s="15">
        <f>'[1]TCE - ANEXO III - Preencher'!M13</f>
        <v>15.18</v>
      </c>
      <c r="M4" s="15">
        <f t="shared" ref="M4:M67" si="1">K4-L4</f>
        <v>292.32</v>
      </c>
      <c r="N4" s="15">
        <f>'[1]TCE - ANEXO III - Preencher'!O13</f>
        <v>2.57</v>
      </c>
      <c r="O4" s="15">
        <f>'[1]TCE - ANEXO III - Preencher'!P13</f>
        <v>0</v>
      </c>
      <c r="P4" s="16">
        <f t="shared" ref="P4:P67" si="2">N4-O4</f>
        <v>2.57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501.33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10/2025</v>
      </c>
      <c r="H5" s="14" t="str">
        <f>'[1]TCE - ANEXO III - Preencher'!I14</f>
        <v>0,00</v>
      </c>
      <c r="I5" s="14">
        <f>'[1]TCE - ANEXO III - Preencher'!J14</f>
        <v>464.84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2.57</v>
      </c>
      <c r="O5" s="15">
        <f>'[1]TCE - ANEXO III - Preencher'!P14</f>
        <v>0</v>
      </c>
      <c r="P5" s="16">
        <f t="shared" si="2"/>
        <v>2.57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467.40999999999997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10/2025</v>
      </c>
      <c r="H6" s="14" t="str">
        <f>'[1]TCE - ANEXO III - Preencher'!I15</f>
        <v>0,00</v>
      </c>
      <c r="I6" s="14">
        <f>'[1]TCE - ANEXO III - Preencher'!J15</f>
        <v>191.26</v>
      </c>
      <c r="J6" s="14">
        <f>'[1]TCE - ANEXO III - Preencher'!K15</f>
        <v>0</v>
      </c>
      <c r="K6" s="15">
        <f>'[1]TCE - ANEXO III - Preencher'!L15</f>
        <v>307.5</v>
      </c>
      <c r="L6" s="15">
        <f>'[1]TCE - ANEXO III - Preencher'!M15</f>
        <v>15.18</v>
      </c>
      <c r="M6" s="15">
        <f t="shared" si="1"/>
        <v>292.32</v>
      </c>
      <c r="N6" s="15">
        <f>'[1]TCE - ANEXO III - Preencher'!O15</f>
        <v>2.57</v>
      </c>
      <c r="O6" s="15">
        <f>'[1]TCE - ANEXO III - Preencher'!P15</f>
        <v>0</v>
      </c>
      <c r="P6" s="16">
        <f t="shared" si="2"/>
        <v>2.57</v>
      </c>
      <c r="Q6" s="15">
        <f>'[1]TCE - ANEXO III - Preencher'!R15</f>
        <v>111.8</v>
      </c>
      <c r="R6" s="15">
        <f>'[1]TCE - ANEXO III - Preencher'!S15</f>
        <v>91.08</v>
      </c>
      <c r="S6" s="16">
        <f t="shared" si="3"/>
        <v>20.72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 xml:space="preserve">ABONO ASSIS FIN COMPLEMENTAR </v>
      </c>
      <c r="AB6" s="15">
        <f t="shared" si="0"/>
        <v>2313.87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10/2025</v>
      </c>
      <c r="H7" s="14" t="str">
        <f>'[1]TCE - ANEXO III - Preencher'!I16</f>
        <v>0,00</v>
      </c>
      <c r="I7" s="14">
        <f>'[1]TCE - ANEXO III - Preencher'!J16</f>
        <v>217.01</v>
      </c>
      <c r="J7" s="14">
        <f>'[1]TCE - ANEXO III - Preencher'!K16</f>
        <v>0</v>
      </c>
      <c r="K7" s="15">
        <f>'[1]TCE - ANEXO III - Preencher'!L16</f>
        <v>307.5</v>
      </c>
      <c r="L7" s="15">
        <f>'[1]TCE - ANEXO III - Preencher'!M16</f>
        <v>30.36</v>
      </c>
      <c r="M7" s="15">
        <f t="shared" si="1"/>
        <v>277.14</v>
      </c>
      <c r="N7" s="15">
        <f>'[1]TCE - ANEXO III - Preencher'!O16</f>
        <v>2.57</v>
      </c>
      <c r="O7" s="15">
        <f>'[1]TCE - ANEXO III - Preencher'!P16</f>
        <v>0</v>
      </c>
      <c r="P7" s="16">
        <f t="shared" si="2"/>
        <v>2.57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496.71999999999997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10/2025</v>
      </c>
      <c r="H8" s="14" t="str">
        <f>'[1]TCE - ANEXO III - Preencher'!I17</f>
        <v>0,00</v>
      </c>
      <c r="I8" s="14">
        <f>'[1]TCE - ANEXO III - Preencher'!J17</f>
        <v>214.59</v>
      </c>
      <c r="J8" s="14">
        <f>'[1]TCE - ANEXO III - Preencher'!K17</f>
        <v>0</v>
      </c>
      <c r="K8" s="15">
        <f>'[1]TCE - ANEXO III - Preencher'!L17</f>
        <v>307.5</v>
      </c>
      <c r="L8" s="15">
        <f>'[1]TCE - ANEXO III - Preencher'!M17</f>
        <v>15.18</v>
      </c>
      <c r="M8" s="15">
        <f t="shared" si="1"/>
        <v>292.32</v>
      </c>
      <c r="N8" s="15">
        <f>'[1]TCE - ANEXO III - Preencher'!O17</f>
        <v>2.57</v>
      </c>
      <c r="O8" s="15">
        <f>'[1]TCE - ANEXO III - Preencher'!P17</f>
        <v>0</v>
      </c>
      <c r="P8" s="16">
        <f t="shared" si="2"/>
        <v>2.57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 xml:space="preserve">ABONO ASSIS FIN COMPLEMENTAR </v>
      </c>
      <c r="AB8" s="15">
        <f t="shared" si="0"/>
        <v>2316.48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10/2025</v>
      </c>
      <c r="H9" s="14" t="str">
        <f>'[1]TCE - ANEXO III - Preencher'!I18</f>
        <v>0,00</v>
      </c>
      <c r="I9" s="14">
        <f>'[1]TCE - ANEXO III - Preencher'!J18</f>
        <v>206.44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2.57</v>
      </c>
      <c r="O9" s="15">
        <f>'[1]TCE - ANEXO III - Preencher'!P18</f>
        <v>0</v>
      </c>
      <c r="P9" s="16">
        <f t="shared" si="2"/>
        <v>2.57</v>
      </c>
      <c r="Q9" s="15">
        <f>'[1]TCE - ANEXO III - Preencher'!R18</f>
        <v>252.23</v>
      </c>
      <c r="R9" s="15">
        <f>'[1]TCE - ANEXO III - Preencher'!S18</f>
        <v>91.08</v>
      </c>
      <c r="S9" s="16">
        <f t="shared" si="3"/>
        <v>161.14999999999998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 xml:space="preserve">ABONO ASSIS FIN COMPLEMENTAR </v>
      </c>
      <c r="AB9" s="15">
        <f t="shared" si="0"/>
        <v>2177.16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ALCIONE GOMES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10/2025</v>
      </c>
      <c r="H10" s="14" t="str">
        <f>'[1]TCE - ANEXO III - Preencher'!I19</f>
        <v>0,00</v>
      </c>
      <c r="I10" s="14">
        <f>'[1]TCE - ANEXO III - Preencher'!J19</f>
        <v>187.38</v>
      </c>
      <c r="J10" s="14">
        <f>'[1]TCE - ANEXO III - Preencher'!K19</f>
        <v>0</v>
      </c>
      <c r="K10" s="15">
        <f>'[1]TCE - ANEXO III - Preencher'!L19</f>
        <v>307.5</v>
      </c>
      <c r="L10" s="15">
        <f>'[1]TCE - ANEXO III - Preencher'!M19</f>
        <v>1.67</v>
      </c>
      <c r="M10" s="15">
        <f t="shared" si="1"/>
        <v>305.83</v>
      </c>
      <c r="N10" s="15">
        <f>'[1]TCE - ANEXO III - Preencher'!O19</f>
        <v>2.57</v>
      </c>
      <c r="O10" s="15">
        <f>'[1]TCE - ANEXO III - Preencher'!P19</f>
        <v>0</v>
      </c>
      <c r="P10" s="16">
        <f t="shared" si="2"/>
        <v>2.57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495.78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ALEXANDRA DAMASCENA DA COSTA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10/2025</v>
      </c>
      <c r="H11" s="14" t="str">
        <f>'[1]TCE - ANEXO III - Preencher'!I20</f>
        <v>0,00</v>
      </c>
      <c r="I11" s="14">
        <f>'[1]TCE - ANEXO III - Preencher'!J20</f>
        <v>273.07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2.57</v>
      </c>
      <c r="O11" s="15">
        <f>'[1]TCE - ANEXO III - Preencher'!P20</f>
        <v>0</v>
      </c>
      <c r="P11" s="16">
        <f t="shared" si="2"/>
        <v>2.57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1731.1</v>
      </c>
      <c r="Y11" s="15">
        <f>'[1]TCE - ANEXO III - Preencher'!Z20</f>
        <v>0</v>
      </c>
      <c r="Z11" s="16">
        <f t="shared" si="5"/>
        <v>1731.1</v>
      </c>
      <c r="AA11" s="17" t="str">
        <f>IF('[1]TCE - ANEXO III - Preencher'!AB20="","",'[1]TCE - ANEXO III - Preencher'!AB20)</f>
        <v xml:space="preserve">ABONO ASSIS FIN COMPLEMENTAR </v>
      </c>
      <c r="AB11" s="15">
        <f t="shared" si="0"/>
        <v>2006.7399999999998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ALINE LIVIA DO NASCIMENTO SILVA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10/2025</v>
      </c>
      <c r="H12" s="14" t="str">
        <f>'[1]TCE - ANEXO III - Preencher'!I21</f>
        <v>0,00</v>
      </c>
      <c r="I12" s="14">
        <f>'[1]TCE - ANEXO III - Preencher'!J21</f>
        <v>510.29</v>
      </c>
      <c r="J12" s="14">
        <f>'[1]TCE - ANEXO III - Preencher'!K21</f>
        <v>0</v>
      </c>
      <c r="K12" s="15">
        <f>'[1]TCE - ANEXO III - Preencher'!L21</f>
        <v>307.5</v>
      </c>
      <c r="L12" s="15">
        <f>'[1]TCE - ANEXO III - Preencher'!M21</f>
        <v>30.36</v>
      </c>
      <c r="M12" s="15">
        <f t="shared" si="1"/>
        <v>277.14</v>
      </c>
      <c r="N12" s="15">
        <f>'[1]TCE - ANEXO III - Preencher'!O21</f>
        <v>2.57</v>
      </c>
      <c r="O12" s="15">
        <f>'[1]TCE - ANEXO III - Preencher'!P21</f>
        <v>0</v>
      </c>
      <c r="P12" s="16">
        <f t="shared" si="2"/>
        <v>2.57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790.00000000000011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ALLISON LEONARDO BARBOZA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3132-20</v>
      </c>
      <c r="G13" s="13" t="str">
        <f>IF('[1]TCE - ANEXO III - Preencher'!H22="","",'[1]TCE - ANEXO III - Preencher'!H22)</f>
        <v>10/2025</v>
      </c>
      <c r="H13" s="14" t="str">
        <f>'[1]TCE - ANEXO III - Preencher'!I22</f>
        <v>0,00</v>
      </c>
      <c r="I13" s="14">
        <f>'[1]TCE - ANEXO III - Preencher'!J22</f>
        <v>469.47</v>
      </c>
      <c r="J13" s="14">
        <f>'[1]TCE - ANEXO III - Preencher'!K22</f>
        <v>0</v>
      </c>
      <c r="K13" s="15">
        <f>'[1]TCE - ANEXO III - Preencher'!L22</f>
        <v>307.5</v>
      </c>
      <c r="L13" s="15">
        <f>'[1]TCE - ANEXO III - Preencher'!M22</f>
        <v>30.36</v>
      </c>
      <c r="M13" s="15">
        <f t="shared" si="1"/>
        <v>277.14</v>
      </c>
      <c r="N13" s="15">
        <f>'[1]TCE - ANEXO III - Preencher'!O22</f>
        <v>2.57</v>
      </c>
      <c r="O13" s="15">
        <f>'[1]TCE - ANEXO III - Preencher'!P22</f>
        <v>0</v>
      </c>
      <c r="P13" s="16">
        <f t="shared" si="2"/>
        <v>2.57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749.18000000000006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ALRINEIDE ALBIDACIO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10/2025</v>
      </c>
      <c r="H14" s="14" t="str">
        <f>'[1]TCE - ANEXO III - Preencher'!I23</f>
        <v>0,00</v>
      </c>
      <c r="I14" s="14">
        <f>'[1]TCE - ANEXO III - Preencher'!J23</f>
        <v>229.53</v>
      </c>
      <c r="J14" s="14">
        <f>'[1]TCE - ANEXO III - Preencher'!K23</f>
        <v>0</v>
      </c>
      <c r="K14" s="15">
        <f>'[1]TCE - ANEXO III - Preencher'!L23</f>
        <v>307.5</v>
      </c>
      <c r="L14" s="15">
        <f>'[1]TCE - ANEXO III - Preencher'!M23</f>
        <v>15.18</v>
      </c>
      <c r="M14" s="15">
        <f t="shared" si="1"/>
        <v>292.32</v>
      </c>
      <c r="N14" s="15">
        <f>'[1]TCE - ANEXO III - Preencher'!O23</f>
        <v>2.57</v>
      </c>
      <c r="O14" s="15">
        <f>'[1]TCE - ANEXO III - Preencher'!P23</f>
        <v>0</v>
      </c>
      <c r="P14" s="16">
        <f t="shared" si="2"/>
        <v>2.57</v>
      </c>
      <c r="Q14" s="15">
        <f>'[1]TCE - ANEXO III - Preencher'!R23</f>
        <v>258</v>
      </c>
      <c r="R14" s="15">
        <f>'[1]TCE - ANEXO III - Preencher'!S23</f>
        <v>91.08</v>
      </c>
      <c r="S14" s="16">
        <f t="shared" si="3"/>
        <v>166.92000000000002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691.34000000000015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ALINE DOS SANTOS ALMEIDA BATISTA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10/2025</v>
      </c>
      <c r="H15" s="14" t="str">
        <f>'[1]TCE - ANEXO III - Preencher'!I24</f>
        <v>0,00</v>
      </c>
      <c r="I15" s="14">
        <f>'[1]TCE - ANEXO III - Preencher'!J24</f>
        <v>197.79</v>
      </c>
      <c r="J15" s="14">
        <f>'[1]TCE - ANEXO III - Preencher'!K24</f>
        <v>0</v>
      </c>
      <c r="K15" s="15">
        <f>'[1]TCE - ANEXO III - Preencher'!L24</f>
        <v>307.5</v>
      </c>
      <c r="L15" s="15">
        <f>'[1]TCE - ANEXO III - Preencher'!M24</f>
        <v>2.5099999999999998</v>
      </c>
      <c r="M15" s="15">
        <f t="shared" si="1"/>
        <v>304.99</v>
      </c>
      <c r="N15" s="15">
        <f>'[1]TCE - ANEXO III - Preencher'!O24</f>
        <v>2.57</v>
      </c>
      <c r="O15" s="15">
        <f>'[1]TCE - ANEXO III - Preencher'!P24</f>
        <v>0</v>
      </c>
      <c r="P15" s="16">
        <f t="shared" si="2"/>
        <v>2.57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CRECHE</v>
      </c>
      <c r="X15" s="15">
        <f>'[1]TCE - ANEXO III - Preencher'!Y24</f>
        <v>2459.15</v>
      </c>
      <c r="Y15" s="15">
        <f>'[1]TCE - ANEXO III - Preencher'!Z24</f>
        <v>0</v>
      </c>
      <c r="Z15" s="16">
        <f t="shared" si="5"/>
        <v>2459.15</v>
      </c>
      <c r="AA15" s="17" t="str">
        <f>IF('[1]TCE - ANEXO III - Preencher'!AB24="","",'[1]TCE - ANEXO III - Preencher'!AB24)</f>
        <v xml:space="preserve">ABONO ASSIS FIN COMPLEMENTAR </v>
      </c>
      <c r="AB15" s="15">
        <f t="shared" si="0"/>
        <v>3102.8900000000003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AMANDA DACAL NEVES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10/2025</v>
      </c>
      <c r="H16" s="14" t="str">
        <f>'[1]TCE - ANEXO III - Preencher'!I25</f>
        <v>0,00</v>
      </c>
      <c r="I16" s="14">
        <f>'[1]TCE - ANEXO III - Preencher'!J25</f>
        <v>274.02999999999997</v>
      </c>
      <c r="J16" s="14">
        <f>'[1]TCE - ANEXO III - Preencher'!K25</f>
        <v>0</v>
      </c>
      <c r="K16" s="15">
        <f>'[1]TCE - ANEXO III - Preencher'!L25</f>
        <v>307.5</v>
      </c>
      <c r="L16" s="15">
        <f>'[1]TCE - ANEXO III - Preencher'!M25</f>
        <v>3.59</v>
      </c>
      <c r="M16" s="15">
        <f t="shared" si="1"/>
        <v>303.91000000000003</v>
      </c>
      <c r="N16" s="15">
        <f>'[1]TCE - ANEXO III - Preencher'!O25</f>
        <v>2.57</v>
      </c>
      <c r="O16" s="15">
        <f>'[1]TCE - ANEXO III - Preencher'!P25</f>
        <v>0</v>
      </c>
      <c r="P16" s="16">
        <f t="shared" si="2"/>
        <v>2.57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1815.64</v>
      </c>
      <c r="Y16" s="15">
        <f>'[1]TCE - ANEXO III - Preencher'!Z25</f>
        <v>0</v>
      </c>
      <c r="Z16" s="16">
        <f t="shared" si="5"/>
        <v>1815.64</v>
      </c>
      <c r="AA16" s="17" t="str">
        <f>IF('[1]TCE - ANEXO III - Preencher'!AB25="","",'[1]TCE - ANEXO III - Preencher'!AB25)</f>
        <v xml:space="preserve">ABONO ASSIS FIN COMPLEMENTAR </v>
      </c>
      <c r="AB16" s="15">
        <f t="shared" si="0"/>
        <v>2396.15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AMARA ANA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10/2025</v>
      </c>
      <c r="H17" s="14" t="str">
        <f>'[1]TCE - ANEXO III - Preencher'!I26</f>
        <v>0,00</v>
      </c>
      <c r="I17" s="14">
        <f>'[1]TCE - ANEXO III - Preencher'!J26</f>
        <v>239.92</v>
      </c>
      <c r="J17" s="14">
        <f>'[1]TCE - ANEXO III - Preencher'!K26</f>
        <v>0</v>
      </c>
      <c r="K17" s="15">
        <f>'[1]TCE - ANEXO III - Preencher'!L26</f>
        <v>307.5</v>
      </c>
      <c r="L17" s="15">
        <f>'[1]TCE - ANEXO III - Preencher'!M26</f>
        <v>15.18</v>
      </c>
      <c r="M17" s="15">
        <f t="shared" si="1"/>
        <v>292.32</v>
      </c>
      <c r="N17" s="15">
        <f>'[1]TCE - ANEXO III - Preencher'!O26</f>
        <v>2.57</v>
      </c>
      <c r="O17" s="15">
        <f>'[1]TCE - ANEXO III - Preencher'!P26</f>
        <v>0</v>
      </c>
      <c r="P17" s="16">
        <f t="shared" si="2"/>
        <v>2.57</v>
      </c>
      <c r="Q17" s="15">
        <f>'[1]TCE - ANEXO III - Preencher'!R26</f>
        <v>240.8</v>
      </c>
      <c r="R17" s="15">
        <f>'[1]TCE - ANEXO III - Preencher'!S26</f>
        <v>91.08</v>
      </c>
      <c r="S17" s="16">
        <f t="shared" si="3"/>
        <v>149.72000000000003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1655.2</v>
      </c>
      <c r="Y17" s="15">
        <f>'[1]TCE - ANEXO III - Preencher'!Z26</f>
        <v>0</v>
      </c>
      <c r="Z17" s="16">
        <f t="shared" si="5"/>
        <v>1655.2</v>
      </c>
      <c r="AA17" s="17" t="str">
        <f>IF('[1]TCE - ANEXO III - Preencher'!AB26="","",'[1]TCE - ANEXO III - Preencher'!AB26)</f>
        <v xml:space="preserve">ABONO ASSIS FIN COMPLEMENTAR </v>
      </c>
      <c r="AB17" s="15">
        <f t="shared" si="0"/>
        <v>2339.73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CLAUDIA REGO DA SILVA RODRIGUES BRASIL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4221-10</v>
      </c>
      <c r="G18" s="13" t="str">
        <f>IF('[1]TCE - ANEXO III - Preencher'!H27="","",'[1]TCE - ANEXO III - Preencher'!H27)</f>
        <v>10/2025</v>
      </c>
      <c r="H18" s="14" t="str">
        <f>'[1]TCE - ANEXO III - Preencher'!I27</f>
        <v>0,00</v>
      </c>
      <c r="I18" s="14">
        <f>'[1]TCE - ANEXO III - Preencher'!J27</f>
        <v>242.14</v>
      </c>
      <c r="J18" s="14">
        <f>'[1]TCE - ANEXO III - Preencher'!K27</f>
        <v>0</v>
      </c>
      <c r="K18" s="15">
        <f>'[1]TCE - ANEXO III - Preencher'!L27</f>
        <v>307.5</v>
      </c>
      <c r="L18" s="15">
        <f>'[1]TCE - ANEXO III - Preencher'!M27</f>
        <v>15.18</v>
      </c>
      <c r="M18" s="15">
        <f t="shared" si="1"/>
        <v>292.32</v>
      </c>
      <c r="N18" s="15">
        <f>'[1]TCE - ANEXO III - Preencher'!O27</f>
        <v>2.57</v>
      </c>
      <c r="O18" s="15">
        <f>'[1]TCE - ANEXO III - Preencher'!P27</f>
        <v>0</v>
      </c>
      <c r="P18" s="16">
        <f t="shared" si="2"/>
        <v>2.57</v>
      </c>
      <c r="Q18" s="15">
        <f>'[1]TCE - ANEXO III - Preencher'!R27</f>
        <v>258</v>
      </c>
      <c r="R18" s="15">
        <f>'[1]TCE - ANEXO III - Preencher'!S27</f>
        <v>91.08</v>
      </c>
      <c r="S18" s="16">
        <f t="shared" si="3"/>
        <v>166.92000000000002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703.95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LUCIA SOLANO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10/2025</v>
      </c>
      <c r="H19" s="14" t="str">
        <f>'[1]TCE - ANEXO III - Preencher'!I28</f>
        <v>0,00</v>
      </c>
      <c r="I19" s="14">
        <f>'[1]TCE - ANEXO III - Preencher'!J28</f>
        <v>315.11</v>
      </c>
      <c r="J19" s="14">
        <f>'[1]TCE - ANEXO III - Preencher'!K28</f>
        <v>0</v>
      </c>
      <c r="K19" s="15">
        <f>'[1]TCE - ANEXO III - Preencher'!L28</f>
        <v>307.5</v>
      </c>
      <c r="L19" s="15">
        <f>'[1]TCE - ANEXO III - Preencher'!M28</f>
        <v>2.04</v>
      </c>
      <c r="M19" s="15">
        <f t="shared" si="1"/>
        <v>305.45999999999998</v>
      </c>
      <c r="N19" s="15">
        <f>'[1]TCE - ANEXO III - Preencher'!O28</f>
        <v>2.57</v>
      </c>
      <c r="O19" s="15">
        <f>'[1]TCE - ANEXO III - Preencher'!P28</f>
        <v>0</v>
      </c>
      <c r="P19" s="16">
        <f t="shared" si="2"/>
        <v>2.57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138.38999999999999</v>
      </c>
      <c r="U19" s="15">
        <f>'[1]TCE - ANEXO III - Preencher'!V28</f>
        <v>0</v>
      </c>
      <c r="V19" s="16">
        <f t="shared" si="4"/>
        <v>138.38999999999999</v>
      </c>
      <c r="W19" s="17" t="str">
        <f>IF('[1]TCE - ANEXO III - Preencher'!X28="","",'[1]TCE - ANEXO III - Preencher'!X28)</f>
        <v>AUXILIO CRECHE</v>
      </c>
      <c r="X19" s="15">
        <f>'[1]TCE - ANEXO III - Preencher'!Y28</f>
        <v>958.18</v>
      </c>
      <c r="Y19" s="15">
        <f>'[1]TCE - ANEXO III - Preencher'!Z28</f>
        <v>0</v>
      </c>
      <c r="Z19" s="16">
        <f t="shared" si="5"/>
        <v>958.18</v>
      </c>
      <c r="AA19" s="17" t="str">
        <f>IF('[1]TCE - ANEXO III - Preencher'!AB28="","",'[1]TCE - ANEXO III - Preencher'!AB28)</f>
        <v xml:space="preserve">ABONO ASSIS FIN COMPLEMENTAR </v>
      </c>
      <c r="AB19" s="15">
        <f t="shared" si="0"/>
        <v>1719.71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 t="str">
        <f>IF('[1]TCE - ANEXO III - Preencher'!H29="","",'[1]TCE - ANEXO III - Preencher'!H29)</f>
        <v>10/2025</v>
      </c>
      <c r="H20" s="14" t="str">
        <f>'[1]TCE - ANEXO III - Preencher'!I29</f>
        <v>0,00</v>
      </c>
      <c r="I20" s="14">
        <f>'[1]TCE - ANEXO III - Preencher'!J29</f>
        <v>452.19</v>
      </c>
      <c r="J20" s="14">
        <f>'[1]TCE - ANEXO III - Preencher'!K29</f>
        <v>0</v>
      </c>
      <c r="K20" s="15">
        <f>'[1]TCE - ANEXO III - Preencher'!L29</f>
        <v>307.5</v>
      </c>
      <c r="L20" s="15">
        <f>'[1]TCE - ANEXO III - Preencher'!M29</f>
        <v>30.36</v>
      </c>
      <c r="M20" s="15">
        <f t="shared" si="1"/>
        <v>277.14</v>
      </c>
      <c r="N20" s="15">
        <f>'[1]TCE - ANEXO III - Preencher'!O29</f>
        <v>2.57</v>
      </c>
      <c r="O20" s="15">
        <f>'[1]TCE - ANEXO III - Preencher'!P29</f>
        <v>0</v>
      </c>
      <c r="P20" s="16">
        <f t="shared" si="2"/>
        <v>2.57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731.9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NERY SANTOS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10/2025</v>
      </c>
      <c r="H21" s="14" t="str">
        <f>'[1]TCE - ANEXO III - Preencher'!I30</f>
        <v>0,00</v>
      </c>
      <c r="I21" s="14">
        <f>'[1]TCE - ANEXO III - Preencher'!J30</f>
        <v>235.32</v>
      </c>
      <c r="J21" s="14">
        <f>'[1]TCE - ANEXO III - Preencher'!K30</f>
        <v>0</v>
      </c>
      <c r="K21" s="15">
        <f>'[1]TCE - ANEXO III - Preencher'!L30</f>
        <v>307.5</v>
      </c>
      <c r="L21" s="15">
        <f>'[1]TCE - ANEXO III - Preencher'!M30</f>
        <v>15.18</v>
      </c>
      <c r="M21" s="15">
        <f t="shared" si="1"/>
        <v>292.32</v>
      </c>
      <c r="N21" s="15">
        <f>'[1]TCE - ANEXO III - Preencher'!O30</f>
        <v>2.57</v>
      </c>
      <c r="O21" s="15">
        <f>'[1]TCE - ANEXO III - Preencher'!P30</f>
        <v>0</v>
      </c>
      <c r="P21" s="16">
        <f t="shared" si="2"/>
        <v>2.57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1655.2</v>
      </c>
      <c r="Y21" s="15">
        <f>'[1]TCE - ANEXO III - Preencher'!Z30</f>
        <v>0</v>
      </c>
      <c r="Z21" s="16">
        <f t="shared" si="5"/>
        <v>1655.2</v>
      </c>
      <c r="AA21" s="17" t="str">
        <f>IF('[1]TCE - ANEXO III - Preencher'!AB30="","",'[1]TCE - ANEXO III - Preencher'!AB30)</f>
        <v xml:space="preserve">ABONO ASSIS FIN COMPLEMENTAR </v>
      </c>
      <c r="AB21" s="15">
        <f t="shared" si="0"/>
        <v>2185.41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 xml:space="preserve">ANDREA CORREIA DE MELO 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5163-45</v>
      </c>
      <c r="G22" s="13" t="str">
        <f>IF('[1]TCE - ANEXO III - Preencher'!H31="","",'[1]TCE - ANEXO III - Preencher'!H31)</f>
        <v>10/2025</v>
      </c>
      <c r="H22" s="14" t="str">
        <f>'[1]TCE - ANEXO III - Preencher'!I31</f>
        <v>0,00</v>
      </c>
      <c r="I22" s="14">
        <f>'[1]TCE - ANEXO III - Preencher'!J31</f>
        <v>156.86000000000001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2.57</v>
      </c>
      <c r="O22" s="15">
        <f>'[1]TCE - ANEXO III - Preencher'!P31</f>
        <v>0</v>
      </c>
      <c r="P22" s="16">
        <f t="shared" si="2"/>
        <v>2.57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159.43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ANDREA PAULA LIRA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10/2025</v>
      </c>
      <c r="H23" s="14" t="str">
        <f>'[1]TCE - ANEXO III - Preencher'!I32</f>
        <v>0,00</v>
      </c>
      <c r="I23" s="14">
        <f>'[1]TCE - ANEXO III - Preencher'!J32</f>
        <v>218.59</v>
      </c>
      <c r="J23" s="14">
        <f>'[1]TCE - ANEXO III - Preencher'!K32</f>
        <v>0</v>
      </c>
      <c r="K23" s="15">
        <f>'[1]TCE - ANEXO III - Preencher'!L32</f>
        <v>307.5</v>
      </c>
      <c r="L23" s="15">
        <f>'[1]TCE - ANEXO III - Preencher'!M32</f>
        <v>15.18</v>
      </c>
      <c r="M23" s="15">
        <f t="shared" si="1"/>
        <v>292.32</v>
      </c>
      <c r="N23" s="15">
        <f>'[1]TCE - ANEXO III - Preencher'!O32</f>
        <v>2.57</v>
      </c>
      <c r="O23" s="15">
        <f>'[1]TCE - ANEXO III - Preencher'!P32</f>
        <v>0</v>
      </c>
      <c r="P23" s="16">
        <f t="shared" si="2"/>
        <v>2.57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1655.2</v>
      </c>
      <c r="Y23" s="15">
        <f>'[1]TCE - ANEXO III - Preencher'!Z32</f>
        <v>0</v>
      </c>
      <c r="Z23" s="16">
        <f t="shared" si="5"/>
        <v>1655.2</v>
      </c>
      <c r="AA23" s="17" t="str">
        <f>IF('[1]TCE - ANEXO III - Preencher'!AB32="","",'[1]TCE - ANEXO III - Preencher'!AB32)</f>
        <v xml:space="preserve">ABONO ASSIS FIN COMPLEMENTAR </v>
      </c>
      <c r="AB23" s="15">
        <f t="shared" si="0"/>
        <v>2168.6800000000003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ANDRESSA ANDRADE DO AMARAL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10/2025</v>
      </c>
      <c r="H24" s="14" t="str">
        <f>'[1]TCE - ANEXO III - Preencher'!I33</f>
        <v>0,00</v>
      </c>
      <c r="I24" s="14">
        <f>'[1]TCE - ANEXO III - Preencher'!J33</f>
        <v>218.59</v>
      </c>
      <c r="J24" s="14">
        <f>'[1]TCE - ANEXO III - Preencher'!K33</f>
        <v>0</v>
      </c>
      <c r="K24" s="15">
        <f>'[1]TCE - ANEXO III - Preencher'!L33</f>
        <v>307.5</v>
      </c>
      <c r="L24" s="15">
        <f>'[1]TCE - ANEXO III - Preencher'!M33</f>
        <v>15.18</v>
      </c>
      <c r="M24" s="15">
        <f t="shared" si="1"/>
        <v>292.32</v>
      </c>
      <c r="N24" s="15">
        <f>'[1]TCE - ANEXO III - Preencher'!O33</f>
        <v>2.57</v>
      </c>
      <c r="O24" s="15">
        <f>'[1]TCE - ANEXO III - Preencher'!P33</f>
        <v>0</v>
      </c>
      <c r="P24" s="16">
        <f t="shared" si="2"/>
        <v>2.57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1655.2</v>
      </c>
      <c r="Y24" s="15">
        <f>'[1]TCE - ANEXO III - Preencher'!Z33</f>
        <v>0</v>
      </c>
      <c r="Z24" s="16">
        <f t="shared" si="5"/>
        <v>1655.2</v>
      </c>
      <c r="AA24" s="17" t="str">
        <f>IF('[1]TCE - ANEXO III - Preencher'!AB33="","",'[1]TCE - ANEXO III - Preencher'!AB33)</f>
        <v xml:space="preserve">ABONO ASSIS FIN COMPLEMENTAR </v>
      </c>
      <c r="AB24" s="15">
        <f t="shared" si="0"/>
        <v>2168.6800000000003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10/2025</v>
      </c>
      <c r="H25" s="14" t="str">
        <f>'[1]TCE - ANEXO III - Preencher'!I34</f>
        <v>0,00</v>
      </c>
      <c r="I25" s="14">
        <f>'[1]TCE - ANEXO III - Preencher'!J34</f>
        <v>245.19</v>
      </c>
      <c r="J25" s="14">
        <f>'[1]TCE - ANEXO III - Preencher'!K34</f>
        <v>0</v>
      </c>
      <c r="K25" s="15">
        <f>'[1]TCE - ANEXO III - Preencher'!L34</f>
        <v>307.5</v>
      </c>
      <c r="L25" s="15">
        <f>'[1]TCE - ANEXO III - Preencher'!M34</f>
        <v>15.18</v>
      </c>
      <c r="M25" s="15">
        <f t="shared" si="1"/>
        <v>292.32</v>
      </c>
      <c r="N25" s="15">
        <f>'[1]TCE - ANEXO III - Preencher'!O34</f>
        <v>2.57</v>
      </c>
      <c r="O25" s="15">
        <f>'[1]TCE - ANEXO III - Preencher'!P34</f>
        <v>0</v>
      </c>
      <c r="P25" s="16">
        <f t="shared" si="2"/>
        <v>2.57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 xml:space="preserve">ABONO ASSIS FIN COMPLEMENTAR </v>
      </c>
      <c r="AB25" s="15">
        <f t="shared" si="0"/>
        <v>2195.2800000000002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ANNA CLAUDIA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10/2025</v>
      </c>
      <c r="H26" s="14" t="str">
        <f>'[1]TCE - ANEXO III - Preencher'!I35</f>
        <v>0,00</v>
      </c>
      <c r="I26" s="14">
        <f>'[1]TCE - ANEXO III - Preencher'!J35</f>
        <v>218.59</v>
      </c>
      <c r="J26" s="14">
        <f>'[1]TCE - ANEXO III - Preencher'!K35</f>
        <v>0</v>
      </c>
      <c r="K26" s="15">
        <f>'[1]TCE - ANEXO III - Preencher'!L35</f>
        <v>307.5</v>
      </c>
      <c r="L26" s="15">
        <f>'[1]TCE - ANEXO III - Preencher'!M35</f>
        <v>15.18</v>
      </c>
      <c r="M26" s="15">
        <f t="shared" si="1"/>
        <v>292.32</v>
      </c>
      <c r="N26" s="15">
        <f>'[1]TCE - ANEXO III - Preencher'!O35</f>
        <v>2.57</v>
      </c>
      <c r="O26" s="15">
        <f>'[1]TCE - ANEXO III - Preencher'!P35</f>
        <v>0</v>
      </c>
      <c r="P26" s="16">
        <f t="shared" si="2"/>
        <v>2.57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1655.2</v>
      </c>
      <c r="Y26" s="15">
        <f>'[1]TCE - ANEXO III - Preencher'!Z35</f>
        <v>0</v>
      </c>
      <c r="Z26" s="16">
        <f t="shared" si="5"/>
        <v>1655.2</v>
      </c>
      <c r="AA26" s="17" t="str">
        <f>IF('[1]TCE - ANEXO III - Preencher'!AB35="","",'[1]TCE - ANEXO III - Preencher'!AB35)</f>
        <v xml:space="preserve">ABONO ASSIS FIN COMPLEMENTAR </v>
      </c>
      <c r="AB26" s="15">
        <f t="shared" si="0"/>
        <v>2168.6800000000003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10/2025</v>
      </c>
      <c r="H27" s="14" t="str">
        <f>'[1]TCE - ANEXO III - Preencher'!I36</f>
        <v>0,00</v>
      </c>
      <c r="I27" s="14">
        <f>'[1]TCE - ANEXO III - Preencher'!J36</f>
        <v>456.87</v>
      </c>
      <c r="J27" s="14">
        <f>'[1]TCE - ANEXO III - Preencher'!K36</f>
        <v>0</v>
      </c>
      <c r="K27" s="15">
        <f>'[1]TCE - ANEXO III - Preencher'!L36</f>
        <v>307.5</v>
      </c>
      <c r="L27" s="15">
        <f>'[1]TCE - ANEXO III - Preencher'!M36</f>
        <v>30.36</v>
      </c>
      <c r="M27" s="15">
        <f t="shared" si="1"/>
        <v>277.14</v>
      </c>
      <c r="N27" s="15">
        <f>'[1]TCE - ANEXO III - Preencher'!O36</f>
        <v>2.57</v>
      </c>
      <c r="O27" s="15">
        <f>'[1]TCE - ANEXO III - Preencher'!P36</f>
        <v>0</v>
      </c>
      <c r="P27" s="16">
        <f t="shared" si="2"/>
        <v>2.57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736.58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AURELANE CRISTINA LIRA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3242-05</v>
      </c>
      <c r="G28" s="13" t="str">
        <f>IF('[1]TCE - ANEXO III - Preencher'!H37="","",'[1]TCE - ANEXO III - Preencher'!H37)</f>
        <v>10/2025</v>
      </c>
      <c r="H28" s="14" t="str">
        <f>'[1]TCE - ANEXO III - Preencher'!I37</f>
        <v>0,00</v>
      </c>
      <c r="I28" s="14">
        <f>'[1]TCE - ANEXO III - Preencher'!J37</f>
        <v>230.79</v>
      </c>
      <c r="J28" s="14">
        <f>'[1]TCE - ANEXO III - Preencher'!K37</f>
        <v>0</v>
      </c>
      <c r="K28" s="15">
        <f>'[1]TCE - ANEXO III - Preencher'!L37</f>
        <v>307.5</v>
      </c>
      <c r="L28" s="15">
        <f>'[1]TCE - ANEXO III - Preencher'!M37</f>
        <v>30.36</v>
      </c>
      <c r="M28" s="15">
        <f t="shared" si="1"/>
        <v>277.14</v>
      </c>
      <c r="N28" s="15">
        <f>'[1]TCE - ANEXO III - Preencher'!O37</f>
        <v>2.57</v>
      </c>
      <c r="O28" s="15">
        <f>'[1]TCE - ANEXO III - Preencher'!P37</f>
        <v>0</v>
      </c>
      <c r="P28" s="16">
        <f t="shared" si="2"/>
        <v>2.57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510.49999999999994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AURINEIDE FRANCISCA ELIAS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10/2025</v>
      </c>
      <c r="H29" s="14" t="str">
        <f>'[1]TCE - ANEXO III - Preencher'!I38</f>
        <v>0,00</v>
      </c>
      <c r="I29" s="14">
        <f>'[1]TCE - ANEXO III - Preencher'!J38</f>
        <v>326.29000000000002</v>
      </c>
      <c r="J29" s="14">
        <f>'[1]TCE - ANEXO III - Preencher'!K38</f>
        <v>0</v>
      </c>
      <c r="K29" s="15">
        <f>'[1]TCE - ANEXO III - Preencher'!L38</f>
        <v>307.5</v>
      </c>
      <c r="L29" s="15">
        <f>'[1]TCE - ANEXO III - Preencher'!M38</f>
        <v>3.93</v>
      </c>
      <c r="M29" s="15">
        <f t="shared" si="1"/>
        <v>303.57</v>
      </c>
      <c r="N29" s="15">
        <f>'[1]TCE - ANEXO III - Preencher'!O38</f>
        <v>2.57</v>
      </c>
      <c r="O29" s="15">
        <f>'[1]TCE - ANEXO III - Preencher'!P38</f>
        <v>0</v>
      </c>
      <c r="P29" s="16">
        <f t="shared" si="2"/>
        <v>2.57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138.38999999999999</v>
      </c>
      <c r="U29" s="15">
        <f>'[1]TCE - ANEXO III - Preencher'!V38</f>
        <v>0</v>
      </c>
      <c r="V29" s="16">
        <f t="shared" si="4"/>
        <v>138.38999999999999</v>
      </c>
      <c r="W29" s="17" t="str">
        <f>IF('[1]TCE - ANEXO III - Preencher'!X38="","",'[1]TCE - ANEXO III - Preencher'!X38)</f>
        <v>AUXILIO CRECHE</v>
      </c>
      <c r="X29" s="15">
        <f>'[1]TCE - ANEXO III - Preencher'!Y38</f>
        <v>914.54</v>
      </c>
      <c r="Y29" s="15">
        <f>'[1]TCE - ANEXO III - Preencher'!Z38</f>
        <v>0</v>
      </c>
      <c r="Z29" s="16">
        <f t="shared" si="5"/>
        <v>914.54</v>
      </c>
      <c r="AA29" s="17" t="str">
        <f>IF('[1]TCE - ANEXO III - Preencher'!AB38="","",'[1]TCE - ANEXO III - Preencher'!AB38)</f>
        <v xml:space="preserve">ABONO ASSIS FIN COMPLEMENTAR </v>
      </c>
      <c r="AB29" s="15">
        <f t="shared" si="0"/>
        <v>1685.3600000000001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BRENDA LETICIA BEZERRA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10/2025</v>
      </c>
      <c r="H30" s="14" t="str">
        <f>'[1]TCE - ANEXO III - Preencher'!I39</f>
        <v>0,00</v>
      </c>
      <c r="I30" s="14">
        <f>'[1]TCE - ANEXO III - Preencher'!J39</f>
        <v>244.98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2.57</v>
      </c>
      <c r="O30" s="15">
        <f>'[1]TCE - ANEXO III - Preencher'!P39</f>
        <v>0</v>
      </c>
      <c r="P30" s="16">
        <f t="shared" si="2"/>
        <v>2.57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247.54999999999998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 GONCALVES DE AZEVEDO MONTEIRO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2234-05</v>
      </c>
      <c r="G31" s="13" t="str">
        <f>IF('[1]TCE - ANEXO III - Preencher'!H40="","",'[1]TCE - ANEXO III - Preencher'!H40)</f>
        <v>10/2025</v>
      </c>
      <c r="H31" s="14" t="str">
        <f>'[1]TCE - ANEXO III - Preencher'!I40</f>
        <v>0,00</v>
      </c>
      <c r="I31" s="14">
        <f>'[1]TCE - ANEXO III - Preencher'!J40</f>
        <v>542.79</v>
      </c>
      <c r="J31" s="14">
        <f>'[1]TCE - ANEXO III - Preencher'!K40</f>
        <v>0</v>
      </c>
      <c r="K31" s="15">
        <f>'[1]TCE - ANEXO III - Preencher'!L40</f>
        <v>307.5</v>
      </c>
      <c r="L31" s="15">
        <f>'[1]TCE - ANEXO III - Preencher'!M40</f>
        <v>21.12</v>
      </c>
      <c r="M31" s="15">
        <f t="shared" si="1"/>
        <v>286.38</v>
      </c>
      <c r="N31" s="15">
        <f>'[1]TCE - ANEXO III - Preencher'!O40</f>
        <v>2.57</v>
      </c>
      <c r="O31" s="15">
        <f>'[1]TCE - ANEXO III - Preencher'!P40</f>
        <v>0</v>
      </c>
      <c r="P31" s="16">
        <f t="shared" si="2"/>
        <v>2.57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831.74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10/2025</v>
      </c>
      <c r="H32" s="14" t="str">
        <f>'[1]TCE - ANEXO III - Preencher'!I41</f>
        <v>0,00</v>
      </c>
      <c r="I32" s="14">
        <f>'[1]TCE - ANEXO III - Preencher'!J41</f>
        <v>240.51</v>
      </c>
      <c r="J32" s="14">
        <f>'[1]TCE - ANEXO III - Preencher'!K41</f>
        <v>0</v>
      </c>
      <c r="K32" s="15">
        <f>'[1]TCE - ANEXO III - Preencher'!L41</f>
        <v>307.5</v>
      </c>
      <c r="L32" s="15">
        <f>'[1]TCE - ANEXO III - Preencher'!M41</f>
        <v>2.44</v>
      </c>
      <c r="M32" s="15">
        <f t="shared" si="1"/>
        <v>305.06</v>
      </c>
      <c r="N32" s="15">
        <f>'[1]TCE - ANEXO III - Preencher'!O41</f>
        <v>2.57</v>
      </c>
      <c r="O32" s="15">
        <f>'[1]TCE - ANEXO III - Preencher'!P41</f>
        <v>0</v>
      </c>
      <c r="P32" s="16">
        <f t="shared" si="2"/>
        <v>2.57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138.38999999999999</v>
      </c>
      <c r="U32" s="15">
        <f>'[1]TCE - ANEXO III - Preencher'!V41</f>
        <v>0</v>
      </c>
      <c r="V32" s="16">
        <f t="shared" si="4"/>
        <v>138.38999999999999</v>
      </c>
      <c r="W32" s="17" t="str">
        <f>IF('[1]TCE - ANEXO III - Preencher'!X41="","",'[1]TCE - ANEXO III - Preencher'!X41)</f>
        <v>AUXILIO CRECHE</v>
      </c>
      <c r="X32" s="15">
        <f>'[1]TCE - ANEXO III - Preencher'!Y41</f>
        <v>2170.88</v>
      </c>
      <c r="Y32" s="15">
        <f>'[1]TCE - ANEXO III - Preencher'!Z41</f>
        <v>0</v>
      </c>
      <c r="Z32" s="16">
        <f t="shared" si="5"/>
        <v>2170.88</v>
      </c>
      <c r="AA32" s="17" t="str">
        <f>IF('[1]TCE - ANEXO III - Preencher'!AB41="","",'[1]TCE - ANEXO III - Preencher'!AB41)</f>
        <v xml:space="preserve">ABONO ASSIS FIN COMPLEMENTAR </v>
      </c>
      <c r="AB32" s="15">
        <f t="shared" si="0"/>
        <v>2857.41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 xml:space="preserve">BRUNO SOUZA DA SILVA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4110-30</v>
      </c>
      <c r="G33" s="13" t="str">
        <f>IF('[1]TCE - ANEXO III - Preencher'!H42="","",'[1]TCE - ANEXO III - Preencher'!H42)</f>
        <v>10/2025</v>
      </c>
      <c r="H33" s="14" t="str">
        <f>'[1]TCE - ANEXO III - Preencher'!I42</f>
        <v>0,00</v>
      </c>
      <c r="I33" s="14">
        <f>'[1]TCE - ANEXO III - Preencher'!J42</f>
        <v>272.67</v>
      </c>
      <c r="J33" s="14">
        <f>'[1]TCE - ANEXO III - Preencher'!K42</f>
        <v>0</v>
      </c>
      <c r="K33" s="15">
        <f>'[1]TCE - ANEXO III - Preencher'!L42</f>
        <v>307.5</v>
      </c>
      <c r="L33" s="15">
        <f>'[1]TCE - ANEXO III - Preencher'!M42</f>
        <v>30.36</v>
      </c>
      <c r="M33" s="15">
        <f t="shared" si="1"/>
        <v>277.14</v>
      </c>
      <c r="N33" s="15">
        <f>'[1]TCE - ANEXO III - Preencher'!O42</f>
        <v>2.57</v>
      </c>
      <c r="O33" s="15">
        <f>'[1]TCE - ANEXO III - Preencher'!P42</f>
        <v>0</v>
      </c>
      <c r="P33" s="16">
        <f t="shared" si="2"/>
        <v>2.57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552.38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10/2025</v>
      </c>
      <c r="H34" s="14" t="str">
        <f>'[1]TCE - ANEXO III - Preencher'!I43</f>
        <v>0,00</v>
      </c>
      <c r="I34" s="14">
        <f>'[1]TCE - ANEXO III - Preencher'!J43</f>
        <v>367.15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2.57</v>
      </c>
      <c r="O34" s="15">
        <f>'[1]TCE - ANEXO III - Preencher'!P43</f>
        <v>0</v>
      </c>
      <c r="P34" s="16">
        <f t="shared" si="2"/>
        <v>2.57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1804.36</v>
      </c>
      <c r="Y34" s="15">
        <f>'[1]TCE - ANEXO III - Preencher'!Z43</f>
        <v>0</v>
      </c>
      <c r="Z34" s="16">
        <f t="shared" si="5"/>
        <v>1804.36</v>
      </c>
      <c r="AA34" s="17" t="str">
        <f>IF('[1]TCE - ANEXO III - Preencher'!AB43="","",'[1]TCE - ANEXO III - Preencher'!AB43)</f>
        <v xml:space="preserve">ABONO ASSIS FIN COMPLEMENTAR </v>
      </c>
      <c r="AB34" s="15">
        <f t="shared" si="0"/>
        <v>2174.08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 xml:space="preserve">CINARA CIBELE CONCEICAO DA SILVA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10/2025</v>
      </c>
      <c r="H35" s="14" t="str">
        <f>'[1]TCE - ANEXO III - Preencher'!I44</f>
        <v>0,00</v>
      </c>
      <c r="I35" s="14">
        <f>'[1]TCE - ANEXO III - Preencher'!J44</f>
        <v>204.05</v>
      </c>
      <c r="J35" s="14">
        <f>'[1]TCE - ANEXO III - Preencher'!K44</f>
        <v>0</v>
      </c>
      <c r="K35" s="15">
        <f>'[1]TCE - ANEXO III - Preencher'!L44</f>
        <v>307.5</v>
      </c>
      <c r="L35" s="15">
        <f>'[1]TCE - ANEXO III - Preencher'!M44</f>
        <v>15.18</v>
      </c>
      <c r="M35" s="15">
        <f t="shared" si="1"/>
        <v>292.32</v>
      </c>
      <c r="N35" s="15">
        <f>'[1]TCE - ANEXO III - Preencher'!O44</f>
        <v>2.57</v>
      </c>
      <c r="O35" s="15">
        <f>'[1]TCE - ANEXO III - Preencher'!P44</f>
        <v>0</v>
      </c>
      <c r="P35" s="16">
        <f t="shared" si="2"/>
        <v>2.57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81.02</v>
      </c>
      <c r="U35" s="15">
        <f>'[1]TCE - ANEXO III - Preencher'!V44</f>
        <v>0</v>
      </c>
      <c r="V35" s="16">
        <f t="shared" si="4"/>
        <v>81.02</v>
      </c>
      <c r="W35" s="17" t="str">
        <f>IF('[1]TCE - ANEXO III - Preencher'!X44="","",'[1]TCE - ANEXO III - Preencher'!X44)</f>
        <v>AUXILIO CRECHE</v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 xml:space="preserve">ABONO ASSIS FIN COMPLEMENTAR </v>
      </c>
      <c r="AB35" s="15">
        <f t="shared" si="0"/>
        <v>2386.96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10/2025</v>
      </c>
      <c r="H36" s="14" t="str">
        <f>'[1]TCE - ANEXO III - Preencher'!I45</f>
        <v>0,00</v>
      </c>
      <c r="I36" s="14">
        <f>'[1]TCE - ANEXO III - Preencher'!J45</f>
        <v>250.48</v>
      </c>
      <c r="J36" s="14">
        <f>'[1]TCE - ANEXO III - Preencher'!K45</f>
        <v>0</v>
      </c>
      <c r="K36" s="15">
        <f>'[1]TCE - ANEXO III - Preencher'!L45</f>
        <v>307.5</v>
      </c>
      <c r="L36" s="15">
        <f>'[1]TCE - ANEXO III - Preencher'!M45</f>
        <v>15.18</v>
      </c>
      <c r="M36" s="15">
        <f t="shared" si="1"/>
        <v>292.32</v>
      </c>
      <c r="N36" s="15">
        <f>'[1]TCE - ANEXO III - Preencher'!O45</f>
        <v>2.57</v>
      </c>
      <c r="O36" s="15">
        <f>'[1]TCE - ANEXO III - Preencher'!P45</f>
        <v>0</v>
      </c>
      <c r="P36" s="16">
        <f t="shared" si="2"/>
        <v>2.57</v>
      </c>
      <c r="Q36" s="15">
        <f>'[1]TCE - ANEXO III - Preencher'!R45</f>
        <v>258</v>
      </c>
      <c r="R36" s="15">
        <f>'[1]TCE - ANEXO III - Preencher'!S45</f>
        <v>91.08</v>
      </c>
      <c r="S36" s="16">
        <f t="shared" si="3"/>
        <v>166.92000000000002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712.29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5211-30</v>
      </c>
      <c r="G37" s="13" t="str">
        <f>IF('[1]TCE - ANEXO III - Preencher'!H46="","",'[1]TCE - ANEXO III - Preencher'!H46)</f>
        <v>10/2025</v>
      </c>
      <c r="H37" s="14" t="str">
        <f>'[1]TCE - ANEXO III - Preencher'!I46</f>
        <v>0,00</v>
      </c>
      <c r="I37" s="14">
        <f>'[1]TCE - ANEXO III - Preencher'!J46</f>
        <v>223.08</v>
      </c>
      <c r="J37" s="14">
        <f>'[1]TCE - ANEXO III - Preencher'!K46</f>
        <v>0</v>
      </c>
      <c r="K37" s="15">
        <f>'[1]TCE - ANEXO III - Preencher'!L46</f>
        <v>307.5</v>
      </c>
      <c r="L37" s="15">
        <f>'[1]TCE - ANEXO III - Preencher'!M46</f>
        <v>30.36</v>
      </c>
      <c r="M37" s="15">
        <f t="shared" si="1"/>
        <v>277.14</v>
      </c>
      <c r="N37" s="15">
        <f>'[1]TCE - ANEXO III - Preencher'!O46</f>
        <v>2.57</v>
      </c>
      <c r="O37" s="15">
        <f>'[1]TCE - ANEXO III - Preencher'!P46</f>
        <v>0</v>
      </c>
      <c r="P37" s="16">
        <f t="shared" si="2"/>
        <v>2.57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502.79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10/2025</v>
      </c>
      <c r="H38" s="14" t="str">
        <f>'[1]TCE - ANEXO III - Preencher'!I47</f>
        <v>0,00</v>
      </c>
      <c r="I38" s="14">
        <f>'[1]TCE - ANEXO III - Preencher'!J47</f>
        <v>246.7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2.57</v>
      </c>
      <c r="O38" s="15">
        <f>'[1]TCE - ANEXO III - Preencher'!P47</f>
        <v>0</v>
      </c>
      <c r="P38" s="16">
        <f t="shared" si="2"/>
        <v>2.57</v>
      </c>
      <c r="Q38" s="15">
        <f>'[1]TCE - ANEXO III - Preencher'!R47</f>
        <v>258</v>
      </c>
      <c r="R38" s="15">
        <f>'[1]TCE - ANEXO III - Preencher'!S47</f>
        <v>91.08</v>
      </c>
      <c r="S38" s="16">
        <f t="shared" si="3"/>
        <v>166.92000000000002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416.19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10/2025</v>
      </c>
      <c r="H39" s="14" t="str">
        <f>'[1]TCE - ANEXO III - Preencher'!I48</f>
        <v>0,00</v>
      </c>
      <c r="I39" s="14">
        <f>'[1]TCE - ANEXO III - Preencher'!J48</f>
        <v>254.3</v>
      </c>
      <c r="J39" s="14">
        <f>'[1]TCE - ANEXO III - Preencher'!K48</f>
        <v>0</v>
      </c>
      <c r="K39" s="15">
        <f>'[1]TCE - ANEXO III - Preencher'!L48</f>
        <v>307.5</v>
      </c>
      <c r="L39" s="15">
        <f>'[1]TCE - ANEXO III - Preencher'!M48</f>
        <v>0</v>
      </c>
      <c r="M39" s="15">
        <f t="shared" si="1"/>
        <v>307.5</v>
      </c>
      <c r="N39" s="15">
        <f>'[1]TCE - ANEXO III - Preencher'!O48</f>
        <v>2.57</v>
      </c>
      <c r="O39" s="15">
        <f>'[1]TCE - ANEXO III - Preencher'!P48</f>
        <v>0</v>
      </c>
      <c r="P39" s="16">
        <f t="shared" si="2"/>
        <v>2.57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1731.1</v>
      </c>
      <c r="Y39" s="15">
        <f>'[1]TCE - ANEXO III - Preencher'!Z48</f>
        <v>0</v>
      </c>
      <c r="Z39" s="16">
        <f t="shared" si="5"/>
        <v>1731.1</v>
      </c>
      <c r="AA39" s="17" t="str">
        <f>IF('[1]TCE - ANEXO III - Preencher'!AB48="","",'[1]TCE - ANEXO III - Preencher'!AB48)</f>
        <v xml:space="preserve">ABONO ASSIS FIN COMPLEMENTAR </v>
      </c>
      <c r="AB39" s="15">
        <f t="shared" si="0"/>
        <v>2295.4699999999998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10/2025</v>
      </c>
      <c r="H40" s="14" t="str">
        <f>'[1]TCE - ANEXO III - Preencher'!I49</f>
        <v>0,00</v>
      </c>
      <c r="I40" s="14">
        <f>'[1]TCE - ANEXO III - Preencher'!J49</f>
        <v>277.27</v>
      </c>
      <c r="J40" s="14">
        <f>'[1]TCE - ANEXO III - Preencher'!K49</f>
        <v>0</v>
      </c>
      <c r="K40" s="15">
        <f>'[1]TCE - ANEXO III - Preencher'!L49</f>
        <v>307.5</v>
      </c>
      <c r="L40" s="15">
        <f>'[1]TCE - ANEXO III - Preencher'!M49</f>
        <v>4.1100000000000003</v>
      </c>
      <c r="M40" s="15">
        <f t="shared" si="1"/>
        <v>303.39</v>
      </c>
      <c r="N40" s="15">
        <f>'[1]TCE - ANEXO III - Preencher'!O49</f>
        <v>2.57</v>
      </c>
      <c r="O40" s="15">
        <f>'[1]TCE - ANEXO III - Preencher'!P49</f>
        <v>0</v>
      </c>
      <c r="P40" s="16">
        <f t="shared" si="2"/>
        <v>2.57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1155.83</v>
      </c>
      <c r="Y40" s="15">
        <f>'[1]TCE - ANEXO III - Preencher'!Z49</f>
        <v>0</v>
      </c>
      <c r="Z40" s="16">
        <f t="shared" si="5"/>
        <v>1155.83</v>
      </c>
      <c r="AA40" s="17" t="str">
        <f>IF('[1]TCE - ANEXO III - Preencher'!AB49="","",'[1]TCE - ANEXO III - Preencher'!AB49)</f>
        <v xml:space="preserve">ABONO ASSIS FIN COMPLEMENTAR </v>
      </c>
      <c r="AB40" s="15">
        <f t="shared" si="0"/>
        <v>1739.06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10/2025</v>
      </c>
      <c r="H41" s="14" t="str">
        <f>'[1]TCE - ANEXO III - Preencher'!I50</f>
        <v>0,00</v>
      </c>
      <c r="I41" s="14">
        <f>'[1]TCE - ANEXO III - Preencher'!J50</f>
        <v>2621.42</v>
      </c>
      <c r="J41" s="14">
        <f>'[1]TCE - ANEXO III - Preencher'!K50</f>
        <v>0</v>
      </c>
      <c r="K41" s="15">
        <f>'[1]TCE - ANEXO III - Preencher'!L50</f>
        <v>307.5</v>
      </c>
      <c r="L41" s="15">
        <f>'[1]TCE - ANEXO III - Preencher'!M50</f>
        <v>30.36</v>
      </c>
      <c r="M41" s="15">
        <f t="shared" si="1"/>
        <v>277.14</v>
      </c>
      <c r="N41" s="15">
        <f>'[1]TCE - ANEXO III - Preencher'!O50</f>
        <v>2.57</v>
      </c>
      <c r="O41" s="15">
        <f>'[1]TCE - ANEXO III - Preencher'!P50</f>
        <v>0</v>
      </c>
      <c r="P41" s="16">
        <f t="shared" si="2"/>
        <v>2.57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2901.13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3226-05</v>
      </c>
      <c r="G42" s="13" t="str">
        <f>IF('[1]TCE - ANEXO III - Preencher'!H51="","",'[1]TCE - ANEXO III - Preencher'!H51)</f>
        <v>10/2025</v>
      </c>
      <c r="H42" s="14" t="str">
        <f>'[1]TCE - ANEXO III - Preencher'!I51</f>
        <v>0,00</v>
      </c>
      <c r="I42" s="14">
        <f>'[1]TCE - ANEXO III - Preencher'!J51</f>
        <v>257.27</v>
      </c>
      <c r="J42" s="14">
        <f>'[1]TCE - ANEXO III - Preencher'!K51</f>
        <v>0</v>
      </c>
      <c r="K42" s="15">
        <f>'[1]TCE - ANEXO III - Preencher'!L51</f>
        <v>307.5</v>
      </c>
      <c r="L42" s="15">
        <f>'[1]TCE - ANEXO III - Preencher'!M51</f>
        <v>15.18</v>
      </c>
      <c r="M42" s="15">
        <f t="shared" si="1"/>
        <v>292.32</v>
      </c>
      <c r="N42" s="15">
        <f>'[1]TCE - ANEXO III - Preencher'!O51</f>
        <v>2.56</v>
      </c>
      <c r="O42" s="15">
        <f>'[1]TCE - ANEXO III - Preencher'!P51</f>
        <v>0</v>
      </c>
      <c r="P42" s="16">
        <f t="shared" si="2"/>
        <v>2.56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552.14999999999986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10/2025</v>
      </c>
      <c r="H43" s="14" t="str">
        <f>'[1]TCE - ANEXO III - Preencher'!I52</f>
        <v>0,00</v>
      </c>
      <c r="I43" s="14">
        <f>'[1]TCE - ANEXO III - Preencher'!J52</f>
        <v>1492.43</v>
      </c>
      <c r="J43" s="14">
        <f>'[1]TCE - ANEXO III - Preencher'!K52</f>
        <v>0</v>
      </c>
      <c r="K43" s="15">
        <f>'[1]TCE - ANEXO III - Preencher'!L52</f>
        <v>307.5</v>
      </c>
      <c r="L43" s="15">
        <f>'[1]TCE - ANEXO III - Preencher'!M52</f>
        <v>30.36</v>
      </c>
      <c r="M43" s="15">
        <f t="shared" si="1"/>
        <v>277.14</v>
      </c>
      <c r="N43" s="15">
        <f>'[1]TCE - ANEXO III - Preencher'!O52</f>
        <v>2.56</v>
      </c>
      <c r="O43" s="15">
        <f>'[1]TCE - ANEXO III - Preencher'!P52</f>
        <v>0</v>
      </c>
      <c r="P43" s="16">
        <f t="shared" si="2"/>
        <v>2.56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1772.13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4101-05</v>
      </c>
      <c r="G44" s="13" t="str">
        <f>IF('[1]TCE - ANEXO III - Preencher'!H53="","",'[1]TCE - ANEXO III - Preencher'!H53)</f>
        <v>10/2025</v>
      </c>
      <c r="H44" s="14" t="str">
        <f>'[1]TCE - ANEXO III - Preencher'!I53</f>
        <v>0,00</v>
      </c>
      <c r="I44" s="14">
        <f>'[1]TCE - ANEXO III - Preencher'!J53</f>
        <v>1792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2.56</v>
      </c>
      <c r="O44" s="15">
        <f>'[1]TCE - ANEXO III - Preencher'!P53</f>
        <v>0</v>
      </c>
      <c r="P44" s="16">
        <f t="shared" si="2"/>
        <v>2.56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1794.56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10/2025</v>
      </c>
      <c r="H45" s="14" t="str">
        <f>'[1]TCE - ANEXO III - Preencher'!I54</f>
        <v>0,00</v>
      </c>
      <c r="I45" s="14">
        <f>'[1]TCE - ANEXO III - Preencher'!J54</f>
        <v>227.28</v>
      </c>
      <c r="J45" s="14">
        <f>'[1]TCE - ANEXO III - Preencher'!K54</f>
        <v>0</v>
      </c>
      <c r="K45" s="15">
        <f>'[1]TCE - ANEXO III - Preencher'!L54</f>
        <v>307.5</v>
      </c>
      <c r="L45" s="15">
        <f>'[1]TCE - ANEXO III - Preencher'!M54</f>
        <v>3.36</v>
      </c>
      <c r="M45" s="15">
        <f t="shared" si="1"/>
        <v>304.14</v>
      </c>
      <c r="N45" s="15">
        <f>'[1]TCE - ANEXO III - Preencher'!O54</f>
        <v>2.56</v>
      </c>
      <c r="O45" s="15">
        <f>'[1]TCE - ANEXO III - Preencher'!P54</f>
        <v>0</v>
      </c>
      <c r="P45" s="16">
        <f t="shared" si="2"/>
        <v>2.56</v>
      </c>
      <c r="Q45" s="15">
        <f>'[1]TCE - ANEXO III - Preencher'!R54</f>
        <v>17.600000000000001</v>
      </c>
      <c r="R45" s="15">
        <f>'[1]TCE - ANEXO III - Preencher'!S54</f>
        <v>17.59</v>
      </c>
      <c r="S45" s="16">
        <f t="shared" si="3"/>
        <v>1.0000000000001563E-2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1780.7</v>
      </c>
      <c r="Y45" s="15">
        <f>'[1]TCE - ANEXO III - Preencher'!Z54</f>
        <v>0</v>
      </c>
      <c r="Z45" s="16">
        <f t="shared" si="5"/>
        <v>1780.7</v>
      </c>
      <c r="AA45" s="17" t="str">
        <f>IF('[1]TCE - ANEXO III - Preencher'!AB54="","",'[1]TCE - ANEXO III - Preencher'!AB54)</f>
        <v xml:space="preserve">ABONO ASSIS FIN COMPLEMENTAR </v>
      </c>
      <c r="AB45" s="15">
        <f t="shared" si="0"/>
        <v>2314.69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10/2025</v>
      </c>
      <c r="H46" s="14" t="str">
        <f>'[1]TCE - ANEXO III - Preencher'!I55</f>
        <v>0,00</v>
      </c>
      <c r="I46" s="14">
        <f>'[1]TCE - ANEXO III - Preencher'!J55</f>
        <v>251.02</v>
      </c>
      <c r="J46" s="14">
        <f>'[1]TCE - ANEXO III - Preencher'!K55</f>
        <v>0</v>
      </c>
      <c r="K46" s="15">
        <f>'[1]TCE - ANEXO III - Preencher'!L55</f>
        <v>307.5</v>
      </c>
      <c r="L46" s="15">
        <f>'[1]TCE - ANEXO III - Preencher'!M55</f>
        <v>15.18</v>
      </c>
      <c r="M46" s="15">
        <f t="shared" si="1"/>
        <v>292.32</v>
      </c>
      <c r="N46" s="15">
        <f>'[1]TCE - ANEXO III - Preencher'!O55</f>
        <v>2.56</v>
      </c>
      <c r="O46" s="15">
        <f>'[1]TCE - ANEXO III - Preencher'!P55</f>
        <v>0</v>
      </c>
      <c r="P46" s="16">
        <f t="shared" si="2"/>
        <v>2.56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1655.2</v>
      </c>
      <c r="Y46" s="15">
        <f>'[1]TCE - ANEXO III - Preencher'!Z55</f>
        <v>0</v>
      </c>
      <c r="Z46" s="16">
        <f t="shared" si="5"/>
        <v>1655.2</v>
      </c>
      <c r="AA46" s="17" t="str">
        <f>IF('[1]TCE - ANEXO III - Preencher'!AB55="","",'[1]TCE - ANEXO III - Preencher'!AB55)</f>
        <v xml:space="preserve">ABONO ASSIS FIN COMPLEMENTAR </v>
      </c>
      <c r="AB46" s="15">
        <f t="shared" si="0"/>
        <v>2201.1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10/2025</v>
      </c>
      <c r="H47" s="14" t="str">
        <f>'[1]TCE - ANEXO III - Preencher'!I56</f>
        <v>0,00</v>
      </c>
      <c r="I47" s="14">
        <f>'[1]TCE - ANEXO III - Preencher'!J56</f>
        <v>214.59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2.56</v>
      </c>
      <c r="O47" s="15">
        <f>'[1]TCE - ANEXO III - Preencher'!P56</f>
        <v>0</v>
      </c>
      <c r="P47" s="16">
        <f t="shared" si="2"/>
        <v>2.56</v>
      </c>
      <c r="Q47" s="15">
        <f>'[1]TCE - ANEXO III - Preencher'!R56</f>
        <v>0</v>
      </c>
      <c r="R47" s="15">
        <f>'[1]TCE - ANEXO III - Preencher'!S56</f>
        <v>6</v>
      </c>
      <c r="S47" s="16">
        <f t="shared" si="3"/>
        <v>-6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 xml:space="preserve">ABONO ASSIS FIN COMPLEMENTAR </v>
      </c>
      <c r="AB47" s="15">
        <f t="shared" si="0"/>
        <v>2018.15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DEBORAH LETICIA DE ALMEIDA TIBURTINO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10/2025</v>
      </c>
      <c r="H48" s="14" t="str">
        <f>'[1]TCE - ANEXO III - Preencher'!I57</f>
        <v>0,00</v>
      </c>
      <c r="I48" s="14">
        <f>'[1]TCE - ANEXO III - Preencher'!J57</f>
        <v>453.54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2.56</v>
      </c>
      <c r="O48" s="15">
        <f>'[1]TCE - ANEXO III - Preencher'!P57</f>
        <v>0</v>
      </c>
      <c r="P48" s="16">
        <f t="shared" si="2"/>
        <v>2.56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456.1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10/2025</v>
      </c>
      <c r="H49" s="14" t="str">
        <f>'[1]TCE - ANEXO III - Preencher'!I58</f>
        <v>0,00</v>
      </c>
      <c r="I49" s="14">
        <f>'[1]TCE - ANEXO III - Preencher'!J58</f>
        <v>226.73</v>
      </c>
      <c r="J49" s="14">
        <f>'[1]TCE - ANEXO III - Preencher'!K58</f>
        <v>0</v>
      </c>
      <c r="K49" s="15">
        <f>'[1]TCE - ANEXO III - Preencher'!L58</f>
        <v>307.5</v>
      </c>
      <c r="L49" s="15">
        <f>'[1]TCE - ANEXO III - Preencher'!M58</f>
        <v>15.18</v>
      </c>
      <c r="M49" s="15">
        <f t="shared" si="1"/>
        <v>292.32</v>
      </c>
      <c r="N49" s="15">
        <f>'[1]TCE - ANEXO III - Preencher'!O58</f>
        <v>2.56</v>
      </c>
      <c r="O49" s="15">
        <f>'[1]TCE - ANEXO III - Preencher'!P58</f>
        <v>0</v>
      </c>
      <c r="P49" s="16">
        <f t="shared" si="2"/>
        <v>2.56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1655.2</v>
      </c>
      <c r="Y49" s="15">
        <f>'[1]TCE - ANEXO III - Preencher'!Z58</f>
        <v>0</v>
      </c>
      <c r="Z49" s="16">
        <f t="shared" si="5"/>
        <v>1655.2</v>
      </c>
      <c r="AA49" s="17" t="str">
        <f>IF('[1]TCE - ANEXO III - Preencher'!AB58="","",'[1]TCE - ANEXO III - Preencher'!AB58)</f>
        <v xml:space="preserve">ABONO ASSIS FIN COMPLEMENTAR </v>
      </c>
      <c r="AB49" s="15">
        <f t="shared" si="0"/>
        <v>2176.81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 xml:space="preserve">DEISY VASCONCELOS DE AZEVEDO SOUZA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10/2025</v>
      </c>
      <c r="H50" s="14" t="str">
        <f>'[1]TCE - ANEXO III - Preencher'!I59</f>
        <v>0,00</v>
      </c>
      <c r="I50" s="14">
        <f>'[1]TCE - ANEXO III - Preencher'!J59</f>
        <v>317.42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2.56</v>
      </c>
      <c r="O50" s="15">
        <f>'[1]TCE - ANEXO III - Preencher'!P59</f>
        <v>0</v>
      </c>
      <c r="P50" s="16">
        <f t="shared" si="2"/>
        <v>2.56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319.98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DIANA CRISTINA DIDIER SOUZA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10/2025</v>
      </c>
      <c r="H51" s="14" t="str">
        <f>'[1]TCE - ANEXO III - Preencher'!I60</f>
        <v>0,00</v>
      </c>
      <c r="I51" s="14">
        <f>'[1]TCE - ANEXO III - Preencher'!J60</f>
        <v>245.15</v>
      </c>
      <c r="J51" s="14">
        <f>'[1]TCE - ANEXO III - Preencher'!K60</f>
        <v>0</v>
      </c>
      <c r="K51" s="15">
        <f>'[1]TCE - ANEXO III - Preencher'!L60</f>
        <v>307.5</v>
      </c>
      <c r="L51" s="15">
        <f>'[1]TCE - ANEXO III - Preencher'!M60</f>
        <v>1.8</v>
      </c>
      <c r="M51" s="15">
        <f t="shared" si="1"/>
        <v>305.7</v>
      </c>
      <c r="N51" s="15">
        <f>'[1]TCE - ANEXO III - Preencher'!O60</f>
        <v>2.56</v>
      </c>
      <c r="O51" s="15">
        <f>'[1]TCE - ANEXO III - Preencher'!P60</f>
        <v>0</v>
      </c>
      <c r="P51" s="16">
        <f t="shared" si="2"/>
        <v>2.56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1804.36</v>
      </c>
      <c r="Y51" s="15">
        <f>'[1]TCE - ANEXO III - Preencher'!Z60</f>
        <v>0</v>
      </c>
      <c r="Z51" s="16">
        <f t="shared" si="5"/>
        <v>1804.36</v>
      </c>
      <c r="AA51" s="17" t="str">
        <f>IF('[1]TCE - ANEXO III - Preencher'!AB60="","",'[1]TCE - ANEXO III - Preencher'!AB60)</f>
        <v xml:space="preserve">ABONO ASSIS FIN COMPLEMENTAR </v>
      </c>
      <c r="AB51" s="15">
        <f t="shared" si="0"/>
        <v>2357.77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DIEGO DEIVID GOMES  LAGO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5151-10</v>
      </c>
      <c r="G52" s="13" t="str">
        <f>IF('[1]TCE - ANEXO III - Preencher'!H61="","",'[1]TCE - ANEXO III - Preencher'!H61)</f>
        <v>10/2025</v>
      </c>
      <c r="H52" s="14" t="str">
        <f>'[1]TCE - ANEXO III - Preencher'!I61</f>
        <v>0,00</v>
      </c>
      <c r="I52" s="14">
        <f>'[1]TCE - ANEXO III - Preencher'!J61</f>
        <v>255.56</v>
      </c>
      <c r="J52" s="14">
        <f>'[1]TCE - ANEXO III - Preencher'!K61</f>
        <v>0</v>
      </c>
      <c r="K52" s="15">
        <f>'[1]TCE - ANEXO III - Preencher'!L61</f>
        <v>307.5</v>
      </c>
      <c r="L52" s="15">
        <f>'[1]TCE - ANEXO III - Preencher'!M61</f>
        <v>15.18</v>
      </c>
      <c r="M52" s="15">
        <f t="shared" si="1"/>
        <v>292.32</v>
      </c>
      <c r="N52" s="15">
        <f>'[1]TCE - ANEXO III - Preencher'!O61</f>
        <v>2.56</v>
      </c>
      <c r="O52" s="15">
        <f>'[1]TCE - ANEXO III - Preencher'!P61</f>
        <v>0</v>
      </c>
      <c r="P52" s="16">
        <f t="shared" si="2"/>
        <v>2.56</v>
      </c>
      <c r="Q52" s="15">
        <f>'[1]TCE - ANEXO III - Preencher'!R61</f>
        <v>77.400000000000006</v>
      </c>
      <c r="R52" s="15">
        <f>'[1]TCE - ANEXO III - Preencher'!S61</f>
        <v>30.36</v>
      </c>
      <c r="S52" s="16">
        <f t="shared" si="3"/>
        <v>47.040000000000006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597.4799999999999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DIRCILENE VENTURA DE MORAES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10/2025</v>
      </c>
      <c r="H53" s="14" t="str">
        <f>'[1]TCE - ANEXO III - Preencher'!I62</f>
        <v>0,00</v>
      </c>
      <c r="I53" s="14">
        <f>'[1]TCE - ANEXO III - Preencher'!J62</f>
        <v>336.61</v>
      </c>
      <c r="J53" s="14">
        <f>'[1]TCE - ANEXO III - Preencher'!K62</f>
        <v>0</v>
      </c>
      <c r="K53" s="15">
        <f>'[1]TCE - ANEXO III - Preencher'!L62</f>
        <v>307.5</v>
      </c>
      <c r="L53" s="15">
        <f>'[1]TCE - ANEXO III - Preencher'!M62</f>
        <v>4.3600000000000003</v>
      </c>
      <c r="M53" s="15">
        <f t="shared" si="1"/>
        <v>303.14</v>
      </c>
      <c r="N53" s="15">
        <f>'[1]TCE - ANEXO III - Preencher'!O62</f>
        <v>2.56</v>
      </c>
      <c r="O53" s="15">
        <f>'[1]TCE - ANEXO III - Preencher'!P62</f>
        <v>0</v>
      </c>
      <c r="P53" s="16">
        <f t="shared" si="2"/>
        <v>2.56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958.18</v>
      </c>
      <c r="Y53" s="15">
        <f>'[1]TCE - ANEXO III - Preencher'!Z62</f>
        <v>0</v>
      </c>
      <c r="Z53" s="16">
        <f t="shared" si="5"/>
        <v>958.18</v>
      </c>
      <c r="AA53" s="17" t="str">
        <f>IF('[1]TCE - ANEXO III - Preencher'!AB62="","",'[1]TCE - ANEXO III - Preencher'!AB62)</f>
        <v xml:space="preserve">ABONO ASSIS FIN COMPLEMENTAR </v>
      </c>
      <c r="AB53" s="15">
        <f t="shared" si="0"/>
        <v>1600.4899999999998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DULCE NEUZA ROCHA   CRUZ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2232-08</v>
      </c>
      <c r="G54" s="13" t="str">
        <f>IF('[1]TCE - ANEXO III - Preencher'!H63="","",'[1]TCE - ANEXO III - Preencher'!H63)</f>
        <v>10/2025</v>
      </c>
      <c r="H54" s="14" t="str">
        <f>'[1]TCE - ANEXO III - Preencher'!I63</f>
        <v>0,00</v>
      </c>
      <c r="I54" s="14">
        <f>'[1]TCE - ANEXO III - Preencher'!J63</f>
        <v>424.84</v>
      </c>
      <c r="J54" s="14">
        <f>'[1]TCE - ANEXO III - Preencher'!K63</f>
        <v>0</v>
      </c>
      <c r="K54" s="15">
        <f>'[1]TCE - ANEXO III - Preencher'!L63</f>
        <v>307.5</v>
      </c>
      <c r="L54" s="15">
        <f>'[1]TCE - ANEXO III - Preencher'!M63</f>
        <v>30.36</v>
      </c>
      <c r="M54" s="15">
        <f t="shared" si="1"/>
        <v>277.14</v>
      </c>
      <c r="N54" s="15">
        <f>'[1]TCE - ANEXO III - Preencher'!O63</f>
        <v>2.56</v>
      </c>
      <c r="O54" s="15">
        <f>'[1]TCE - ANEXO III - Preencher'!P63</f>
        <v>0</v>
      </c>
      <c r="P54" s="16">
        <f t="shared" si="2"/>
        <v>2.56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704.54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EDICLEIDE DA SILVA COSTA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10/2025</v>
      </c>
      <c r="H55" s="14" t="str">
        <f>'[1]TCE - ANEXO III - Preencher'!I64</f>
        <v>0,00</v>
      </c>
      <c r="I55" s="14">
        <f>'[1]TCE - ANEXO III - Preencher'!J64</f>
        <v>208.3</v>
      </c>
      <c r="J55" s="14">
        <f>'[1]TCE - ANEXO III - Preencher'!K64</f>
        <v>0</v>
      </c>
      <c r="K55" s="15">
        <f>'[1]TCE - ANEXO III - Preencher'!L64</f>
        <v>307.5</v>
      </c>
      <c r="L55" s="15">
        <f>'[1]TCE - ANEXO III - Preencher'!M64</f>
        <v>15.18</v>
      </c>
      <c r="M55" s="15">
        <f t="shared" si="1"/>
        <v>292.32</v>
      </c>
      <c r="N55" s="15">
        <f>'[1]TCE - ANEXO III - Preencher'!O64</f>
        <v>2.56</v>
      </c>
      <c r="O55" s="15">
        <f>'[1]TCE - ANEXO III - Preencher'!P64</f>
        <v>0</v>
      </c>
      <c r="P55" s="16">
        <f t="shared" si="2"/>
        <v>2.56</v>
      </c>
      <c r="Q55" s="15">
        <f>'[1]TCE - ANEXO III - Preencher'!R64</f>
        <v>7.8</v>
      </c>
      <c r="R55" s="15">
        <f>'[1]TCE - ANEXO III - Preencher'!S64</f>
        <v>7.79</v>
      </c>
      <c r="S55" s="16">
        <f t="shared" si="3"/>
        <v>9.9999999999997868E-3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 xml:space="preserve">ABONO ASSIS FIN COMPLEMENTAR </v>
      </c>
      <c r="AB55" s="15">
        <f t="shared" si="0"/>
        <v>2310.19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JOSE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7664-20</v>
      </c>
      <c r="G56" s="13" t="str">
        <f>IF('[1]TCE - ANEXO III - Preencher'!H65="","",'[1]TCE - ANEXO III - Preencher'!H65)</f>
        <v>10/2025</v>
      </c>
      <c r="H56" s="14" t="str">
        <f>'[1]TCE - ANEXO III - Preencher'!I65</f>
        <v>0,00</v>
      </c>
      <c r="I56" s="14">
        <f>'[1]TCE - ANEXO III - Preencher'!J65</f>
        <v>252.98</v>
      </c>
      <c r="J56" s="14">
        <f>'[1]TCE - ANEXO III - Preencher'!K65</f>
        <v>0</v>
      </c>
      <c r="K56" s="15">
        <f>'[1]TCE - ANEXO III - Preencher'!L65</f>
        <v>307.5</v>
      </c>
      <c r="L56" s="15">
        <f>'[1]TCE - ANEXO III - Preencher'!M65</f>
        <v>15.18</v>
      </c>
      <c r="M56" s="15">
        <f t="shared" si="1"/>
        <v>292.32</v>
      </c>
      <c r="N56" s="15">
        <f>'[1]TCE - ANEXO III - Preencher'!O65</f>
        <v>2.56</v>
      </c>
      <c r="O56" s="15">
        <f>'[1]TCE - ANEXO III - Preencher'!P65</f>
        <v>0</v>
      </c>
      <c r="P56" s="16">
        <f t="shared" si="2"/>
        <v>2.56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547.8599999999999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EDSON LUIZ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3226-05</v>
      </c>
      <c r="G57" s="13" t="str">
        <f>IF('[1]TCE - ANEXO III - Preencher'!H66="","",'[1]TCE - ANEXO III - Preencher'!H66)</f>
        <v>10/2025</v>
      </c>
      <c r="H57" s="14" t="str">
        <f>'[1]TCE - ANEXO III - Preencher'!I66</f>
        <v>0,00</v>
      </c>
      <c r="I57" s="14">
        <f>'[1]TCE - ANEXO III - Preencher'!J66</f>
        <v>251.27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2.56</v>
      </c>
      <c r="O57" s="15">
        <f>'[1]TCE - ANEXO III - Preencher'!P66</f>
        <v>0</v>
      </c>
      <c r="P57" s="16">
        <f t="shared" si="2"/>
        <v>2.56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253.83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EDUARDA FERNANDES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 t="str">
        <f>IF('[1]TCE - ANEXO III - Preencher'!H67="","",'[1]TCE - ANEXO III - Preencher'!H67)</f>
        <v>10/2025</v>
      </c>
      <c r="H58" s="14" t="str">
        <f>'[1]TCE - ANEXO III - Preencher'!I67</f>
        <v>0,00</v>
      </c>
      <c r="I58" s="14">
        <f>'[1]TCE - ANEXO III - Preencher'!J67</f>
        <v>312.08999999999997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2.56</v>
      </c>
      <c r="O58" s="15">
        <f>'[1]TCE - ANEXO III - Preencher'!P67</f>
        <v>0</v>
      </c>
      <c r="P58" s="16">
        <f t="shared" si="2"/>
        <v>2.56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314.64999999999998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ELANE DE BARROS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10/2025</v>
      </c>
      <c r="H59" s="14" t="str">
        <f>'[1]TCE - ANEXO III - Preencher'!I68</f>
        <v>0,00</v>
      </c>
      <c r="I59" s="14">
        <f>'[1]TCE - ANEXO III - Preencher'!J68</f>
        <v>226.73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2.56</v>
      </c>
      <c r="O59" s="15">
        <f>'[1]TCE - ANEXO III - Preencher'!P68</f>
        <v>0</v>
      </c>
      <c r="P59" s="16">
        <f t="shared" si="2"/>
        <v>2.56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1655.2</v>
      </c>
      <c r="Y59" s="15">
        <f>'[1]TCE - ANEXO III - Preencher'!Z68</f>
        <v>0</v>
      </c>
      <c r="Z59" s="16">
        <f t="shared" si="5"/>
        <v>1655.2</v>
      </c>
      <c r="AA59" s="17" t="str">
        <f>IF('[1]TCE - ANEXO III - Preencher'!AB68="","",'[1]TCE - ANEXO III - Preencher'!AB68)</f>
        <v xml:space="preserve">ABONO ASSIS FIN COMPLEMENTAR </v>
      </c>
      <c r="AB59" s="15">
        <f t="shared" si="0"/>
        <v>1884.49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ELIANE CARLA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10/2025</v>
      </c>
      <c r="H60" s="14" t="str">
        <f>'[1]TCE - ANEXO III - Preencher'!I69</f>
        <v>0,00</v>
      </c>
      <c r="I60" s="14">
        <f>'[1]TCE - ANEXO III - Preencher'!J69</f>
        <v>218.59</v>
      </c>
      <c r="J60" s="14">
        <f>'[1]TCE - ANEXO III - Preencher'!K69</f>
        <v>0</v>
      </c>
      <c r="K60" s="15">
        <f>'[1]TCE - ANEXO III - Preencher'!L69</f>
        <v>307.5</v>
      </c>
      <c r="L60" s="15">
        <f>'[1]TCE - ANEXO III - Preencher'!M69</f>
        <v>15.18</v>
      </c>
      <c r="M60" s="15">
        <f t="shared" si="1"/>
        <v>292.32</v>
      </c>
      <c r="N60" s="15">
        <f>'[1]TCE - ANEXO III - Preencher'!O69</f>
        <v>2.56</v>
      </c>
      <c r="O60" s="15">
        <f>'[1]TCE - ANEXO III - Preencher'!P69</f>
        <v>0</v>
      </c>
      <c r="P60" s="16">
        <f t="shared" si="2"/>
        <v>2.56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1655.2</v>
      </c>
      <c r="Y60" s="15">
        <f>'[1]TCE - ANEXO III - Preencher'!Z69</f>
        <v>0</v>
      </c>
      <c r="Z60" s="16">
        <f t="shared" si="5"/>
        <v>1655.2</v>
      </c>
      <c r="AA60" s="17" t="str">
        <f>IF('[1]TCE - ANEXO III - Preencher'!AB69="","",'[1]TCE - ANEXO III - Preencher'!AB69)</f>
        <v xml:space="preserve">ABONO ASSIS FIN COMPLEMENTAR </v>
      </c>
      <c r="AB60" s="15">
        <f t="shared" si="0"/>
        <v>2168.67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ELIEL ALVES DE BARROS JUNIOR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5211-30</v>
      </c>
      <c r="G61" s="13" t="str">
        <f>IF('[1]TCE - ANEXO III - Preencher'!H70="","",'[1]TCE - ANEXO III - Preencher'!H70)</f>
        <v>10/2025</v>
      </c>
      <c r="H61" s="14" t="str">
        <f>'[1]TCE - ANEXO III - Preencher'!I70</f>
        <v>0,00</v>
      </c>
      <c r="I61" s="14">
        <f>'[1]TCE - ANEXO III - Preencher'!J70</f>
        <v>160.41</v>
      </c>
      <c r="J61" s="14">
        <f>'[1]TCE - ANEXO III - Preencher'!K70</f>
        <v>0</v>
      </c>
      <c r="K61" s="15">
        <f>'[1]TCE - ANEXO III - Preencher'!L70</f>
        <v>307.5</v>
      </c>
      <c r="L61" s="15">
        <f>'[1]TCE - ANEXO III - Preencher'!M70</f>
        <v>30.36</v>
      </c>
      <c r="M61" s="15">
        <f t="shared" si="1"/>
        <v>277.14</v>
      </c>
      <c r="N61" s="15">
        <f>'[1]TCE - ANEXO III - Preencher'!O70</f>
        <v>2.56</v>
      </c>
      <c r="O61" s="15">
        <f>'[1]TCE - ANEXO III - Preencher'!P70</f>
        <v>0</v>
      </c>
      <c r="P61" s="16">
        <f t="shared" si="2"/>
        <v>2.56</v>
      </c>
      <c r="Q61" s="15">
        <f>'[1]TCE - ANEXO III - Preencher'!R70</f>
        <v>378.4</v>
      </c>
      <c r="R61" s="15">
        <f>'[1]TCE - ANEXO III - Preencher'!S70</f>
        <v>96.25</v>
      </c>
      <c r="S61" s="16">
        <f t="shared" si="3"/>
        <v>282.14999999999998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722.26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 xml:space="preserve">ELIS REGINA DA SILVA FRANCA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10/2025</v>
      </c>
      <c r="H62" s="14" t="str">
        <f>'[1]TCE - ANEXO III - Preencher'!I71</f>
        <v>0,00</v>
      </c>
      <c r="I62" s="14">
        <f>'[1]TCE - ANEXO III - Preencher'!J71</f>
        <v>181.19</v>
      </c>
      <c r="J62" s="14">
        <f>'[1]TCE - ANEXO III - Preencher'!K71</f>
        <v>0</v>
      </c>
      <c r="K62" s="15">
        <f>'[1]TCE - ANEXO III - Preencher'!L71</f>
        <v>307.5</v>
      </c>
      <c r="L62" s="15">
        <f>'[1]TCE - ANEXO III - Preencher'!M71</f>
        <v>2.79</v>
      </c>
      <c r="M62" s="15">
        <f t="shared" si="1"/>
        <v>304.70999999999998</v>
      </c>
      <c r="N62" s="15">
        <f>'[1]TCE - ANEXO III - Preencher'!O71</f>
        <v>2.56</v>
      </c>
      <c r="O62" s="15">
        <f>'[1]TCE - ANEXO III - Preencher'!P71</f>
        <v>0</v>
      </c>
      <c r="P62" s="16">
        <f t="shared" si="2"/>
        <v>2.56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138.38999999999999</v>
      </c>
      <c r="U62" s="15">
        <f>'[1]TCE - ANEXO III - Preencher'!V71</f>
        <v>0</v>
      </c>
      <c r="V62" s="16">
        <f t="shared" si="4"/>
        <v>138.38999999999999</v>
      </c>
      <c r="W62" s="17" t="str">
        <f>IF('[1]TCE - ANEXO III - Preencher'!X71="","",'[1]TCE - ANEXO III - Preencher'!X71)</f>
        <v>AUXILIO CRECHE</v>
      </c>
      <c r="X62" s="15">
        <f>'[1]TCE - ANEXO III - Preencher'!Y71</f>
        <v>2459.15</v>
      </c>
      <c r="Y62" s="15">
        <f>'[1]TCE - ANEXO III - Preencher'!Z71</f>
        <v>0</v>
      </c>
      <c r="Z62" s="16">
        <f t="shared" si="5"/>
        <v>2459.15</v>
      </c>
      <c r="AA62" s="17" t="str">
        <f>IF('[1]TCE - ANEXO III - Preencher'!AB71="","",'[1]TCE - ANEXO III - Preencher'!AB71)</f>
        <v xml:space="preserve">ABONO ASSIS FIN COMPLEMENTAR </v>
      </c>
      <c r="AB62" s="15">
        <f t="shared" si="0"/>
        <v>3086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ELIZANGELA IRIS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10/2025</v>
      </c>
      <c r="H63" s="14" t="str">
        <f>'[1]TCE - ANEXO III - Preencher'!I72</f>
        <v>0,00</v>
      </c>
      <c r="I63" s="14">
        <f>'[1]TCE - ANEXO III - Preencher'!J72</f>
        <v>226.73</v>
      </c>
      <c r="J63" s="14">
        <f>'[1]TCE - ANEXO III - Preencher'!K72</f>
        <v>0</v>
      </c>
      <c r="K63" s="15">
        <f>'[1]TCE - ANEXO III - Preencher'!L72</f>
        <v>307.5</v>
      </c>
      <c r="L63" s="15">
        <f>'[1]TCE - ANEXO III - Preencher'!M72</f>
        <v>15.18</v>
      </c>
      <c r="M63" s="15">
        <f t="shared" si="1"/>
        <v>292.32</v>
      </c>
      <c r="N63" s="15">
        <f>'[1]TCE - ANEXO III - Preencher'!O72</f>
        <v>2.56</v>
      </c>
      <c r="O63" s="15">
        <f>'[1]TCE - ANEXO III - Preencher'!P72</f>
        <v>0</v>
      </c>
      <c r="P63" s="16">
        <f t="shared" si="2"/>
        <v>2.56</v>
      </c>
      <c r="Q63" s="15">
        <f>'[1]TCE - ANEXO III - Preencher'!R72</f>
        <v>258</v>
      </c>
      <c r="R63" s="15">
        <f>'[1]TCE - ANEXO III - Preencher'!S72</f>
        <v>91.06</v>
      </c>
      <c r="S63" s="16">
        <f t="shared" si="3"/>
        <v>166.94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1655.2</v>
      </c>
      <c r="Y63" s="15">
        <f>'[1]TCE - ANEXO III - Preencher'!Z72</f>
        <v>0</v>
      </c>
      <c r="Z63" s="16">
        <f t="shared" si="5"/>
        <v>1655.2</v>
      </c>
      <c r="AA63" s="17" t="str">
        <f>IF('[1]TCE - ANEXO III - Preencher'!AB72="","",'[1]TCE - ANEXO III - Preencher'!AB72)</f>
        <v xml:space="preserve">ABONO ASSIS FIN COMPLEMENTAR </v>
      </c>
      <c r="AB63" s="15">
        <f t="shared" si="0"/>
        <v>2343.75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ELVIS ALVES TAVARES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10/2025</v>
      </c>
      <c r="H64" s="14" t="str">
        <f>'[1]TCE - ANEXO III - Preencher'!I73</f>
        <v>0,00</v>
      </c>
      <c r="I64" s="14">
        <f>'[1]TCE - ANEXO III - Preencher'!J73</f>
        <v>337.97</v>
      </c>
      <c r="J64" s="14">
        <f>'[1]TCE - ANEXO III - Preencher'!K73</f>
        <v>0</v>
      </c>
      <c r="K64" s="15">
        <f>'[1]TCE - ANEXO III - Preencher'!L73</f>
        <v>307.5</v>
      </c>
      <c r="L64" s="15">
        <f>'[1]TCE - ANEXO III - Preencher'!M73</f>
        <v>21.12</v>
      </c>
      <c r="M64" s="15">
        <f t="shared" si="1"/>
        <v>286.38</v>
      </c>
      <c r="N64" s="15">
        <f>'[1]TCE - ANEXO III - Preencher'!O73</f>
        <v>2.56</v>
      </c>
      <c r="O64" s="15">
        <f>'[1]TCE - ANEXO III - Preencher'!P73</f>
        <v>0</v>
      </c>
      <c r="P64" s="16">
        <f t="shared" si="2"/>
        <v>2.56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626.91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ELVIS RONALDO CARDOSO VASCO BARRETO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4110-05</v>
      </c>
      <c r="G65" s="13" t="str">
        <f>IF('[1]TCE - ANEXO III - Preencher'!H74="","",'[1]TCE - ANEXO III - Preencher'!H74)</f>
        <v>10/2025</v>
      </c>
      <c r="H65" s="14" t="str">
        <f>'[1]TCE - ANEXO III - Preencher'!I74</f>
        <v>0,00</v>
      </c>
      <c r="I65" s="14">
        <f>'[1]TCE - ANEXO III - Preencher'!J74</f>
        <v>6.4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2.56</v>
      </c>
      <c r="O65" s="15">
        <f>'[1]TCE - ANEXO III - Preencher'!P74</f>
        <v>0</v>
      </c>
      <c r="P65" s="16">
        <f t="shared" si="2"/>
        <v>2.56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8.9600000000000009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ELYANA CELIA FERREIRA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7664-20</v>
      </c>
      <c r="G66" s="13" t="str">
        <f>IF('[1]TCE - ANEXO III - Preencher'!H75="","",'[1]TCE - ANEXO III - Preencher'!H75)</f>
        <v>10/2025</v>
      </c>
      <c r="H66" s="14" t="str">
        <f>'[1]TCE - ANEXO III - Preencher'!I75</f>
        <v>0,00</v>
      </c>
      <c r="I66" s="14">
        <f>'[1]TCE - ANEXO III - Preencher'!J75</f>
        <v>250.25</v>
      </c>
      <c r="J66" s="14">
        <f>'[1]TCE - ANEXO III - Preencher'!K75</f>
        <v>0</v>
      </c>
      <c r="K66" s="15">
        <f>'[1]TCE - ANEXO III - Preencher'!L75</f>
        <v>307.5</v>
      </c>
      <c r="L66" s="15">
        <f>'[1]TCE - ANEXO III - Preencher'!M75</f>
        <v>15.18</v>
      </c>
      <c r="M66" s="15">
        <f t="shared" si="1"/>
        <v>292.32</v>
      </c>
      <c r="N66" s="15">
        <f>'[1]TCE - ANEXO III - Preencher'!O75</f>
        <v>2.56</v>
      </c>
      <c r="O66" s="15">
        <f>'[1]TCE - ANEXO III - Preencher'!P75</f>
        <v>0</v>
      </c>
      <c r="P66" s="16">
        <f t="shared" si="2"/>
        <v>2.56</v>
      </c>
      <c r="Q66" s="15">
        <f>'[1]TCE - ANEXO III - Preencher'!R75</f>
        <v>0</v>
      </c>
      <c r="R66" s="15">
        <f>'[1]TCE - ANEXO III - Preencher'!S75</f>
        <v>45.54</v>
      </c>
      <c r="S66" s="16">
        <f t="shared" si="3"/>
        <v>-45.54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499.58999999999986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EMILIA FRANCISCA DA SILVA RAMOS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10/2025</v>
      </c>
      <c r="H67" s="14" t="str">
        <f>'[1]TCE - ANEXO III - Preencher'!I76</f>
        <v>0,00</v>
      </c>
      <c r="I67" s="14">
        <f>'[1]TCE - ANEXO III - Preencher'!J76</f>
        <v>234.06</v>
      </c>
      <c r="J67" s="14">
        <f>'[1]TCE - ANEXO III - Preencher'!K76</f>
        <v>0</v>
      </c>
      <c r="K67" s="15">
        <f>'[1]TCE - ANEXO III - Preencher'!L76</f>
        <v>307.5</v>
      </c>
      <c r="L67" s="15">
        <f>'[1]TCE - ANEXO III - Preencher'!M76</f>
        <v>15.18</v>
      </c>
      <c r="M67" s="15">
        <f t="shared" si="1"/>
        <v>292.32</v>
      </c>
      <c r="N67" s="15">
        <f>'[1]TCE - ANEXO III - Preencher'!O76</f>
        <v>2.56</v>
      </c>
      <c r="O67" s="15">
        <f>'[1]TCE - ANEXO III - Preencher'!P76</f>
        <v>0</v>
      </c>
      <c r="P67" s="16">
        <f t="shared" si="2"/>
        <v>2.56</v>
      </c>
      <c r="Q67" s="15">
        <f>'[1]TCE - ANEXO III - Preencher'!R76</f>
        <v>129</v>
      </c>
      <c r="R67" s="15">
        <f>'[1]TCE - ANEXO III - Preencher'!S76</f>
        <v>91.08</v>
      </c>
      <c r="S67" s="16">
        <f t="shared" si="3"/>
        <v>37.92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1731.1</v>
      </c>
      <c r="Y67" s="15">
        <f>'[1]TCE - ANEXO III - Preencher'!Z76</f>
        <v>0</v>
      </c>
      <c r="Z67" s="16">
        <f t="shared" si="5"/>
        <v>1731.1</v>
      </c>
      <c r="AA67" s="17" t="str">
        <f>IF('[1]TCE - ANEXO III - Preencher'!AB76="","",'[1]TCE - ANEXO III - Preencher'!AB76)</f>
        <v xml:space="preserve">ABONO ASSIS FIN COMPLEMENTAR </v>
      </c>
      <c r="AB67" s="15">
        <f t="shared" ref="AB67:AB130" si="6">H67+I67+J67+M67+P67+S67+V67+Z67</f>
        <v>2297.96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ERALDA CRISTINA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10/2025</v>
      </c>
      <c r="H68" s="14" t="str">
        <f>'[1]TCE - ANEXO III - Preencher'!I77</f>
        <v>0,00</v>
      </c>
      <c r="I68" s="14">
        <f>'[1]TCE - ANEXO III - Preencher'!J77</f>
        <v>226.73</v>
      </c>
      <c r="J68" s="14">
        <f>'[1]TCE - ANEXO III - Preencher'!K77</f>
        <v>0</v>
      </c>
      <c r="K68" s="15">
        <f>'[1]TCE - ANEXO III - Preencher'!L77</f>
        <v>307.5</v>
      </c>
      <c r="L68" s="15">
        <f>'[1]TCE - ANEXO III - Preencher'!M77</f>
        <v>15.18</v>
      </c>
      <c r="M68" s="15">
        <f t="shared" ref="M68:M131" si="7">K68-L68</f>
        <v>292.32</v>
      </c>
      <c r="N68" s="15">
        <f>'[1]TCE - ANEXO III - Preencher'!O77</f>
        <v>2.56</v>
      </c>
      <c r="O68" s="15">
        <f>'[1]TCE - ANEXO III - Preencher'!P77</f>
        <v>0</v>
      </c>
      <c r="P68" s="16">
        <f t="shared" ref="P68:P131" si="8">N68-O68</f>
        <v>2.56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1655.2</v>
      </c>
      <c r="Y68" s="15">
        <f>'[1]TCE - ANEXO III - Preencher'!Z77</f>
        <v>0</v>
      </c>
      <c r="Z68" s="16">
        <f t="shared" ref="Z68:Z131" si="11">X68-Y68</f>
        <v>1655.2</v>
      </c>
      <c r="AA68" s="17" t="str">
        <f>IF('[1]TCE - ANEXO III - Preencher'!AB77="","",'[1]TCE - ANEXO III - Preencher'!AB77)</f>
        <v xml:space="preserve">ABONO ASSIS FIN COMPLEMENTAR </v>
      </c>
      <c r="AB68" s="15">
        <f t="shared" si="6"/>
        <v>2176.81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ERIKA RAQUELI DE MORAIS BEZERRA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10/2025</v>
      </c>
      <c r="H69" s="14" t="str">
        <f>'[1]TCE - ANEXO III - Preencher'!I78</f>
        <v>0,00</v>
      </c>
      <c r="I69" s="14">
        <f>'[1]TCE - ANEXO III - Preencher'!J78</f>
        <v>452.19</v>
      </c>
      <c r="J69" s="14">
        <f>'[1]TCE - ANEXO III - Preencher'!K78</f>
        <v>0</v>
      </c>
      <c r="K69" s="15">
        <f>'[1]TCE - ANEXO III - Preencher'!L78</f>
        <v>307.5</v>
      </c>
      <c r="L69" s="15">
        <f>'[1]TCE - ANEXO III - Preencher'!M78</f>
        <v>30.36</v>
      </c>
      <c r="M69" s="15">
        <f t="shared" si="7"/>
        <v>277.14</v>
      </c>
      <c r="N69" s="15">
        <f>'[1]TCE - ANEXO III - Preencher'!O78</f>
        <v>2.56</v>
      </c>
      <c r="O69" s="15">
        <f>'[1]TCE - ANEXO III - Preencher'!P78</f>
        <v>0</v>
      </c>
      <c r="P69" s="16">
        <f t="shared" si="8"/>
        <v>2.56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731.88999999999987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ESEQUIEL BEZERRA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10/2025</v>
      </c>
      <c r="H70" s="14" t="str">
        <f>'[1]TCE - ANEXO III - Preencher'!I79</f>
        <v>0,00</v>
      </c>
      <c r="I70" s="14">
        <f>'[1]TCE - ANEXO III - Preencher'!J79</f>
        <v>206.44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2.56</v>
      </c>
      <c r="O70" s="15">
        <f>'[1]TCE - ANEXO III - Preencher'!P79</f>
        <v>0</v>
      </c>
      <c r="P70" s="16">
        <f t="shared" si="8"/>
        <v>2.56</v>
      </c>
      <c r="Q70" s="15">
        <f>'[1]TCE - ANEXO III - Preencher'!R79</f>
        <v>240.8</v>
      </c>
      <c r="R70" s="15">
        <f>'[1]TCE - ANEXO III - Preencher'!S79</f>
        <v>91.08</v>
      </c>
      <c r="S70" s="16">
        <f t="shared" si="9"/>
        <v>149.72000000000003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 xml:space="preserve">ABONO ASSIS FIN COMPLEMENTAR </v>
      </c>
      <c r="AB70" s="15">
        <f t="shared" si="6"/>
        <v>2165.7200000000003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EVALDO FRANCA DE FARIAS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10/2025</v>
      </c>
      <c r="H71" s="14" t="str">
        <f>'[1]TCE - ANEXO III - Preencher'!I80</f>
        <v>0,00</v>
      </c>
      <c r="I71" s="14">
        <f>'[1]TCE - ANEXO III - Preencher'!J80</f>
        <v>295.52999999999997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2.56</v>
      </c>
      <c r="O71" s="15">
        <f>'[1]TCE - ANEXO III - Preencher'!P80</f>
        <v>0</v>
      </c>
      <c r="P71" s="16">
        <f t="shared" si="8"/>
        <v>2.56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 xml:space="preserve">ABONO ASSIS FIN COMPLEMENTAR </v>
      </c>
      <c r="AB71" s="15">
        <f t="shared" si="6"/>
        <v>2105.09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FERREIRA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10/2025</v>
      </c>
      <c r="H72" s="14" t="str">
        <f>'[1]TCE - ANEXO III - Preencher'!I81</f>
        <v>0,00</v>
      </c>
      <c r="I72" s="14">
        <f>'[1]TCE - ANEXO III - Preencher'!J81</f>
        <v>212.52</v>
      </c>
      <c r="J72" s="14">
        <f>'[1]TCE - ANEXO III - Preencher'!K81</f>
        <v>0</v>
      </c>
      <c r="K72" s="15">
        <f>'[1]TCE - ANEXO III - Preencher'!L81</f>
        <v>307.5</v>
      </c>
      <c r="L72" s="15">
        <f>'[1]TCE - ANEXO III - Preencher'!M81</f>
        <v>15.18</v>
      </c>
      <c r="M72" s="15">
        <f t="shared" si="7"/>
        <v>292.32</v>
      </c>
      <c r="N72" s="15">
        <f>'[1]TCE - ANEXO III - Preencher'!O81</f>
        <v>2.56</v>
      </c>
      <c r="O72" s="15">
        <f>'[1]TCE - ANEXO III - Preencher'!P81</f>
        <v>0</v>
      </c>
      <c r="P72" s="16">
        <f t="shared" si="8"/>
        <v>2.56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CRECHE</v>
      </c>
      <c r="X72" s="15">
        <f>'[1]TCE - ANEXO III - Preencher'!Y81</f>
        <v>1731.1</v>
      </c>
      <c r="Y72" s="15">
        <f>'[1]TCE - ANEXO III - Preencher'!Z81</f>
        <v>0</v>
      </c>
      <c r="Z72" s="16">
        <f t="shared" si="11"/>
        <v>1731.1</v>
      </c>
      <c r="AA72" s="17" t="str">
        <f>IF('[1]TCE - ANEXO III - Preencher'!AB81="","",'[1]TCE - ANEXO III - Preencher'!AB81)</f>
        <v xml:space="preserve">ABONO ASSIS FIN COMPLEMENTAR </v>
      </c>
      <c r="AB72" s="15">
        <f t="shared" si="6"/>
        <v>2319.52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 xml:space="preserve">FERNANDA MICHAELA MARTINS XAVIER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10/2025</v>
      </c>
      <c r="H73" s="14" t="str">
        <f>'[1]TCE - ANEXO III - Preencher'!I82</f>
        <v>0,00</v>
      </c>
      <c r="I73" s="14">
        <f>'[1]TCE - ANEXO III - Preencher'!J82</f>
        <v>206.44</v>
      </c>
      <c r="J73" s="14">
        <f>'[1]TCE - ANEXO III - Preencher'!K82</f>
        <v>0</v>
      </c>
      <c r="K73" s="15">
        <f>'[1]TCE - ANEXO III - Preencher'!L82</f>
        <v>307.5</v>
      </c>
      <c r="L73" s="15">
        <f>'[1]TCE - ANEXO III - Preencher'!M82</f>
        <v>15.18</v>
      </c>
      <c r="M73" s="15">
        <f t="shared" si="7"/>
        <v>292.32</v>
      </c>
      <c r="N73" s="15">
        <f>'[1]TCE - ANEXO III - Preencher'!O82</f>
        <v>2.56</v>
      </c>
      <c r="O73" s="15">
        <f>'[1]TCE - ANEXO III - Preencher'!P82</f>
        <v>0</v>
      </c>
      <c r="P73" s="16">
        <f t="shared" si="8"/>
        <v>2.56</v>
      </c>
      <c r="Q73" s="15">
        <f>'[1]TCE - ANEXO III - Preencher'!R82</f>
        <v>120.4</v>
      </c>
      <c r="R73" s="15">
        <f>'[1]TCE - ANEXO III - Preencher'!S82</f>
        <v>91.08</v>
      </c>
      <c r="S73" s="16">
        <f t="shared" si="9"/>
        <v>29.320000000000007</v>
      </c>
      <c r="T73" s="15">
        <f>'[1]TCE - ANEXO III - Preencher'!U82</f>
        <v>81.02</v>
      </c>
      <c r="U73" s="15">
        <f>'[1]TCE - ANEXO III - Preencher'!V82</f>
        <v>0</v>
      </c>
      <c r="V73" s="16">
        <f t="shared" si="10"/>
        <v>81.02</v>
      </c>
      <c r="W73" s="17" t="str">
        <f>IF('[1]TCE - ANEXO III - Preencher'!X82="","",'[1]TCE - ANEXO III - Preencher'!X82)</f>
        <v>AUXILIO CRECHE</v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 xml:space="preserve">ABONO ASSIS FIN COMPLEMENTAR </v>
      </c>
      <c r="AB73" s="15">
        <f t="shared" si="6"/>
        <v>2418.66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FRANKESLENE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10/2025</v>
      </c>
      <c r="H74" s="14" t="str">
        <f>'[1]TCE - ANEXO III - Preencher'!I83</f>
        <v>0,00</v>
      </c>
      <c r="I74" s="14">
        <f>'[1]TCE - ANEXO III - Preencher'!J83</f>
        <v>204.87</v>
      </c>
      <c r="J74" s="14">
        <f>'[1]TCE - ANEXO III - Preencher'!K83</f>
        <v>0</v>
      </c>
      <c r="K74" s="15">
        <f>'[1]TCE - ANEXO III - Preencher'!L83</f>
        <v>307.5</v>
      </c>
      <c r="L74" s="15">
        <f>'[1]TCE - ANEXO III - Preencher'!M83</f>
        <v>15.18</v>
      </c>
      <c r="M74" s="15">
        <f t="shared" si="7"/>
        <v>292.32</v>
      </c>
      <c r="N74" s="15">
        <f>'[1]TCE - ANEXO III - Preencher'!O83</f>
        <v>2.56</v>
      </c>
      <c r="O74" s="15">
        <f>'[1]TCE - ANEXO III - Preencher'!P83</f>
        <v>0</v>
      </c>
      <c r="P74" s="16">
        <f t="shared" si="8"/>
        <v>2.56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 xml:space="preserve">ABONO ASSIS FIN COMPLEMENTAR </v>
      </c>
      <c r="AB74" s="15">
        <f t="shared" si="6"/>
        <v>2306.75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FRANKLIN BUTCH FERREIRA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10/2025</v>
      </c>
      <c r="H75" s="14" t="str">
        <f>'[1]TCE - ANEXO III - Preencher'!I84</f>
        <v>0,00</v>
      </c>
      <c r="I75" s="14">
        <f>'[1]TCE - ANEXO III - Preencher'!J84</f>
        <v>0</v>
      </c>
      <c r="J75" s="14">
        <f>'[1]TCE - ANEXO III - Preencher'!K84</f>
        <v>8.5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2.56</v>
      </c>
      <c r="O75" s="15">
        <f>'[1]TCE - ANEXO III - Preencher'!P84</f>
        <v>0</v>
      </c>
      <c r="P75" s="16">
        <f t="shared" si="8"/>
        <v>2.56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11.06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GABRIEL VINICIUS DIAS DE ALMEIDA CRUZ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10/2025</v>
      </c>
      <c r="H76" s="14" t="str">
        <f>'[1]TCE - ANEXO III - Preencher'!I85</f>
        <v>0,00</v>
      </c>
      <c r="I76" s="14">
        <f>'[1]TCE - ANEXO III - Preencher'!J85</f>
        <v>177.94</v>
      </c>
      <c r="J76" s="14">
        <f>'[1]TCE - ANEXO III - Preencher'!K85</f>
        <v>0</v>
      </c>
      <c r="K76" s="15">
        <f>'[1]TCE - ANEXO III - Preencher'!L85</f>
        <v>307.5</v>
      </c>
      <c r="L76" s="15">
        <f>'[1]TCE - ANEXO III - Preencher'!M85</f>
        <v>15.18</v>
      </c>
      <c r="M76" s="15">
        <f t="shared" si="7"/>
        <v>292.32</v>
      </c>
      <c r="N76" s="15">
        <f>'[1]TCE - ANEXO III - Preencher'!O85</f>
        <v>2.56</v>
      </c>
      <c r="O76" s="15">
        <f>'[1]TCE - ANEXO III - Preencher'!P85</f>
        <v>0</v>
      </c>
      <c r="P76" s="16">
        <f t="shared" si="8"/>
        <v>2.56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 xml:space="preserve">ABONO ASSIS FIN COMPLEMENTAR </v>
      </c>
      <c r="AB76" s="15">
        <f t="shared" si="6"/>
        <v>2279.8200000000002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 xml:space="preserve">GABRIEL VINICIUS SILVA MALTA DA ROCHA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4110-05</v>
      </c>
      <c r="G77" s="13" t="str">
        <f>IF('[1]TCE - ANEXO III - Preencher'!H86="","",'[1]TCE - ANEXO III - Preencher'!H86)</f>
        <v>10/2025</v>
      </c>
      <c r="H77" s="14" t="str">
        <f>'[1]TCE - ANEXO III - Preencher'!I86</f>
        <v>0,00</v>
      </c>
      <c r="I77" s="14">
        <f>'[1]TCE - ANEXO III - Preencher'!J86</f>
        <v>6.4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2.56</v>
      </c>
      <c r="O77" s="15">
        <f>'[1]TCE - ANEXO III - Preencher'!P86</f>
        <v>0</v>
      </c>
      <c r="P77" s="16">
        <f t="shared" si="8"/>
        <v>2.56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8.9600000000000009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GABRIELA BELO REGO BARROS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10/2025</v>
      </c>
      <c r="H78" s="14" t="str">
        <f>'[1]TCE - ANEXO III - Preencher'!I87</f>
        <v>0,00</v>
      </c>
      <c r="I78" s="14">
        <f>'[1]TCE - ANEXO III - Preencher'!J87</f>
        <v>313.27999999999997</v>
      </c>
      <c r="J78" s="14">
        <f>'[1]TCE - ANEXO III - Preencher'!K87</f>
        <v>0</v>
      </c>
      <c r="K78" s="15">
        <f>'[1]TCE - ANEXO III - Preencher'!L87</f>
        <v>307.5</v>
      </c>
      <c r="L78" s="15">
        <f>'[1]TCE - ANEXO III - Preencher'!M87</f>
        <v>4.1100000000000003</v>
      </c>
      <c r="M78" s="15">
        <f t="shared" si="7"/>
        <v>303.39</v>
      </c>
      <c r="N78" s="15">
        <f>'[1]TCE - ANEXO III - Preencher'!O87</f>
        <v>2.56</v>
      </c>
      <c r="O78" s="15">
        <f>'[1]TCE - ANEXO III - Preencher'!P87</f>
        <v>0</v>
      </c>
      <c r="P78" s="16">
        <f t="shared" si="8"/>
        <v>2.56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138.38999999999999</v>
      </c>
      <c r="U78" s="15">
        <f>'[1]TCE - ANEXO III - Preencher'!V87</f>
        <v>0</v>
      </c>
      <c r="V78" s="16">
        <f t="shared" si="10"/>
        <v>138.38999999999999</v>
      </c>
      <c r="W78" s="17" t="str">
        <f>IF('[1]TCE - ANEXO III - Preencher'!X87="","",'[1]TCE - ANEXO III - Preencher'!X87)</f>
        <v>AUXILIO CRECHE</v>
      </c>
      <c r="X78" s="15">
        <f>'[1]TCE - ANEXO III - Preencher'!Y87</f>
        <v>1306.42</v>
      </c>
      <c r="Y78" s="15">
        <f>'[1]TCE - ANEXO III - Preencher'!Z87</f>
        <v>0</v>
      </c>
      <c r="Z78" s="16">
        <f t="shared" si="11"/>
        <v>1306.42</v>
      </c>
      <c r="AA78" s="17" t="str">
        <f>IF('[1]TCE - ANEXO III - Preencher'!AB87="","",'[1]TCE - ANEXO III - Preencher'!AB87)</f>
        <v xml:space="preserve">ABONO ASSIS FIN COMPLEMENTAR </v>
      </c>
      <c r="AB78" s="15">
        <f t="shared" si="6"/>
        <v>2064.04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GABRIELLY KARINA MELO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 t="str">
        <f>IF('[1]TCE - ANEXO III - Preencher'!H88="","",'[1]TCE - ANEXO III - Preencher'!H88)</f>
        <v>10/2025</v>
      </c>
      <c r="H79" s="14" t="str">
        <f>'[1]TCE - ANEXO III - Preencher'!I88</f>
        <v>0,00</v>
      </c>
      <c r="I79" s="14">
        <f>'[1]TCE - ANEXO III - Preencher'!J88</f>
        <v>19.59</v>
      </c>
      <c r="J79" s="14">
        <f>'[1]TCE - ANEXO III - Preencher'!K88</f>
        <v>0</v>
      </c>
      <c r="K79" s="15">
        <f>'[1]TCE - ANEXO III - Preencher'!L88</f>
        <v>307.5</v>
      </c>
      <c r="L79" s="15">
        <f>'[1]TCE - ANEXO III - Preencher'!M88</f>
        <v>15.18</v>
      </c>
      <c r="M79" s="15">
        <f t="shared" si="7"/>
        <v>292.32</v>
      </c>
      <c r="N79" s="15">
        <f>'[1]TCE - ANEXO III - Preencher'!O88</f>
        <v>2.56</v>
      </c>
      <c r="O79" s="15">
        <f>'[1]TCE - ANEXO III - Preencher'!P88</f>
        <v>0</v>
      </c>
      <c r="P79" s="16">
        <f t="shared" si="8"/>
        <v>2.56</v>
      </c>
      <c r="Q79" s="15">
        <f>'[1]TCE - ANEXO III - Preencher'!R88</f>
        <v>378.4</v>
      </c>
      <c r="R79" s="15">
        <f>'[1]TCE - ANEXO III - Preencher'!S88</f>
        <v>42.78</v>
      </c>
      <c r="S79" s="16">
        <f t="shared" si="9"/>
        <v>335.62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650.08999999999992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GEIZA CRISTINA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10/2025</v>
      </c>
      <c r="H80" s="14" t="str">
        <f>'[1]TCE - ANEXO III - Preencher'!I89</f>
        <v>0,00</v>
      </c>
      <c r="I80" s="14">
        <f>'[1]TCE - ANEXO III - Preencher'!J89</f>
        <v>248.6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2.56</v>
      </c>
      <c r="O80" s="15">
        <f>'[1]TCE - ANEXO III - Preencher'!P89</f>
        <v>0</v>
      </c>
      <c r="P80" s="16">
        <f t="shared" si="8"/>
        <v>2.56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81.02</v>
      </c>
      <c r="U80" s="15">
        <f>'[1]TCE - ANEXO III - Preencher'!V89</f>
        <v>0</v>
      </c>
      <c r="V80" s="16">
        <f t="shared" si="10"/>
        <v>81.02</v>
      </c>
      <c r="W80" s="17" t="str">
        <f>IF('[1]TCE - ANEXO III - Preencher'!X89="","",'[1]TCE - ANEXO III - Preencher'!X89)</f>
        <v>AUXILIO CRECHE</v>
      </c>
      <c r="X80" s="15">
        <f>'[1]TCE - ANEXO III - Preencher'!Y89</f>
        <v>1655.2</v>
      </c>
      <c r="Y80" s="15">
        <f>'[1]TCE - ANEXO III - Preencher'!Z89</f>
        <v>0</v>
      </c>
      <c r="Z80" s="16">
        <f t="shared" si="11"/>
        <v>1655.2</v>
      </c>
      <c r="AA80" s="17" t="str">
        <f>IF('[1]TCE - ANEXO III - Preencher'!AB89="","",'[1]TCE - ANEXO III - Preencher'!AB89)</f>
        <v xml:space="preserve">ABONO ASSIS FIN COMPLEMENTAR </v>
      </c>
      <c r="AB80" s="15">
        <f t="shared" si="6"/>
        <v>1987.38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GIVANILDA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10/2025</v>
      </c>
      <c r="H81" s="14" t="str">
        <f>'[1]TCE - ANEXO III - Preencher'!I90</f>
        <v>0,00</v>
      </c>
      <c r="I81" s="14">
        <f>'[1]TCE - ANEXO III - Preencher'!J90</f>
        <v>243.21</v>
      </c>
      <c r="J81" s="14">
        <f>'[1]TCE - ANEXO III - Preencher'!K90</f>
        <v>0</v>
      </c>
      <c r="K81" s="15">
        <f>'[1]TCE - ANEXO III - Preencher'!L90</f>
        <v>307.5</v>
      </c>
      <c r="L81" s="15">
        <f>'[1]TCE - ANEXO III - Preencher'!M90</f>
        <v>3.59</v>
      </c>
      <c r="M81" s="15">
        <f t="shared" si="7"/>
        <v>303.91000000000003</v>
      </c>
      <c r="N81" s="15">
        <f>'[1]TCE - ANEXO III - Preencher'!O90</f>
        <v>2.56</v>
      </c>
      <c r="O81" s="15">
        <f>'[1]TCE - ANEXO III - Preencher'!P90</f>
        <v>0</v>
      </c>
      <c r="P81" s="16">
        <f t="shared" si="8"/>
        <v>2.56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1815.64</v>
      </c>
      <c r="Y81" s="15">
        <f>'[1]TCE - ANEXO III - Preencher'!Z90</f>
        <v>0</v>
      </c>
      <c r="Z81" s="16">
        <f t="shared" si="11"/>
        <v>1815.64</v>
      </c>
      <c r="AA81" s="17" t="str">
        <f>IF('[1]TCE - ANEXO III - Preencher'!AB90="","",'[1]TCE - ANEXO III - Preencher'!AB90)</f>
        <v xml:space="preserve">ABONO ASSIS FIN COMPLEMENTAR </v>
      </c>
      <c r="AB81" s="15">
        <f t="shared" si="6"/>
        <v>2365.3200000000002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GLAYBSON DE OLIVEIRA MENDES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10/2025</v>
      </c>
      <c r="H82" s="14" t="str">
        <f>'[1]TCE - ANEXO III - Preencher'!I91</f>
        <v>0,00</v>
      </c>
      <c r="I82" s="14">
        <f>'[1]TCE - ANEXO III - Preencher'!J91</f>
        <v>228.99</v>
      </c>
      <c r="J82" s="14">
        <f>'[1]TCE - ANEXO III - Preencher'!K91</f>
        <v>0</v>
      </c>
      <c r="K82" s="15">
        <f>'[1]TCE - ANEXO III - Preencher'!L91</f>
        <v>307.5</v>
      </c>
      <c r="L82" s="15">
        <f>'[1]TCE - ANEXO III - Preencher'!M91</f>
        <v>15.18</v>
      </c>
      <c r="M82" s="15">
        <f t="shared" si="7"/>
        <v>292.32</v>
      </c>
      <c r="N82" s="15">
        <f>'[1]TCE - ANEXO III - Preencher'!O91</f>
        <v>2.56</v>
      </c>
      <c r="O82" s="15">
        <f>'[1]TCE - ANEXO III - Preencher'!P91</f>
        <v>0</v>
      </c>
      <c r="P82" s="16">
        <f t="shared" si="8"/>
        <v>2.56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1731.1</v>
      </c>
      <c r="Y82" s="15">
        <f>'[1]TCE - ANEXO III - Preencher'!Z91</f>
        <v>0</v>
      </c>
      <c r="Z82" s="16">
        <f t="shared" si="11"/>
        <v>1731.1</v>
      </c>
      <c r="AA82" s="17" t="str">
        <f>IF('[1]TCE - ANEXO III - Preencher'!AB91="","",'[1]TCE - ANEXO III - Preencher'!AB91)</f>
        <v xml:space="preserve">ABONO ASSIS FIN COMPLEMENTAR </v>
      </c>
      <c r="AB82" s="15">
        <f t="shared" si="6"/>
        <v>2254.9699999999998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GLEICE FREIRE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4221-10</v>
      </c>
      <c r="G83" s="13" t="str">
        <f>IF('[1]TCE - ANEXO III - Preencher'!H92="","",'[1]TCE - ANEXO III - Preencher'!H92)</f>
        <v>10/2025</v>
      </c>
      <c r="H83" s="14" t="str">
        <f>'[1]TCE - ANEXO III - Preencher'!I92</f>
        <v>0,00</v>
      </c>
      <c r="I83" s="14">
        <f>'[1]TCE - ANEXO III - Preencher'!J92</f>
        <v>217.38</v>
      </c>
      <c r="J83" s="14">
        <f>'[1]TCE - ANEXO III - Preencher'!K92</f>
        <v>0</v>
      </c>
      <c r="K83" s="15">
        <f>'[1]TCE - ANEXO III - Preencher'!L92</f>
        <v>307.5</v>
      </c>
      <c r="L83" s="15">
        <f>'[1]TCE - ANEXO III - Preencher'!M92</f>
        <v>15.18</v>
      </c>
      <c r="M83" s="15">
        <f t="shared" si="7"/>
        <v>292.32</v>
      </c>
      <c r="N83" s="15">
        <f>'[1]TCE - ANEXO III - Preencher'!O92</f>
        <v>2.56</v>
      </c>
      <c r="O83" s="15">
        <f>'[1]TCE - ANEXO III - Preencher'!P92</f>
        <v>0</v>
      </c>
      <c r="P83" s="16">
        <f t="shared" si="8"/>
        <v>2.56</v>
      </c>
      <c r="Q83" s="15">
        <f>'[1]TCE - ANEXO III - Preencher'!R92</f>
        <v>116</v>
      </c>
      <c r="R83" s="15">
        <f>'[1]TCE - ANEXO III - Preencher'!S92</f>
        <v>91.08</v>
      </c>
      <c r="S83" s="16">
        <f t="shared" si="9"/>
        <v>24.92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537.17999999999995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GUSTAVO CAMPELO ELLDORF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2232-08</v>
      </c>
      <c r="G84" s="13" t="str">
        <f>IF('[1]TCE - ANEXO III - Preencher'!H93="","",'[1]TCE - ANEXO III - Preencher'!H93)</f>
        <v>10/2025</v>
      </c>
      <c r="H84" s="14" t="str">
        <f>'[1]TCE - ANEXO III - Preencher'!I93</f>
        <v>0,00</v>
      </c>
      <c r="I84" s="14">
        <f>'[1]TCE - ANEXO III - Preencher'!J93</f>
        <v>424.84</v>
      </c>
      <c r="J84" s="14">
        <f>'[1]TCE - ANEXO III - Preencher'!K93</f>
        <v>0</v>
      </c>
      <c r="K84" s="15">
        <f>'[1]TCE - ANEXO III - Preencher'!L93</f>
        <v>307.5</v>
      </c>
      <c r="L84" s="15">
        <f>'[1]TCE - ANEXO III - Preencher'!M93</f>
        <v>30.36</v>
      </c>
      <c r="M84" s="15">
        <f t="shared" si="7"/>
        <v>277.14</v>
      </c>
      <c r="N84" s="15">
        <f>'[1]TCE - ANEXO III - Preencher'!O93</f>
        <v>2.56</v>
      </c>
      <c r="O84" s="15">
        <f>'[1]TCE - ANEXO III - Preencher'!P93</f>
        <v>0</v>
      </c>
      <c r="P84" s="16">
        <f t="shared" si="8"/>
        <v>2.56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704.54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HALANA BATISTA NERY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10/2025</v>
      </c>
      <c r="H85" s="14" t="str">
        <f>'[1]TCE - ANEXO III - Preencher'!I94</f>
        <v>0,00</v>
      </c>
      <c r="I85" s="14">
        <f>'[1]TCE - ANEXO III - Preencher'!J94</f>
        <v>237.28</v>
      </c>
      <c r="J85" s="14">
        <f>'[1]TCE - ANEXO III - Preencher'!K94</f>
        <v>0</v>
      </c>
      <c r="K85" s="15">
        <f>'[1]TCE - ANEXO III - Preencher'!L94</f>
        <v>307.5</v>
      </c>
      <c r="L85" s="15">
        <f>'[1]TCE - ANEXO III - Preencher'!M94</f>
        <v>15.18</v>
      </c>
      <c r="M85" s="15">
        <f t="shared" si="7"/>
        <v>292.32</v>
      </c>
      <c r="N85" s="15">
        <f>'[1]TCE - ANEXO III - Preencher'!O94</f>
        <v>2.56</v>
      </c>
      <c r="O85" s="15">
        <f>'[1]TCE - ANEXO III - Preencher'!P94</f>
        <v>0</v>
      </c>
      <c r="P85" s="16">
        <f t="shared" si="8"/>
        <v>2.56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1655.2</v>
      </c>
      <c r="Y85" s="15">
        <f>'[1]TCE - ANEXO III - Preencher'!Z94</f>
        <v>0</v>
      </c>
      <c r="Z85" s="16">
        <f t="shared" si="11"/>
        <v>1655.2</v>
      </c>
      <c r="AA85" s="17" t="str">
        <f>IF('[1]TCE - ANEXO III - Preencher'!AB94="","",'[1]TCE - ANEXO III - Preencher'!AB94)</f>
        <v xml:space="preserve">ABONO ASSIS FIN COMPLEMENTAR </v>
      </c>
      <c r="AB85" s="15">
        <f t="shared" si="6"/>
        <v>2187.36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HELENA PRISCILLA BARROS SILVA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10/2025</v>
      </c>
      <c r="H86" s="14" t="str">
        <f>'[1]TCE - ANEXO III - Preencher'!I95</f>
        <v>0,00</v>
      </c>
      <c r="I86" s="14">
        <f>'[1]TCE - ANEXO III - Preencher'!J95</f>
        <v>308.66000000000003</v>
      </c>
      <c r="J86" s="14">
        <f>'[1]TCE - ANEXO III - Preencher'!K95</f>
        <v>0</v>
      </c>
      <c r="K86" s="15">
        <f>'[1]TCE - ANEXO III - Preencher'!L95</f>
        <v>307.5</v>
      </c>
      <c r="L86" s="15">
        <f>'[1]TCE - ANEXO III - Preencher'!M95</f>
        <v>3.59</v>
      </c>
      <c r="M86" s="15">
        <f t="shared" si="7"/>
        <v>303.91000000000003</v>
      </c>
      <c r="N86" s="15">
        <f>'[1]TCE - ANEXO III - Preencher'!O95</f>
        <v>2.56</v>
      </c>
      <c r="O86" s="15">
        <f>'[1]TCE - ANEXO III - Preencher'!P95</f>
        <v>0</v>
      </c>
      <c r="P86" s="16">
        <f t="shared" si="8"/>
        <v>2.56</v>
      </c>
      <c r="Q86" s="15">
        <f>'[1]TCE - ANEXO III - Preencher'!R95</f>
        <v>206.4</v>
      </c>
      <c r="R86" s="15">
        <f>'[1]TCE - ANEXO III - Preencher'!S95</f>
        <v>143.65</v>
      </c>
      <c r="S86" s="16">
        <f t="shared" si="9"/>
        <v>62.75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1804.36</v>
      </c>
      <c r="Y86" s="15">
        <f>'[1]TCE - ANEXO III - Preencher'!Z95</f>
        <v>0</v>
      </c>
      <c r="Z86" s="16">
        <f t="shared" si="11"/>
        <v>1804.36</v>
      </c>
      <c r="AA86" s="17" t="str">
        <f>IF('[1]TCE - ANEXO III - Preencher'!AB95="","",'[1]TCE - ANEXO III - Preencher'!AB95)</f>
        <v xml:space="preserve">ABONO ASSIS FIN COMPLEMENTAR </v>
      </c>
      <c r="AB86" s="15">
        <f t="shared" si="6"/>
        <v>2482.2399999999998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HERICA SILVA DA HORA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10/2025</v>
      </c>
      <c r="H87" s="14" t="str">
        <f>'[1]TCE - ANEXO III - Preencher'!I96</f>
        <v>0,00</v>
      </c>
      <c r="I87" s="14">
        <f>'[1]TCE - ANEXO III - Preencher'!J96</f>
        <v>279.36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2.56</v>
      </c>
      <c r="O87" s="15">
        <f>'[1]TCE - ANEXO III - Preencher'!P96</f>
        <v>0</v>
      </c>
      <c r="P87" s="16">
        <f t="shared" si="8"/>
        <v>2.56</v>
      </c>
      <c r="Q87" s="15">
        <f>'[1]TCE - ANEXO III - Preencher'!R96</f>
        <v>17.2</v>
      </c>
      <c r="R87" s="15">
        <f>'[1]TCE - ANEXO III - Preencher'!S96</f>
        <v>17.190000000000001</v>
      </c>
      <c r="S87" s="16">
        <f t="shared" si="9"/>
        <v>9.9999999999980105E-3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1655.2</v>
      </c>
      <c r="Y87" s="15">
        <f>'[1]TCE - ANEXO III - Preencher'!Z96</f>
        <v>0</v>
      </c>
      <c r="Z87" s="16">
        <f t="shared" si="11"/>
        <v>1655.2</v>
      </c>
      <c r="AA87" s="17" t="str">
        <f>IF('[1]TCE - ANEXO III - Preencher'!AB96="","",'[1]TCE - ANEXO III - Preencher'!AB96)</f>
        <v xml:space="preserve">ABONO ASSIS FIN COMPLEMENTAR </v>
      </c>
      <c r="AB87" s="15">
        <f t="shared" si="6"/>
        <v>1937.13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HORACIO ALVES DO NASCIMENTO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5151-10</v>
      </c>
      <c r="G88" s="13" t="str">
        <f>IF('[1]TCE - ANEXO III - Preencher'!H97="","",'[1]TCE - ANEXO III - Preencher'!H97)</f>
        <v>10/2025</v>
      </c>
      <c r="H88" s="14" t="str">
        <f>'[1]TCE - ANEXO III - Preencher'!I97</f>
        <v>0,00</v>
      </c>
      <c r="I88" s="14">
        <f>'[1]TCE - ANEXO III - Preencher'!J97</f>
        <v>230.59</v>
      </c>
      <c r="J88" s="14">
        <f>'[1]TCE - ANEXO III - Preencher'!K97</f>
        <v>0</v>
      </c>
      <c r="K88" s="15">
        <f>'[1]TCE - ANEXO III - Preencher'!L97</f>
        <v>307.5</v>
      </c>
      <c r="L88" s="15">
        <f>'[1]TCE - ANEXO III - Preencher'!M97</f>
        <v>15.18</v>
      </c>
      <c r="M88" s="15">
        <f t="shared" si="7"/>
        <v>292.32</v>
      </c>
      <c r="N88" s="15">
        <f>'[1]TCE - ANEXO III - Preencher'!O97</f>
        <v>2.56</v>
      </c>
      <c r="O88" s="15">
        <f>'[1]TCE - ANEXO III - Preencher'!P97</f>
        <v>0</v>
      </c>
      <c r="P88" s="16">
        <f t="shared" si="8"/>
        <v>2.56</v>
      </c>
      <c r="Q88" s="15">
        <f>'[1]TCE - ANEXO III - Preencher'!R97</f>
        <v>17.2</v>
      </c>
      <c r="R88" s="15">
        <f>'[1]TCE - ANEXO III - Preencher'!S97</f>
        <v>17.190000000000001</v>
      </c>
      <c r="S88" s="16">
        <f t="shared" si="9"/>
        <v>9.9999999999980105E-3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525.4799999999999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 BARROS COSTA DE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 t="str">
        <f>IF('[1]TCE - ANEXO III - Preencher'!H98="","",'[1]TCE - ANEXO III - Preencher'!H98)</f>
        <v>10/2025</v>
      </c>
      <c r="H89" s="14" t="str">
        <f>'[1]TCE - ANEXO III - Preencher'!I98</f>
        <v>0,00</v>
      </c>
      <c r="I89" s="14">
        <f>'[1]TCE - ANEXO III - Preencher'!J98</f>
        <v>438.47</v>
      </c>
      <c r="J89" s="14">
        <f>'[1]TCE - ANEXO III - Preencher'!K98</f>
        <v>0</v>
      </c>
      <c r="K89" s="15">
        <f>'[1]TCE - ANEXO III - Preencher'!L98</f>
        <v>307.5</v>
      </c>
      <c r="L89" s="15">
        <f>'[1]TCE - ANEXO III - Preencher'!M98</f>
        <v>30.36</v>
      </c>
      <c r="M89" s="15">
        <f t="shared" si="7"/>
        <v>277.14</v>
      </c>
      <c r="N89" s="15">
        <f>'[1]TCE - ANEXO III - Preencher'!O98</f>
        <v>2.56</v>
      </c>
      <c r="O89" s="15">
        <f>'[1]TCE - ANEXO III - Preencher'!P98</f>
        <v>0</v>
      </c>
      <c r="P89" s="16">
        <f t="shared" si="8"/>
        <v>2.56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718.17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 RENATA DE SOUZA TORRES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10/2025</v>
      </c>
      <c r="H90" s="14" t="str">
        <f>'[1]TCE - ANEXO III - Preencher'!I99</f>
        <v>0,00</v>
      </c>
      <c r="I90" s="14">
        <f>'[1]TCE - ANEXO III - Preencher'!J99</f>
        <v>337.97</v>
      </c>
      <c r="J90" s="14">
        <f>'[1]TCE - ANEXO III - Preencher'!K99</f>
        <v>0</v>
      </c>
      <c r="K90" s="15">
        <f>'[1]TCE - ANEXO III - Preencher'!L99</f>
        <v>307.5</v>
      </c>
      <c r="L90" s="15">
        <f>'[1]TCE - ANEXO III - Preencher'!M99</f>
        <v>21.12</v>
      </c>
      <c r="M90" s="15">
        <f t="shared" si="7"/>
        <v>286.38</v>
      </c>
      <c r="N90" s="15">
        <f>'[1]TCE - ANEXO III - Preencher'!O99</f>
        <v>2.56</v>
      </c>
      <c r="O90" s="15">
        <f>'[1]TCE - ANEXO III - Preencher'!P99</f>
        <v>0</v>
      </c>
      <c r="P90" s="16">
        <f t="shared" si="8"/>
        <v>2.56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626.91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ISABELLE RODRIGUES ASSUNCAO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10/2025</v>
      </c>
      <c r="H91" s="14" t="str">
        <f>'[1]TCE - ANEXO III - Preencher'!I100</f>
        <v>0,00</v>
      </c>
      <c r="I91" s="14">
        <f>'[1]TCE - ANEXO III - Preencher'!J100</f>
        <v>186.2</v>
      </c>
      <c r="J91" s="14">
        <f>'[1]TCE - ANEXO III - Preencher'!K100</f>
        <v>0</v>
      </c>
      <c r="K91" s="15">
        <f>'[1]TCE - ANEXO III - Preencher'!L100</f>
        <v>307.5</v>
      </c>
      <c r="L91" s="15">
        <f>'[1]TCE - ANEXO III - Preencher'!M100</f>
        <v>15.18</v>
      </c>
      <c r="M91" s="15">
        <f t="shared" si="7"/>
        <v>292.32</v>
      </c>
      <c r="N91" s="15">
        <f>'[1]TCE - ANEXO III - Preencher'!O100</f>
        <v>2.56</v>
      </c>
      <c r="O91" s="15">
        <f>'[1]TCE - ANEXO III - Preencher'!P100</f>
        <v>0</v>
      </c>
      <c r="P91" s="16">
        <f t="shared" si="8"/>
        <v>2.56</v>
      </c>
      <c r="Q91" s="15">
        <f>'[1]TCE - ANEXO III - Preencher'!R100</f>
        <v>258</v>
      </c>
      <c r="R91" s="15">
        <f>'[1]TCE - ANEXO III - Preencher'!S100</f>
        <v>91.08</v>
      </c>
      <c r="S91" s="16">
        <f t="shared" si="9"/>
        <v>166.92000000000002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 xml:space="preserve">ABONO ASSIS FIN COMPLEMENTAR </v>
      </c>
      <c r="AB91" s="15">
        <f t="shared" si="6"/>
        <v>2455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ISANDRO GILTON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3241-15</v>
      </c>
      <c r="G92" s="13" t="str">
        <f>IF('[1]TCE - ANEXO III - Preencher'!H101="","",'[1]TCE - ANEXO III - Preencher'!H101)</f>
        <v>10/2025</v>
      </c>
      <c r="H92" s="14" t="str">
        <f>'[1]TCE - ANEXO III - Preencher'!I101</f>
        <v>0,00</v>
      </c>
      <c r="I92" s="14">
        <f>'[1]TCE - ANEXO III - Preencher'!J101</f>
        <v>445.02</v>
      </c>
      <c r="J92" s="14">
        <f>'[1]TCE - ANEXO III - Preencher'!K101</f>
        <v>0</v>
      </c>
      <c r="K92" s="15">
        <f>'[1]TCE - ANEXO III - Preencher'!L101</f>
        <v>307.5</v>
      </c>
      <c r="L92" s="15">
        <f>'[1]TCE - ANEXO III - Preencher'!M101</f>
        <v>30.36</v>
      </c>
      <c r="M92" s="15">
        <f t="shared" si="7"/>
        <v>277.14</v>
      </c>
      <c r="N92" s="15">
        <f>'[1]TCE - ANEXO III - Preencher'!O101</f>
        <v>2.56</v>
      </c>
      <c r="O92" s="15">
        <f>'[1]TCE - ANEXO III - Preencher'!P101</f>
        <v>0</v>
      </c>
      <c r="P92" s="16">
        <f t="shared" si="8"/>
        <v>2.56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724.71999999999991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ISRAEL PEREIRA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10/2025</v>
      </c>
      <c r="H93" s="14" t="str">
        <f>'[1]TCE - ANEXO III - Preencher'!I102</f>
        <v>0,00</v>
      </c>
      <c r="I93" s="14">
        <f>'[1]TCE - ANEXO III - Preencher'!J102</f>
        <v>230.68</v>
      </c>
      <c r="J93" s="14">
        <f>'[1]TCE - ANEXO III - Preencher'!K102</f>
        <v>0</v>
      </c>
      <c r="K93" s="15">
        <f>'[1]TCE - ANEXO III - Preencher'!L102</f>
        <v>307.5</v>
      </c>
      <c r="L93" s="15">
        <f>'[1]TCE - ANEXO III - Preencher'!M102</f>
        <v>15.18</v>
      </c>
      <c r="M93" s="15">
        <f t="shared" si="7"/>
        <v>292.32</v>
      </c>
      <c r="N93" s="15">
        <f>'[1]TCE - ANEXO III - Preencher'!O102</f>
        <v>2.56</v>
      </c>
      <c r="O93" s="15">
        <f>'[1]TCE - ANEXO III - Preencher'!P102</f>
        <v>0</v>
      </c>
      <c r="P93" s="16">
        <f t="shared" si="8"/>
        <v>2.56</v>
      </c>
      <c r="Q93" s="15">
        <f>'[1]TCE - ANEXO III - Preencher'!R102</f>
        <v>258</v>
      </c>
      <c r="R93" s="15">
        <f>'[1]TCE - ANEXO III - Preencher'!S102</f>
        <v>91.08</v>
      </c>
      <c r="S93" s="16">
        <f t="shared" si="9"/>
        <v>166.92000000000002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1655.2</v>
      </c>
      <c r="Y93" s="15">
        <f>'[1]TCE - ANEXO III - Preencher'!Z102</f>
        <v>0</v>
      </c>
      <c r="Z93" s="16">
        <f t="shared" si="11"/>
        <v>1655.2</v>
      </c>
      <c r="AA93" s="17" t="str">
        <f>IF('[1]TCE - ANEXO III - Preencher'!AB102="","",'[1]TCE - ANEXO III - Preencher'!AB102)</f>
        <v xml:space="preserve">ABONO ASSIS FIN COMPLEMENTAR </v>
      </c>
      <c r="AB93" s="15">
        <f t="shared" si="6"/>
        <v>2347.6800000000003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ITALO JOSE FELIPE FREITAS DA COSTA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4221-10</v>
      </c>
      <c r="G94" s="13" t="str">
        <f>IF('[1]TCE - ANEXO III - Preencher'!H103="","",'[1]TCE - ANEXO III - Preencher'!H103)</f>
        <v>10/2025</v>
      </c>
      <c r="H94" s="14" t="str">
        <f>'[1]TCE - ANEXO III - Preencher'!I103</f>
        <v>0,00</v>
      </c>
      <c r="I94" s="14">
        <f>'[1]TCE - ANEXO III - Preencher'!J103</f>
        <v>217.38</v>
      </c>
      <c r="J94" s="14">
        <f>'[1]TCE - ANEXO III - Preencher'!K103</f>
        <v>0</v>
      </c>
      <c r="K94" s="15">
        <f>'[1]TCE - ANEXO III - Preencher'!L103</f>
        <v>307.5</v>
      </c>
      <c r="L94" s="15">
        <f>'[1]TCE - ANEXO III - Preencher'!M103</f>
        <v>15.18</v>
      </c>
      <c r="M94" s="15">
        <f t="shared" si="7"/>
        <v>292.32</v>
      </c>
      <c r="N94" s="15">
        <f>'[1]TCE - ANEXO III - Preencher'!O103</f>
        <v>2.56</v>
      </c>
      <c r="O94" s="15">
        <f>'[1]TCE - ANEXO III - Preencher'!P103</f>
        <v>0</v>
      </c>
      <c r="P94" s="16">
        <f t="shared" si="8"/>
        <v>2.56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512.26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IVANA PEREIRA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4221-10</v>
      </c>
      <c r="G95" s="13" t="str">
        <f>IF('[1]TCE - ANEXO III - Preencher'!H104="","",'[1]TCE - ANEXO III - Preencher'!H104)</f>
        <v>10/2025</v>
      </c>
      <c r="H95" s="14" t="str">
        <f>'[1]TCE - ANEXO III - Preencher'!I104</f>
        <v>0,00</v>
      </c>
      <c r="I95" s="14">
        <f>'[1]TCE - ANEXO III - Preencher'!J104</f>
        <v>246.69</v>
      </c>
      <c r="J95" s="14">
        <f>'[1]TCE - ANEXO III - Preencher'!K104</f>
        <v>0</v>
      </c>
      <c r="K95" s="15">
        <f>'[1]TCE - ANEXO III - Preencher'!L104</f>
        <v>307.5</v>
      </c>
      <c r="L95" s="15">
        <f>'[1]TCE - ANEXO III - Preencher'!M104</f>
        <v>15.18</v>
      </c>
      <c r="M95" s="15">
        <f t="shared" si="7"/>
        <v>292.32</v>
      </c>
      <c r="N95" s="15">
        <f>'[1]TCE - ANEXO III - Preencher'!O104</f>
        <v>2.56</v>
      </c>
      <c r="O95" s="15">
        <f>'[1]TCE - ANEXO III - Preencher'!P104</f>
        <v>0</v>
      </c>
      <c r="P95" s="16">
        <f t="shared" si="8"/>
        <v>2.56</v>
      </c>
      <c r="Q95" s="15">
        <f>'[1]TCE - ANEXO III - Preencher'!R104</f>
        <v>258</v>
      </c>
      <c r="R95" s="15">
        <f>'[1]TCE - ANEXO III - Preencher'!S104</f>
        <v>91.08</v>
      </c>
      <c r="S95" s="16">
        <f t="shared" si="9"/>
        <v>166.92000000000002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708.49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IVANILDO GOMES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10/2025</v>
      </c>
      <c r="H96" s="14" t="str">
        <f>'[1]TCE - ANEXO III - Preencher'!I105</f>
        <v>0,00</v>
      </c>
      <c r="I96" s="14">
        <f>'[1]TCE - ANEXO III - Preencher'!J105</f>
        <v>445.02</v>
      </c>
      <c r="J96" s="14">
        <f>'[1]TCE - ANEXO III - Preencher'!K105</f>
        <v>0</v>
      </c>
      <c r="K96" s="15">
        <f>'[1]TCE - ANEXO III - Preencher'!L105</f>
        <v>307.5</v>
      </c>
      <c r="L96" s="15">
        <f>'[1]TCE - ANEXO III - Preencher'!M105</f>
        <v>30.36</v>
      </c>
      <c r="M96" s="15">
        <f t="shared" si="7"/>
        <v>277.14</v>
      </c>
      <c r="N96" s="15">
        <f>'[1]TCE - ANEXO III - Preencher'!O105</f>
        <v>2.56</v>
      </c>
      <c r="O96" s="15">
        <f>'[1]TCE - ANEXO III - Preencher'!P105</f>
        <v>0</v>
      </c>
      <c r="P96" s="16">
        <f t="shared" si="8"/>
        <v>2.56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724.71999999999991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IVONETE MARIA DE ARAUJO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10/2025</v>
      </c>
      <c r="H97" s="14" t="str">
        <f>'[1]TCE - ANEXO III - Preencher'!I106</f>
        <v>0,00</v>
      </c>
      <c r="I97" s="14">
        <f>'[1]TCE - ANEXO III - Preencher'!J106</f>
        <v>253.7</v>
      </c>
      <c r="J97" s="14">
        <f>'[1]TCE - ANEXO III - Preencher'!K106</f>
        <v>0</v>
      </c>
      <c r="K97" s="15">
        <f>'[1]TCE - ANEXO III - Preencher'!L106</f>
        <v>307.5</v>
      </c>
      <c r="L97" s="15">
        <f>'[1]TCE - ANEXO III - Preencher'!M106</f>
        <v>15.18</v>
      </c>
      <c r="M97" s="15">
        <f t="shared" si="7"/>
        <v>292.32</v>
      </c>
      <c r="N97" s="15">
        <f>'[1]TCE - ANEXO III - Preencher'!O106</f>
        <v>2.56</v>
      </c>
      <c r="O97" s="15">
        <f>'[1]TCE - ANEXO III - Preencher'!P106</f>
        <v>0</v>
      </c>
      <c r="P97" s="16">
        <f t="shared" si="8"/>
        <v>2.56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548.57999999999993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IZABELLA DE CASSIA MERE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10/2025</v>
      </c>
      <c r="H98" s="14" t="str">
        <f>'[1]TCE - ANEXO III - Preencher'!I107</f>
        <v>0,00</v>
      </c>
      <c r="I98" s="14">
        <f>'[1]TCE - ANEXO III - Preencher'!J107</f>
        <v>198.18</v>
      </c>
      <c r="J98" s="14">
        <f>'[1]TCE - ANEXO III - Preencher'!K107</f>
        <v>0</v>
      </c>
      <c r="K98" s="15">
        <f>'[1]TCE - ANEXO III - Preencher'!L107</f>
        <v>307.5</v>
      </c>
      <c r="L98" s="15">
        <f>'[1]TCE - ANEXO III - Preencher'!M107</f>
        <v>15.18</v>
      </c>
      <c r="M98" s="15">
        <f t="shared" si="7"/>
        <v>292.32</v>
      </c>
      <c r="N98" s="15">
        <f>'[1]TCE - ANEXO III - Preencher'!O107</f>
        <v>2.56</v>
      </c>
      <c r="O98" s="15">
        <f>'[1]TCE - ANEXO III - Preencher'!P107</f>
        <v>0</v>
      </c>
      <c r="P98" s="16">
        <f t="shared" si="8"/>
        <v>2.56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 xml:space="preserve">ABONO ASSIS FIN COMPLEMENTAR </v>
      </c>
      <c r="AB98" s="15">
        <f t="shared" si="6"/>
        <v>2300.06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JACIRA CARLA CORDEIRO NEVES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10/2025</v>
      </c>
      <c r="H99" s="14" t="str">
        <f>'[1]TCE - ANEXO III - Preencher'!I108</f>
        <v>0,00</v>
      </c>
      <c r="I99" s="14">
        <f>'[1]TCE - ANEXO III - Preencher'!J108</f>
        <v>0</v>
      </c>
      <c r="J99" s="14">
        <f>'[1]TCE - ANEXO III - Preencher'!K108</f>
        <v>5.95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2.56</v>
      </c>
      <c r="O99" s="15">
        <f>'[1]TCE - ANEXO III - Preencher'!P108</f>
        <v>0</v>
      </c>
      <c r="P99" s="16">
        <f t="shared" si="8"/>
        <v>2.56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8.51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JACIRA MACHADO LIRA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10/2025</v>
      </c>
      <c r="H100" s="14" t="str">
        <f>'[1]TCE - ANEXO III - Preencher'!I109</f>
        <v>0,00</v>
      </c>
      <c r="I100" s="14">
        <f>'[1]TCE - ANEXO III - Preencher'!J109</f>
        <v>441.19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2.56</v>
      </c>
      <c r="O100" s="15">
        <f>'[1]TCE - ANEXO III - Preencher'!P109</f>
        <v>0</v>
      </c>
      <c r="P100" s="16">
        <f t="shared" si="8"/>
        <v>2.56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443.75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JACQUELINE MARIA DE MENEZES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5211-30</v>
      </c>
      <c r="G101" s="13" t="str">
        <f>IF('[1]TCE - ANEXO III - Preencher'!H110="","",'[1]TCE - ANEXO III - Preencher'!H110)</f>
        <v>10/2025</v>
      </c>
      <c r="H101" s="14" t="str">
        <f>'[1]TCE - ANEXO III - Preencher'!I110</f>
        <v>0,00</v>
      </c>
      <c r="I101" s="14">
        <f>'[1]TCE - ANEXO III - Preencher'!J110</f>
        <v>203.96</v>
      </c>
      <c r="J101" s="14">
        <f>'[1]TCE - ANEXO III - Preencher'!K110</f>
        <v>0</v>
      </c>
      <c r="K101" s="15">
        <f>'[1]TCE - ANEXO III - Preencher'!L110</f>
        <v>307.5</v>
      </c>
      <c r="L101" s="15">
        <f>'[1]TCE - ANEXO III - Preencher'!M110</f>
        <v>30.36</v>
      </c>
      <c r="M101" s="15">
        <f t="shared" si="7"/>
        <v>277.14</v>
      </c>
      <c r="N101" s="15">
        <f>'[1]TCE - ANEXO III - Preencher'!O110</f>
        <v>2.56</v>
      </c>
      <c r="O101" s="15">
        <f>'[1]TCE - ANEXO III - Preencher'!P110</f>
        <v>0</v>
      </c>
      <c r="P101" s="16">
        <f t="shared" si="8"/>
        <v>2.56</v>
      </c>
      <c r="Q101" s="15">
        <f>'[1]TCE - ANEXO III - Preencher'!R110</f>
        <v>193.5</v>
      </c>
      <c r="R101" s="15">
        <f>'[1]TCE - ANEXO III - Preencher'!S110</f>
        <v>96.25</v>
      </c>
      <c r="S101" s="16">
        <f t="shared" si="9"/>
        <v>97.25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580.91000000000008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JAIRO JOSE FERREIRA JUNIOR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10/2025</v>
      </c>
      <c r="H102" s="14" t="str">
        <f>'[1]TCE - ANEXO III - Preencher'!I111</f>
        <v>0,00</v>
      </c>
      <c r="I102" s="14">
        <f>'[1]TCE - ANEXO III - Preencher'!J111</f>
        <v>426.55</v>
      </c>
      <c r="J102" s="14">
        <f>'[1]TCE - ANEXO III - Preencher'!K111</f>
        <v>0</v>
      </c>
      <c r="K102" s="15">
        <f>'[1]TCE - ANEXO III - Preencher'!L111</f>
        <v>307.5</v>
      </c>
      <c r="L102" s="15">
        <f>'[1]TCE - ANEXO III - Preencher'!M111</f>
        <v>30.36</v>
      </c>
      <c r="M102" s="15">
        <f t="shared" si="7"/>
        <v>277.14</v>
      </c>
      <c r="N102" s="15">
        <f>'[1]TCE - ANEXO III - Preencher'!O111</f>
        <v>2.56</v>
      </c>
      <c r="O102" s="15">
        <f>'[1]TCE - ANEXO III - Preencher'!P111</f>
        <v>0</v>
      </c>
      <c r="P102" s="16">
        <f t="shared" si="8"/>
        <v>2.56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706.25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JAQUELINE DANTAS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4131-15</v>
      </c>
      <c r="G103" s="13" t="str">
        <f>IF('[1]TCE - ANEXO III - Preencher'!H112="","",'[1]TCE - ANEXO III - Preencher'!H112)</f>
        <v>10/2025</v>
      </c>
      <c r="H103" s="14" t="str">
        <f>'[1]TCE - ANEXO III - Preencher'!I112</f>
        <v>0,00</v>
      </c>
      <c r="I103" s="14">
        <f>'[1]TCE - ANEXO III - Preencher'!J112</f>
        <v>256.89999999999998</v>
      </c>
      <c r="J103" s="14">
        <f>'[1]TCE - ANEXO III - Preencher'!K112</f>
        <v>0</v>
      </c>
      <c r="K103" s="15">
        <f>'[1]TCE - ANEXO III - Preencher'!L112</f>
        <v>307.5</v>
      </c>
      <c r="L103" s="15">
        <f>'[1]TCE - ANEXO III - Preencher'!M112</f>
        <v>15.18</v>
      </c>
      <c r="M103" s="15">
        <f t="shared" si="7"/>
        <v>292.32</v>
      </c>
      <c r="N103" s="15">
        <f>'[1]TCE - ANEXO III - Preencher'!O112</f>
        <v>2.56</v>
      </c>
      <c r="O103" s="15">
        <f>'[1]TCE - ANEXO III - Preencher'!P112</f>
        <v>0</v>
      </c>
      <c r="P103" s="16">
        <f t="shared" si="8"/>
        <v>2.56</v>
      </c>
      <c r="Q103" s="15">
        <f>'[1]TCE - ANEXO III - Preencher'!R112</f>
        <v>137.6</v>
      </c>
      <c r="R103" s="15">
        <f>'[1]TCE - ANEXO III - Preencher'!S112</f>
        <v>30.36</v>
      </c>
      <c r="S103" s="16">
        <f t="shared" si="9"/>
        <v>107.24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659.02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JOAO PAULO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10/2025</v>
      </c>
      <c r="H104" s="14" t="str">
        <f>'[1]TCE - ANEXO III - Preencher'!I113</f>
        <v>0,00</v>
      </c>
      <c r="I104" s="14">
        <f>'[1]TCE - ANEXO III - Preencher'!J113</f>
        <v>445.02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2.56</v>
      </c>
      <c r="O104" s="15">
        <f>'[1]TCE - ANEXO III - Preencher'!P113</f>
        <v>0</v>
      </c>
      <c r="P104" s="16">
        <f t="shared" si="8"/>
        <v>2.56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447.58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 ALVES DE FARIAS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10/2025</v>
      </c>
      <c r="H105" s="14" t="str">
        <f>'[1]TCE - ANEXO III - Preencher'!I114</f>
        <v>0,00</v>
      </c>
      <c r="I105" s="14">
        <f>'[1]TCE - ANEXO III - Preencher'!J114</f>
        <v>421.97</v>
      </c>
      <c r="J105" s="14">
        <f>'[1]TCE - ANEXO III - Preencher'!K114</f>
        <v>0</v>
      </c>
      <c r="K105" s="15">
        <f>'[1]TCE - ANEXO III - Preencher'!L114</f>
        <v>307.5</v>
      </c>
      <c r="L105" s="15">
        <f>'[1]TCE - ANEXO III - Preencher'!M114</f>
        <v>30.36</v>
      </c>
      <c r="M105" s="15">
        <f t="shared" si="7"/>
        <v>277.14</v>
      </c>
      <c r="N105" s="15">
        <f>'[1]TCE - ANEXO III - Preencher'!O114</f>
        <v>2.56</v>
      </c>
      <c r="O105" s="15">
        <f>'[1]TCE - ANEXO III - Preencher'!P114</f>
        <v>0</v>
      </c>
      <c r="P105" s="16">
        <f t="shared" si="8"/>
        <v>2.56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701.67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DIEGO XAVIER DA CUNHA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10/2025</v>
      </c>
      <c r="H106" s="14" t="str">
        <f>'[1]TCE - ANEXO III - Preencher'!I115</f>
        <v>0,00</v>
      </c>
      <c r="I106" s="14">
        <f>'[1]TCE - ANEXO III - Preencher'!J115</f>
        <v>261.39999999999998</v>
      </c>
      <c r="J106" s="14">
        <f>'[1]TCE - ANEXO III - Preencher'!K115</f>
        <v>0</v>
      </c>
      <c r="K106" s="15">
        <f>'[1]TCE - ANEXO III - Preencher'!L115</f>
        <v>307.5</v>
      </c>
      <c r="L106" s="15">
        <f>'[1]TCE - ANEXO III - Preencher'!M115</f>
        <v>15.18</v>
      </c>
      <c r="M106" s="15">
        <f t="shared" si="7"/>
        <v>292.32</v>
      </c>
      <c r="N106" s="15">
        <f>'[1]TCE - ANEXO III - Preencher'!O115</f>
        <v>2.56</v>
      </c>
      <c r="O106" s="15">
        <f>'[1]TCE - ANEXO III - Preencher'!P115</f>
        <v>0</v>
      </c>
      <c r="P106" s="16">
        <f t="shared" si="8"/>
        <v>2.56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1655.2</v>
      </c>
      <c r="Y106" s="15">
        <f>'[1]TCE - ANEXO III - Preencher'!Z115</f>
        <v>0</v>
      </c>
      <c r="Z106" s="16">
        <f t="shared" si="11"/>
        <v>1655.2</v>
      </c>
      <c r="AA106" s="17" t="str">
        <f>IF('[1]TCE - ANEXO III - Preencher'!AB115="","",'[1]TCE - ANEXO III - Preencher'!AB115)</f>
        <v xml:space="preserve">ABONO ASSIS FIN COMPLEMENTAR </v>
      </c>
      <c r="AB106" s="15">
        <f t="shared" si="6"/>
        <v>2211.48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LEONARDO LIMA DE SOUSA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10/2025</v>
      </c>
      <c r="H107" s="14" t="str">
        <f>'[1]TCE - ANEXO III - Preencher'!I116</f>
        <v>0,00</v>
      </c>
      <c r="I107" s="14">
        <f>'[1]TCE - ANEXO III - Preencher'!J116</f>
        <v>246.21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2.56</v>
      </c>
      <c r="O107" s="15">
        <f>'[1]TCE - ANEXO III - Preencher'!P116</f>
        <v>0</v>
      </c>
      <c r="P107" s="16">
        <f t="shared" si="8"/>
        <v>2.56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248.77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SEVERINO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3226-05</v>
      </c>
      <c r="G108" s="13" t="str">
        <f>IF('[1]TCE - ANEXO III - Preencher'!H117="","",'[1]TCE - ANEXO III - Preencher'!H117)</f>
        <v>10/2025</v>
      </c>
      <c r="H108" s="14" t="str">
        <f>'[1]TCE - ANEXO III - Preencher'!I117</f>
        <v>0,00</v>
      </c>
      <c r="I108" s="14">
        <f>'[1]TCE - ANEXO III - Preencher'!J117</f>
        <v>230.59</v>
      </c>
      <c r="J108" s="14">
        <f>'[1]TCE - ANEXO III - Preencher'!K117</f>
        <v>0</v>
      </c>
      <c r="K108" s="15">
        <f>'[1]TCE - ANEXO III - Preencher'!L117</f>
        <v>307.5</v>
      </c>
      <c r="L108" s="15">
        <f>'[1]TCE - ANEXO III - Preencher'!M117</f>
        <v>15.18</v>
      </c>
      <c r="M108" s="15">
        <f t="shared" si="7"/>
        <v>292.32</v>
      </c>
      <c r="N108" s="15">
        <f>'[1]TCE - ANEXO III - Preencher'!O117</f>
        <v>2.56</v>
      </c>
      <c r="O108" s="15">
        <f>'[1]TCE - ANEXO III - Preencher'!P117</f>
        <v>0</v>
      </c>
      <c r="P108" s="16">
        <f t="shared" si="8"/>
        <v>2.56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525.46999999999991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JOSEANNA MARINHO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10/2025</v>
      </c>
      <c r="H109" s="14" t="str">
        <f>'[1]TCE - ANEXO III - Preencher'!I118</f>
        <v>0,00</v>
      </c>
      <c r="I109" s="14">
        <f>'[1]TCE - ANEXO III - Preencher'!J118</f>
        <v>351.63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2.56</v>
      </c>
      <c r="O109" s="15">
        <f>'[1]TCE - ANEXO III - Preencher'!P118</f>
        <v>0</v>
      </c>
      <c r="P109" s="16">
        <f t="shared" si="8"/>
        <v>2.56</v>
      </c>
      <c r="Q109" s="15">
        <f>'[1]TCE - ANEXO III - Preencher'!R118</f>
        <v>8.6</v>
      </c>
      <c r="R109" s="15">
        <f>'[1]TCE - ANEXO III - Preencher'!S118</f>
        <v>8.59</v>
      </c>
      <c r="S109" s="16">
        <f t="shared" si="9"/>
        <v>9.9999999999997868E-3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1684.65</v>
      </c>
      <c r="Y109" s="15">
        <f>'[1]TCE - ANEXO III - Preencher'!Z118</f>
        <v>0</v>
      </c>
      <c r="Z109" s="16">
        <f t="shared" si="11"/>
        <v>1684.65</v>
      </c>
      <c r="AA109" s="17" t="str">
        <f>IF('[1]TCE - ANEXO III - Preencher'!AB118="","",'[1]TCE - ANEXO III - Preencher'!AB118)</f>
        <v xml:space="preserve">ABONO ASSIS FIN COMPLEMENTAR </v>
      </c>
      <c r="AB109" s="15">
        <f t="shared" si="6"/>
        <v>2038.8500000000001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JOSEFA MARGARIDA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10/2025</v>
      </c>
      <c r="H110" s="14" t="str">
        <f>'[1]TCE - ANEXO III - Preencher'!I119</f>
        <v>0,00</v>
      </c>
      <c r="I110" s="14">
        <f>'[1]TCE - ANEXO III - Preencher'!J119</f>
        <v>246.5</v>
      </c>
      <c r="J110" s="14">
        <f>'[1]TCE - ANEXO III - Preencher'!K119</f>
        <v>0</v>
      </c>
      <c r="K110" s="15">
        <f>'[1]TCE - ANEXO III - Preencher'!L119</f>
        <v>307.5</v>
      </c>
      <c r="L110" s="15">
        <f>'[1]TCE - ANEXO III - Preencher'!M119</f>
        <v>15.18</v>
      </c>
      <c r="M110" s="15">
        <f t="shared" si="7"/>
        <v>292.32</v>
      </c>
      <c r="N110" s="15">
        <f>'[1]TCE - ANEXO III - Preencher'!O119</f>
        <v>2.56</v>
      </c>
      <c r="O110" s="15">
        <f>'[1]TCE - ANEXO III - Preencher'!P119</f>
        <v>0</v>
      </c>
      <c r="P110" s="16">
        <f t="shared" si="8"/>
        <v>2.56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1655.2</v>
      </c>
      <c r="Y110" s="15">
        <f>'[1]TCE - ANEXO III - Preencher'!Z119</f>
        <v>0</v>
      </c>
      <c r="Z110" s="16">
        <f t="shared" si="11"/>
        <v>1655.2</v>
      </c>
      <c r="AA110" s="17" t="str">
        <f>IF('[1]TCE - ANEXO III - Preencher'!AB119="","",'[1]TCE - ANEXO III - Preencher'!AB119)</f>
        <v xml:space="preserve">ABONO ASSIS FIN COMPLEMENTAR </v>
      </c>
      <c r="AB110" s="15">
        <f t="shared" si="6"/>
        <v>2196.58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JOSEMIRO DANIEL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7823-20</v>
      </c>
      <c r="G111" s="13" t="str">
        <f>IF('[1]TCE - ANEXO III - Preencher'!H120="","",'[1]TCE - ANEXO III - Preencher'!H120)</f>
        <v>10/2025</v>
      </c>
      <c r="H111" s="14" t="str">
        <f>'[1]TCE - ANEXO III - Preencher'!I120</f>
        <v>0,00</v>
      </c>
      <c r="I111" s="14">
        <f>'[1]TCE - ANEXO III - Preencher'!J120</f>
        <v>252.55</v>
      </c>
      <c r="J111" s="14">
        <f>'[1]TCE - ANEXO III - Preencher'!K120</f>
        <v>0</v>
      </c>
      <c r="K111" s="15">
        <f>'[1]TCE - ANEXO III - Preencher'!L120</f>
        <v>307.5</v>
      </c>
      <c r="L111" s="15">
        <f>'[1]TCE - ANEXO III - Preencher'!M120</f>
        <v>30.36</v>
      </c>
      <c r="M111" s="15">
        <f t="shared" si="7"/>
        <v>277.14</v>
      </c>
      <c r="N111" s="15">
        <f>'[1]TCE - ANEXO III - Preencher'!O120</f>
        <v>2.56</v>
      </c>
      <c r="O111" s="15">
        <f>'[1]TCE - ANEXO III - Preencher'!P120</f>
        <v>0</v>
      </c>
      <c r="P111" s="16">
        <f t="shared" si="8"/>
        <v>2.56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532.25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JOYCE VASCONCELOS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2516-05</v>
      </c>
      <c r="G112" s="13" t="str">
        <f>IF('[1]TCE - ANEXO III - Preencher'!H121="","",'[1]TCE - ANEXO III - Preencher'!H121)</f>
        <v>10/2025</v>
      </c>
      <c r="H112" s="14" t="str">
        <f>'[1]TCE - ANEXO III - Preencher'!I121</f>
        <v>0,00</v>
      </c>
      <c r="I112" s="14">
        <f>'[1]TCE - ANEXO III - Preencher'!J121</f>
        <v>434.14</v>
      </c>
      <c r="J112" s="14">
        <f>'[1]TCE - ANEXO III - Preencher'!K121</f>
        <v>0</v>
      </c>
      <c r="K112" s="15">
        <f>'[1]TCE - ANEXO III - Preencher'!L121</f>
        <v>307.5</v>
      </c>
      <c r="L112" s="15">
        <f>'[1]TCE - ANEXO III - Preencher'!M121</f>
        <v>30.36</v>
      </c>
      <c r="M112" s="15">
        <f t="shared" si="7"/>
        <v>277.14</v>
      </c>
      <c r="N112" s="15">
        <f>'[1]TCE - ANEXO III - Preencher'!O121</f>
        <v>2.56</v>
      </c>
      <c r="O112" s="15">
        <f>'[1]TCE - ANEXO III - Preencher'!P121</f>
        <v>0</v>
      </c>
      <c r="P112" s="16">
        <f t="shared" si="8"/>
        <v>2.56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713.83999999999992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 xml:space="preserve">JULIANA JOAZI MAGALHAES OLIVEIRA LIMA 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10/2025</v>
      </c>
      <c r="H113" s="14" t="str">
        <f>'[1]TCE - ANEXO III - Preencher'!I122</f>
        <v>0,00</v>
      </c>
      <c r="I113" s="14">
        <f>'[1]TCE - ANEXO III - Preencher'!J122</f>
        <v>71.599999999999994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2.56</v>
      </c>
      <c r="O113" s="15">
        <f>'[1]TCE - ANEXO III - Preencher'!P122</f>
        <v>0</v>
      </c>
      <c r="P113" s="16">
        <f t="shared" si="8"/>
        <v>2.56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138.38999999999999</v>
      </c>
      <c r="U113" s="15">
        <f>'[1]TCE - ANEXO III - Preencher'!V122</f>
        <v>0</v>
      </c>
      <c r="V113" s="16">
        <f t="shared" si="10"/>
        <v>138.38999999999999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2459.15</v>
      </c>
      <c r="Y113" s="15">
        <f>'[1]TCE - ANEXO III - Preencher'!Z122</f>
        <v>0</v>
      </c>
      <c r="Z113" s="16">
        <f t="shared" si="11"/>
        <v>2459.15</v>
      </c>
      <c r="AA113" s="17" t="str">
        <f>IF('[1]TCE - ANEXO III - Preencher'!AB122="","",'[1]TCE - ANEXO III - Preencher'!AB122)</f>
        <v xml:space="preserve">ABONO ASSIS FIN COMPLEMENTAR </v>
      </c>
      <c r="AB113" s="15">
        <f t="shared" si="6"/>
        <v>2671.7000000000003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KARINA MONTENEGRO BRAYNER DE MORAES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2232-08</v>
      </c>
      <c r="G114" s="13" t="str">
        <f>IF('[1]TCE - ANEXO III - Preencher'!H123="","",'[1]TCE - ANEXO III - Preencher'!H123)</f>
        <v>10/2025</v>
      </c>
      <c r="H114" s="14" t="str">
        <f>'[1]TCE - ANEXO III - Preencher'!I123</f>
        <v>0,00</v>
      </c>
      <c r="I114" s="14">
        <f>'[1]TCE - ANEXO III - Preencher'!J123</f>
        <v>424.84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2.56</v>
      </c>
      <c r="O114" s="15">
        <f>'[1]TCE - ANEXO III - Preencher'!P123</f>
        <v>0</v>
      </c>
      <c r="P114" s="16">
        <f t="shared" si="8"/>
        <v>2.56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427.4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KARINA VIEIRA VASCONCELOS BARROS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10/2025</v>
      </c>
      <c r="H115" s="14" t="str">
        <f>'[1]TCE - ANEXO III - Preencher'!I124</f>
        <v>0,00</v>
      </c>
      <c r="I115" s="14">
        <f>'[1]TCE - ANEXO III - Preencher'!J124</f>
        <v>226.46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2.56</v>
      </c>
      <c r="O115" s="15">
        <f>'[1]TCE - ANEXO III - Preencher'!P124</f>
        <v>0</v>
      </c>
      <c r="P115" s="16">
        <f t="shared" si="8"/>
        <v>2.56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1731.1</v>
      </c>
      <c r="Y115" s="15">
        <f>'[1]TCE - ANEXO III - Preencher'!Z124</f>
        <v>0</v>
      </c>
      <c r="Z115" s="16">
        <f t="shared" si="11"/>
        <v>1731.1</v>
      </c>
      <c r="AA115" s="17" t="str">
        <f>IF('[1]TCE - ANEXO III - Preencher'!AB124="","",'[1]TCE - ANEXO III - Preencher'!AB124)</f>
        <v xml:space="preserve">ABONO ASSIS FIN COMPLEMENTAR </v>
      </c>
      <c r="AB115" s="15">
        <f t="shared" si="6"/>
        <v>1960.12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KEITY CONSTANTINO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10/2025</v>
      </c>
      <c r="H116" s="14" t="str">
        <f>'[1]TCE - ANEXO III - Preencher'!I125</f>
        <v>0,00</v>
      </c>
      <c r="I116" s="14">
        <f>'[1]TCE - ANEXO III - Preencher'!J125</f>
        <v>181.19</v>
      </c>
      <c r="J116" s="14">
        <f>'[1]TCE - ANEXO III - Preencher'!K125</f>
        <v>0</v>
      </c>
      <c r="K116" s="15">
        <f>'[1]TCE - ANEXO III - Preencher'!L125</f>
        <v>307.5</v>
      </c>
      <c r="L116" s="15">
        <f>'[1]TCE - ANEXO III - Preencher'!M125</f>
        <v>2.42</v>
      </c>
      <c r="M116" s="15">
        <f t="shared" si="7"/>
        <v>305.08</v>
      </c>
      <c r="N116" s="15">
        <f>'[1]TCE - ANEXO III - Preencher'!O125</f>
        <v>2.56</v>
      </c>
      <c r="O116" s="15">
        <f>'[1]TCE - ANEXO III - Preencher'!P125</f>
        <v>0</v>
      </c>
      <c r="P116" s="16">
        <f t="shared" si="8"/>
        <v>2.56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2356.9</v>
      </c>
      <c r="Y116" s="15">
        <f>'[1]TCE - ANEXO III - Preencher'!Z125</f>
        <v>0</v>
      </c>
      <c r="Z116" s="16">
        <f t="shared" si="11"/>
        <v>2356.9</v>
      </c>
      <c r="AA116" s="17" t="str">
        <f>IF('[1]TCE - ANEXO III - Preencher'!AB125="","",'[1]TCE - ANEXO III - Preencher'!AB125)</f>
        <v xml:space="preserve">ABONO ASSIS FIN COMPLEMENTAR </v>
      </c>
      <c r="AB116" s="15">
        <f t="shared" si="6"/>
        <v>2845.73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KELRILAYNNY FRANCISCA DE SANTANA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10/2025</v>
      </c>
      <c r="H117" s="14" t="str">
        <f>'[1]TCE - ANEXO III - Preencher'!I126</f>
        <v>0,00</v>
      </c>
      <c r="I117" s="14">
        <f>'[1]TCE - ANEXO III - Preencher'!J126</f>
        <v>226.73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2.56</v>
      </c>
      <c r="O117" s="15">
        <f>'[1]TCE - ANEXO III - Preencher'!P126</f>
        <v>0</v>
      </c>
      <c r="P117" s="16">
        <f t="shared" si="8"/>
        <v>2.56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1655.2</v>
      </c>
      <c r="Y117" s="15">
        <f>'[1]TCE - ANEXO III - Preencher'!Z126</f>
        <v>0</v>
      </c>
      <c r="Z117" s="16">
        <f t="shared" si="11"/>
        <v>1655.2</v>
      </c>
      <c r="AA117" s="17" t="str">
        <f>IF('[1]TCE - ANEXO III - Preencher'!AB126="","",'[1]TCE - ANEXO III - Preencher'!AB126)</f>
        <v xml:space="preserve">ABONO ASSIS FIN COMPLEMENTAR </v>
      </c>
      <c r="AB117" s="15">
        <f t="shared" si="6"/>
        <v>1884.49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LARISSE MENEZES PARENTE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2251-24</v>
      </c>
      <c r="G118" s="13" t="str">
        <f>IF('[1]TCE - ANEXO III - Preencher'!H127="","",'[1]TCE - ANEXO III - Preencher'!H127)</f>
        <v>10/2025</v>
      </c>
      <c r="H118" s="14" t="str">
        <f>'[1]TCE - ANEXO III - Preencher'!I127</f>
        <v>0,00</v>
      </c>
      <c r="I118" s="14">
        <f>'[1]TCE - ANEXO III - Preencher'!J127</f>
        <v>457.13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2.56</v>
      </c>
      <c r="O118" s="15">
        <f>'[1]TCE - ANEXO III - Preencher'!P127</f>
        <v>0</v>
      </c>
      <c r="P118" s="16">
        <f t="shared" si="8"/>
        <v>2.56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459.69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LAZARO VICTOR DO NASCIMENTO FRANCA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10/2025</v>
      </c>
      <c r="H119" s="14" t="str">
        <f>'[1]TCE - ANEXO III - Preencher'!I128</f>
        <v>0,00</v>
      </c>
      <c r="I119" s="14">
        <f>'[1]TCE - ANEXO III - Preencher'!J128</f>
        <v>186.2</v>
      </c>
      <c r="J119" s="14">
        <f>'[1]TCE - ANEXO III - Preencher'!K128</f>
        <v>0</v>
      </c>
      <c r="K119" s="15">
        <f>'[1]TCE - ANEXO III - Preencher'!L128</f>
        <v>307.5</v>
      </c>
      <c r="L119" s="15">
        <f>'[1]TCE - ANEXO III - Preencher'!M128</f>
        <v>15.18</v>
      </c>
      <c r="M119" s="15">
        <f t="shared" si="7"/>
        <v>292.32</v>
      </c>
      <c r="N119" s="15">
        <f>'[1]TCE - ANEXO III - Preencher'!O128</f>
        <v>2.56</v>
      </c>
      <c r="O119" s="15">
        <f>'[1]TCE - ANEXO III - Preencher'!P128</f>
        <v>0</v>
      </c>
      <c r="P119" s="16">
        <f t="shared" si="8"/>
        <v>2.56</v>
      </c>
      <c r="Q119" s="15">
        <f>'[1]TCE - ANEXO III - Preencher'!R128</f>
        <v>137.6</v>
      </c>
      <c r="R119" s="15">
        <f>'[1]TCE - ANEXO III - Preencher'!S128</f>
        <v>88.04</v>
      </c>
      <c r="S119" s="16">
        <f t="shared" si="9"/>
        <v>49.559999999999988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 xml:space="preserve">ABONO ASSIS FIN COMPLEMENTAR </v>
      </c>
      <c r="AB119" s="15">
        <f t="shared" si="6"/>
        <v>2337.64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LENACI HELENO ELOY DE MOURA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2234-05</v>
      </c>
      <c r="G120" s="13" t="str">
        <f>IF('[1]TCE - ANEXO III - Preencher'!H129="","",'[1]TCE - ANEXO III - Preencher'!H129)</f>
        <v>10/2025</v>
      </c>
      <c r="H120" s="14" t="str">
        <f>'[1]TCE - ANEXO III - Preencher'!I129</f>
        <v>0,00</v>
      </c>
      <c r="I120" s="14">
        <f>'[1]TCE - ANEXO III - Preencher'!J129</f>
        <v>568.25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2.56</v>
      </c>
      <c r="O120" s="15">
        <f>'[1]TCE - ANEXO III - Preencher'!P129</f>
        <v>0</v>
      </c>
      <c r="P120" s="16">
        <f t="shared" si="8"/>
        <v>2.56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570.80999999999995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 xml:space="preserve">LETICIA GOES BEZERRA 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2251-24</v>
      </c>
      <c r="G121" s="13" t="str">
        <f>IF('[1]TCE - ANEXO III - Preencher'!H130="","",'[1]TCE - ANEXO III - Preencher'!H130)</f>
        <v>10/2025</v>
      </c>
      <c r="H121" s="14" t="str">
        <f>'[1]TCE - ANEXO III - Preencher'!I130</f>
        <v>0,00</v>
      </c>
      <c r="I121" s="14">
        <f>'[1]TCE - ANEXO III - Preencher'!J130</f>
        <v>457.13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2.56</v>
      </c>
      <c r="O121" s="15">
        <f>'[1]TCE - ANEXO III - Preencher'!P130</f>
        <v>0</v>
      </c>
      <c r="P121" s="16">
        <f t="shared" si="8"/>
        <v>2.56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459.69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LIDIANE MATA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10/2025</v>
      </c>
      <c r="H122" s="14" t="str">
        <f>'[1]TCE - ANEXO III - Preencher'!I131</f>
        <v>0,00</v>
      </c>
      <c r="I122" s="14">
        <f>'[1]TCE - ANEXO III - Preencher'!J131</f>
        <v>237.14</v>
      </c>
      <c r="J122" s="14">
        <f>'[1]TCE - ANEXO III - Preencher'!K131</f>
        <v>0</v>
      </c>
      <c r="K122" s="15">
        <f>'[1]TCE - ANEXO III - Preencher'!L131</f>
        <v>307.5</v>
      </c>
      <c r="L122" s="15">
        <f>'[1]TCE - ANEXO III - Preencher'!M131</f>
        <v>15.18</v>
      </c>
      <c r="M122" s="15">
        <f t="shared" si="7"/>
        <v>292.32</v>
      </c>
      <c r="N122" s="15">
        <f>'[1]TCE - ANEXO III - Preencher'!O131</f>
        <v>2.56</v>
      </c>
      <c r="O122" s="15">
        <f>'[1]TCE - ANEXO III - Preencher'!P131</f>
        <v>0</v>
      </c>
      <c r="P122" s="16">
        <f t="shared" si="8"/>
        <v>2.56</v>
      </c>
      <c r="Q122" s="15">
        <f>'[1]TCE - ANEXO III - Preencher'!R131</f>
        <v>258</v>
      </c>
      <c r="R122" s="15">
        <f>'[1]TCE - ANEXO III - Preencher'!S131</f>
        <v>91.08</v>
      </c>
      <c r="S122" s="16">
        <f t="shared" si="9"/>
        <v>166.92000000000002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1731.1</v>
      </c>
      <c r="Y122" s="15">
        <f>'[1]TCE - ANEXO III - Preencher'!Z131</f>
        <v>0</v>
      </c>
      <c r="Z122" s="16">
        <f t="shared" si="11"/>
        <v>1731.1</v>
      </c>
      <c r="AA122" s="17" t="str">
        <f>IF('[1]TCE - ANEXO III - Preencher'!AB131="","",'[1]TCE - ANEXO III - Preencher'!AB131)</f>
        <v xml:space="preserve">ABONO ASSIS FIN COMPLEMENTAR </v>
      </c>
      <c r="AB122" s="15">
        <f t="shared" si="6"/>
        <v>2430.04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LIHEGE DA CRUZ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7664-20</v>
      </c>
      <c r="G123" s="13" t="str">
        <f>IF('[1]TCE - ANEXO III - Preencher'!H132="","",'[1]TCE - ANEXO III - Preencher'!H132)</f>
        <v>10/2025</v>
      </c>
      <c r="H123" s="14" t="str">
        <f>'[1]TCE - ANEXO III - Preencher'!I132</f>
        <v>0,00</v>
      </c>
      <c r="I123" s="14">
        <f>'[1]TCE - ANEXO III - Preencher'!J132</f>
        <v>263.35000000000002</v>
      </c>
      <c r="J123" s="14">
        <f>'[1]TCE - ANEXO III - Preencher'!K132</f>
        <v>0</v>
      </c>
      <c r="K123" s="15">
        <f>'[1]TCE - ANEXO III - Preencher'!L132</f>
        <v>307.5</v>
      </c>
      <c r="L123" s="15">
        <f>'[1]TCE - ANEXO III - Preencher'!M132</f>
        <v>15.18</v>
      </c>
      <c r="M123" s="15">
        <f t="shared" si="7"/>
        <v>292.32</v>
      </c>
      <c r="N123" s="15">
        <f>'[1]TCE - ANEXO III - Preencher'!O132</f>
        <v>2.56</v>
      </c>
      <c r="O123" s="15">
        <f>'[1]TCE - ANEXO III - Preencher'!P132</f>
        <v>0</v>
      </c>
      <c r="P123" s="16">
        <f t="shared" si="8"/>
        <v>2.56</v>
      </c>
      <c r="Q123" s="15">
        <f>'[1]TCE - ANEXO III - Preencher'!R132</f>
        <v>172</v>
      </c>
      <c r="R123" s="15">
        <f>'[1]TCE - ANEXO III - Preencher'!S132</f>
        <v>45.54</v>
      </c>
      <c r="S123" s="16">
        <f t="shared" si="9"/>
        <v>126.46000000000001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684.69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LUANA DE MORAIS VALADARES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10/2025</v>
      </c>
      <c r="H124" s="14" t="str">
        <f>'[1]TCE - ANEXO III - Preencher'!I133</f>
        <v>0,00</v>
      </c>
      <c r="I124" s="14">
        <f>'[1]TCE - ANEXO III - Preencher'!J133</f>
        <v>931.74</v>
      </c>
      <c r="J124" s="14">
        <f>'[1]TCE - ANEXO III - Preencher'!K133</f>
        <v>0</v>
      </c>
      <c r="K124" s="15">
        <f>'[1]TCE - ANEXO III - Preencher'!L133</f>
        <v>307.5</v>
      </c>
      <c r="L124" s="15">
        <f>'[1]TCE - ANEXO III - Preencher'!M133</f>
        <v>14.82</v>
      </c>
      <c r="M124" s="15">
        <f t="shared" si="7"/>
        <v>292.68</v>
      </c>
      <c r="N124" s="15">
        <f>'[1]TCE - ANEXO III - Preencher'!O133</f>
        <v>2.56</v>
      </c>
      <c r="O124" s="15">
        <f>'[1]TCE - ANEXO III - Preencher'!P133</f>
        <v>0</v>
      </c>
      <c r="P124" s="16">
        <f t="shared" si="8"/>
        <v>2.56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1226.98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LUANA ELIZABETE SILVA SOARES DE SENA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10/2025</v>
      </c>
      <c r="H125" s="14" t="str">
        <f>'[1]TCE - ANEXO III - Preencher'!I134</f>
        <v>0,00</v>
      </c>
      <c r="I125" s="14">
        <f>'[1]TCE - ANEXO III - Preencher'!J134</f>
        <v>230.21</v>
      </c>
      <c r="J125" s="14">
        <f>'[1]TCE - ANEXO III - Preencher'!K134</f>
        <v>0</v>
      </c>
      <c r="K125" s="15">
        <f>'[1]TCE - ANEXO III - Preencher'!L134</f>
        <v>307.5</v>
      </c>
      <c r="L125" s="15">
        <f>'[1]TCE - ANEXO III - Preencher'!M134</f>
        <v>2.7</v>
      </c>
      <c r="M125" s="15">
        <f t="shared" si="7"/>
        <v>304.8</v>
      </c>
      <c r="N125" s="15">
        <f>'[1]TCE - ANEXO III - Preencher'!O134</f>
        <v>2.56</v>
      </c>
      <c r="O125" s="15">
        <f>'[1]TCE - ANEXO III - Preencher'!P134</f>
        <v>0</v>
      </c>
      <c r="P125" s="16">
        <f t="shared" si="8"/>
        <v>2.56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2356.9</v>
      </c>
      <c r="Y125" s="15">
        <f>'[1]TCE - ANEXO III - Preencher'!Z134</f>
        <v>0</v>
      </c>
      <c r="Z125" s="16">
        <f t="shared" si="11"/>
        <v>2356.9</v>
      </c>
      <c r="AA125" s="17" t="str">
        <f>IF('[1]TCE - ANEXO III - Preencher'!AB134="","",'[1]TCE - ANEXO III - Preencher'!AB134)</f>
        <v xml:space="preserve">ABONO ASSIS FIN COMPLEMENTAR </v>
      </c>
      <c r="AB125" s="15">
        <f t="shared" si="6"/>
        <v>2894.4700000000003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LUANA VANESSA SILVA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4221-10</v>
      </c>
      <c r="G126" s="13" t="str">
        <f>IF('[1]TCE - ANEXO III - Preencher'!H135="","",'[1]TCE - ANEXO III - Preencher'!H135)</f>
        <v>10/2025</v>
      </c>
      <c r="H126" s="14" t="str">
        <f>'[1]TCE - ANEXO III - Preencher'!I135</f>
        <v>0,00</v>
      </c>
      <c r="I126" s="14">
        <f>'[1]TCE - ANEXO III - Preencher'!J135</f>
        <v>229.53</v>
      </c>
      <c r="J126" s="14">
        <f>'[1]TCE - ANEXO III - Preencher'!K135</f>
        <v>0</v>
      </c>
      <c r="K126" s="15">
        <f>'[1]TCE - ANEXO III - Preencher'!L135</f>
        <v>307.5</v>
      </c>
      <c r="L126" s="15">
        <f>'[1]TCE - ANEXO III - Preencher'!M135</f>
        <v>15.18</v>
      </c>
      <c r="M126" s="15">
        <f t="shared" si="7"/>
        <v>292.32</v>
      </c>
      <c r="N126" s="15">
        <f>'[1]TCE - ANEXO III - Preencher'!O135</f>
        <v>2.56</v>
      </c>
      <c r="O126" s="15">
        <f>'[1]TCE - ANEXO III - Preencher'!P135</f>
        <v>0</v>
      </c>
      <c r="P126" s="16">
        <f t="shared" si="8"/>
        <v>2.56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524.41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LUCAS KAUE LOPES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10/2025</v>
      </c>
      <c r="H127" s="14" t="str">
        <f>'[1]TCE - ANEXO III - Preencher'!I136</f>
        <v>0,00</v>
      </c>
      <c r="I127" s="14">
        <f>'[1]TCE - ANEXO III - Preencher'!J136</f>
        <v>208.3</v>
      </c>
      <c r="J127" s="14">
        <f>'[1]TCE - ANEXO III - Preencher'!K136</f>
        <v>0</v>
      </c>
      <c r="K127" s="15">
        <f>'[1]TCE - ANEXO III - Preencher'!L136</f>
        <v>307.5</v>
      </c>
      <c r="L127" s="15">
        <f>'[1]TCE - ANEXO III - Preencher'!M136</f>
        <v>15.18</v>
      </c>
      <c r="M127" s="15">
        <f t="shared" si="7"/>
        <v>292.32</v>
      </c>
      <c r="N127" s="15">
        <f>'[1]TCE - ANEXO III - Preencher'!O136</f>
        <v>2.56</v>
      </c>
      <c r="O127" s="15">
        <f>'[1]TCE - ANEXO III - Preencher'!P136</f>
        <v>0</v>
      </c>
      <c r="P127" s="16">
        <f t="shared" si="8"/>
        <v>2.56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 xml:space="preserve">ABONO ASSIS FIN COMPLEMENTAR </v>
      </c>
      <c r="AB127" s="15">
        <f t="shared" si="6"/>
        <v>2310.1799999999998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LUCIA DE FATIMA MEDEIROS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10/2025</v>
      </c>
      <c r="H128" s="14" t="str">
        <f>'[1]TCE - ANEXO III - Preencher'!I137</f>
        <v>0,00</v>
      </c>
      <c r="I128" s="14">
        <f>'[1]TCE - ANEXO III - Preencher'!J137</f>
        <v>104.03</v>
      </c>
      <c r="J128" s="14">
        <f>'[1]TCE - ANEXO III - Preencher'!K137</f>
        <v>0</v>
      </c>
      <c r="K128" s="15">
        <f>'[1]TCE - ANEXO III - Preencher'!L137</f>
        <v>307.5</v>
      </c>
      <c r="L128" s="15">
        <f>'[1]TCE - ANEXO III - Preencher'!M137</f>
        <v>15.18</v>
      </c>
      <c r="M128" s="15">
        <f t="shared" si="7"/>
        <v>292.32</v>
      </c>
      <c r="N128" s="15">
        <f>'[1]TCE - ANEXO III - Preencher'!O137</f>
        <v>2.56</v>
      </c>
      <c r="O128" s="15">
        <f>'[1]TCE - ANEXO III - Preencher'!P137</f>
        <v>0</v>
      </c>
      <c r="P128" s="16">
        <f t="shared" si="8"/>
        <v>2.56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496.55</v>
      </c>
      <c r="Y128" s="15">
        <f>'[1]TCE - ANEXO III - Preencher'!Z137</f>
        <v>0</v>
      </c>
      <c r="Z128" s="16">
        <f t="shared" si="11"/>
        <v>496.55</v>
      </c>
      <c r="AA128" s="17" t="str">
        <f>IF('[1]TCE - ANEXO III - Preencher'!AB137="","",'[1]TCE - ANEXO III - Preencher'!AB137)</f>
        <v xml:space="preserve">ABONO ASSIS FIN COMPLEMENTAR </v>
      </c>
      <c r="AB128" s="15">
        <f t="shared" si="6"/>
        <v>895.46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LUCIANA MARIA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10/2025</v>
      </c>
      <c r="H129" s="14" t="str">
        <f>'[1]TCE - ANEXO III - Preencher'!I138</f>
        <v>0,00</v>
      </c>
      <c r="I129" s="14">
        <f>'[1]TCE - ANEXO III - Preencher'!J138</f>
        <v>238.59</v>
      </c>
      <c r="J129" s="14">
        <f>'[1]TCE - ANEXO III - Preencher'!K138</f>
        <v>0</v>
      </c>
      <c r="K129" s="15">
        <f>'[1]TCE - ANEXO III - Preencher'!L138</f>
        <v>307.5</v>
      </c>
      <c r="L129" s="15">
        <f>'[1]TCE - ANEXO III - Preencher'!M138</f>
        <v>15.18</v>
      </c>
      <c r="M129" s="15">
        <f t="shared" si="7"/>
        <v>292.32</v>
      </c>
      <c r="N129" s="15">
        <f>'[1]TCE - ANEXO III - Preencher'!O138</f>
        <v>2.56</v>
      </c>
      <c r="O129" s="15">
        <f>'[1]TCE - ANEXO III - Preencher'!P138</f>
        <v>0</v>
      </c>
      <c r="P129" s="16">
        <f t="shared" si="8"/>
        <v>2.56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1655.2</v>
      </c>
      <c r="Y129" s="15">
        <f>'[1]TCE - ANEXO III - Preencher'!Z138</f>
        <v>0</v>
      </c>
      <c r="Z129" s="16">
        <f t="shared" si="11"/>
        <v>1655.2</v>
      </c>
      <c r="AA129" s="17" t="str">
        <f>IF('[1]TCE - ANEXO III - Preencher'!AB138="","",'[1]TCE - ANEXO III - Preencher'!AB138)</f>
        <v xml:space="preserve">ABONO ASSIS FIN COMPLEMENTAR </v>
      </c>
      <c r="AB129" s="15">
        <f t="shared" si="6"/>
        <v>2188.67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LUCIANA MARIA SILVA DE MELO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10/2025</v>
      </c>
      <c r="H130" s="14" t="str">
        <f>'[1]TCE - ANEXO III - Preencher'!I139</f>
        <v>0,00</v>
      </c>
      <c r="I130" s="14">
        <f>'[1]TCE - ANEXO III - Preencher'!J139</f>
        <v>174.1</v>
      </c>
      <c r="J130" s="14">
        <f>'[1]TCE - ANEXO III - Preencher'!K139</f>
        <v>0</v>
      </c>
      <c r="K130" s="15">
        <f>'[1]TCE - ANEXO III - Preencher'!L139</f>
        <v>307.5</v>
      </c>
      <c r="L130" s="15">
        <f>'[1]TCE - ANEXO III - Preencher'!M139</f>
        <v>15.18</v>
      </c>
      <c r="M130" s="15">
        <f t="shared" si="7"/>
        <v>292.32</v>
      </c>
      <c r="N130" s="15">
        <f>'[1]TCE - ANEXO III - Preencher'!O139</f>
        <v>2.56</v>
      </c>
      <c r="O130" s="15">
        <f>'[1]TCE - ANEXO III - Preencher'!P139</f>
        <v>0</v>
      </c>
      <c r="P130" s="16">
        <f t="shared" si="8"/>
        <v>2.56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 xml:space="preserve">ABONO ASSIS FIN COMPLEMENTAR </v>
      </c>
      <c r="AB130" s="15">
        <f t="shared" si="6"/>
        <v>2275.98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LUCILENE FERREIRA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3242-05</v>
      </c>
      <c r="G131" s="13" t="str">
        <f>IF('[1]TCE - ANEXO III - Preencher'!H140="","",'[1]TCE - ANEXO III - Preencher'!H140)</f>
        <v>10/2025</v>
      </c>
      <c r="H131" s="14" t="str">
        <f>'[1]TCE - ANEXO III - Preencher'!I140</f>
        <v>0,00</v>
      </c>
      <c r="I131" s="14">
        <f>'[1]TCE - ANEXO III - Preencher'!J140</f>
        <v>255.09</v>
      </c>
      <c r="J131" s="14">
        <f>'[1]TCE - ANEXO III - Preencher'!K140</f>
        <v>0</v>
      </c>
      <c r="K131" s="15">
        <f>'[1]TCE - ANEXO III - Preencher'!L140</f>
        <v>307.5</v>
      </c>
      <c r="L131" s="15">
        <f>'[1]TCE - ANEXO III - Preencher'!M140</f>
        <v>30.36</v>
      </c>
      <c r="M131" s="15">
        <f t="shared" si="7"/>
        <v>277.14</v>
      </c>
      <c r="N131" s="15">
        <f>'[1]TCE - ANEXO III - Preencher'!O140</f>
        <v>2.56</v>
      </c>
      <c r="O131" s="15">
        <f>'[1]TCE - ANEXO III - Preencher'!P140</f>
        <v>0</v>
      </c>
      <c r="P131" s="16">
        <f t="shared" si="8"/>
        <v>2.56</v>
      </c>
      <c r="Q131" s="15">
        <f>'[1]TCE - ANEXO III - Preencher'!R140</f>
        <v>111.8</v>
      </c>
      <c r="R131" s="15">
        <f>'[1]TCE - ANEXO III - Preencher'!S140</f>
        <v>91.67</v>
      </c>
      <c r="S131" s="16">
        <f t="shared" si="9"/>
        <v>20.129999999999995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554.91999999999996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LUCILENE FIDELIS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10/2025</v>
      </c>
      <c r="H132" s="14" t="str">
        <f>'[1]TCE - ANEXO III - Preencher'!I141</f>
        <v>0,00</v>
      </c>
      <c r="I132" s="14">
        <f>'[1]TCE - ANEXO III - Preencher'!J141</f>
        <v>133.66999999999999</v>
      </c>
      <c r="J132" s="14">
        <f>'[1]TCE - ANEXO III - Preencher'!K141</f>
        <v>0</v>
      </c>
      <c r="K132" s="15">
        <f>'[1]TCE - ANEXO III - Preencher'!L141</f>
        <v>307.5</v>
      </c>
      <c r="L132" s="15">
        <f>'[1]TCE - ANEXO III - Preencher'!M141</f>
        <v>30.36</v>
      </c>
      <c r="M132" s="15">
        <f t="shared" ref="M132:M195" si="13">K132-L132</f>
        <v>277.14</v>
      </c>
      <c r="N132" s="15">
        <f>'[1]TCE - ANEXO III - Preencher'!O141</f>
        <v>2.56</v>
      </c>
      <c r="O132" s="15">
        <f>'[1]TCE - ANEXO III - Preencher'!P141</f>
        <v>0</v>
      </c>
      <c r="P132" s="16">
        <f t="shared" ref="P132:P195" si="14">N132-O132</f>
        <v>2.56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413.36999999999995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LUCIO JORGE DA SILVA REGO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2232-08</v>
      </c>
      <c r="G133" s="13" t="str">
        <f>IF('[1]TCE - ANEXO III - Preencher'!H142="","",'[1]TCE - ANEXO III - Preencher'!H142)</f>
        <v>10/2025</v>
      </c>
      <c r="H133" s="14" t="str">
        <f>'[1]TCE - ANEXO III - Preencher'!I142</f>
        <v>0,00</v>
      </c>
      <c r="I133" s="14">
        <f>'[1]TCE - ANEXO III - Preencher'!J142</f>
        <v>414.97</v>
      </c>
      <c r="J133" s="14">
        <f>'[1]TCE - ANEXO III - Preencher'!K142</f>
        <v>0</v>
      </c>
      <c r="K133" s="15">
        <f>'[1]TCE - ANEXO III - Preencher'!L142</f>
        <v>307.5</v>
      </c>
      <c r="L133" s="15">
        <f>'[1]TCE - ANEXO III - Preencher'!M142</f>
        <v>30.36</v>
      </c>
      <c r="M133" s="15">
        <f t="shared" si="13"/>
        <v>277.14</v>
      </c>
      <c r="N133" s="15">
        <f>'[1]TCE - ANEXO III - Preencher'!O142</f>
        <v>2.56</v>
      </c>
      <c r="O133" s="15">
        <f>'[1]TCE - ANEXO III - Preencher'!P142</f>
        <v>0</v>
      </c>
      <c r="P133" s="16">
        <f t="shared" si="14"/>
        <v>2.56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694.67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LUIZ FERNANDO VIEIRA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3242-05</v>
      </c>
      <c r="G134" s="13" t="str">
        <f>IF('[1]TCE - ANEXO III - Preencher'!H143="","",'[1]TCE - ANEXO III - Preencher'!H143)</f>
        <v>10/2025</v>
      </c>
      <c r="H134" s="14" t="str">
        <f>'[1]TCE - ANEXO III - Preencher'!I143</f>
        <v>0,00</v>
      </c>
      <c r="I134" s="14">
        <f>'[1]TCE - ANEXO III - Preencher'!J143</f>
        <v>230.79</v>
      </c>
      <c r="J134" s="14">
        <f>'[1]TCE - ANEXO III - Preencher'!K143</f>
        <v>0</v>
      </c>
      <c r="K134" s="15">
        <f>'[1]TCE - ANEXO III - Preencher'!L143</f>
        <v>307.5</v>
      </c>
      <c r="L134" s="15">
        <f>'[1]TCE - ANEXO III - Preencher'!M143</f>
        <v>30.36</v>
      </c>
      <c r="M134" s="15">
        <f t="shared" si="13"/>
        <v>277.14</v>
      </c>
      <c r="N134" s="15">
        <f>'[1]TCE - ANEXO III - Preencher'!O143</f>
        <v>2.56</v>
      </c>
      <c r="O134" s="15">
        <f>'[1]TCE - ANEXO III - Preencher'!P143</f>
        <v>0</v>
      </c>
      <c r="P134" s="16">
        <f t="shared" si="14"/>
        <v>2.56</v>
      </c>
      <c r="Q134" s="15">
        <f>'[1]TCE - ANEXO III - Preencher'!R143</f>
        <v>258</v>
      </c>
      <c r="R134" s="15">
        <f>'[1]TCE - ANEXO III - Preencher'!S143</f>
        <v>91.67</v>
      </c>
      <c r="S134" s="16">
        <f t="shared" si="15"/>
        <v>166.32999999999998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676.81999999999994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LUIZA MARIA XAVIER NUNES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10/2025</v>
      </c>
      <c r="H135" s="14" t="str">
        <f>'[1]TCE - ANEXO III - Preencher'!I144</f>
        <v>0,00</v>
      </c>
      <c r="I135" s="14">
        <f>'[1]TCE - ANEXO III - Preencher'!J144</f>
        <v>232.07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2.56</v>
      </c>
      <c r="O135" s="15">
        <f>'[1]TCE - ANEXO III - Preencher'!P144</f>
        <v>0</v>
      </c>
      <c r="P135" s="16">
        <f t="shared" si="14"/>
        <v>2.56</v>
      </c>
      <c r="Q135" s="15">
        <f>'[1]TCE - ANEXO III - Preencher'!R144</f>
        <v>129</v>
      </c>
      <c r="R135" s="15">
        <f>'[1]TCE - ANEXO III - Preencher'!S144</f>
        <v>91.08</v>
      </c>
      <c r="S135" s="16">
        <f t="shared" si="15"/>
        <v>37.92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1731.1</v>
      </c>
      <c r="Y135" s="15">
        <f>'[1]TCE - ANEXO III - Preencher'!Z144</f>
        <v>0</v>
      </c>
      <c r="Z135" s="16">
        <f t="shared" si="17"/>
        <v>1731.1</v>
      </c>
      <c r="AA135" s="17" t="str">
        <f>IF('[1]TCE - ANEXO III - Preencher'!AB144="","",'[1]TCE - ANEXO III - Preencher'!AB144)</f>
        <v xml:space="preserve">ABONO ASSIS FIN COMPLEMENTAR </v>
      </c>
      <c r="AB135" s="15">
        <f t="shared" si="12"/>
        <v>2003.6499999999999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MAELI VANDESLANE DOS SANTOS FARIAS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10/2025</v>
      </c>
      <c r="H136" s="14" t="str">
        <f>'[1]TCE - ANEXO III - Preencher'!I145</f>
        <v>0,00</v>
      </c>
      <c r="I136" s="14">
        <f>'[1]TCE - ANEXO III - Preencher'!J145</f>
        <v>281.17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2.56</v>
      </c>
      <c r="O136" s="15">
        <f>'[1]TCE - ANEXO III - Preencher'!P145</f>
        <v>0</v>
      </c>
      <c r="P136" s="16">
        <f t="shared" si="14"/>
        <v>2.56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1655.2</v>
      </c>
      <c r="Y136" s="15">
        <f>'[1]TCE - ANEXO III - Preencher'!Z145</f>
        <v>0</v>
      </c>
      <c r="Z136" s="16">
        <f t="shared" si="17"/>
        <v>1655.2</v>
      </c>
      <c r="AA136" s="17" t="str">
        <f>IF('[1]TCE - ANEXO III - Preencher'!AB145="","",'[1]TCE - ANEXO III - Preencher'!AB145)</f>
        <v xml:space="preserve">ABONO ASSIS FIN COMPLEMENTAR </v>
      </c>
      <c r="AB136" s="15">
        <f t="shared" si="12"/>
        <v>1938.93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MAISA VANESSA DOS SANTOS CORREIA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10/2025</v>
      </c>
      <c r="H137" s="14" t="str">
        <f>'[1]TCE - ANEXO III - Preencher'!I146</f>
        <v>0,00</v>
      </c>
      <c r="I137" s="14">
        <f>'[1]TCE - ANEXO III - Preencher'!J146</f>
        <v>295.88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2.56</v>
      </c>
      <c r="O137" s="15">
        <f>'[1]TCE - ANEXO III - Preencher'!P146</f>
        <v>0</v>
      </c>
      <c r="P137" s="16">
        <f t="shared" si="14"/>
        <v>2.56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1731.1</v>
      </c>
      <c r="Y137" s="15">
        <f>'[1]TCE - ANEXO III - Preencher'!Z146</f>
        <v>0</v>
      </c>
      <c r="Z137" s="16">
        <f t="shared" si="17"/>
        <v>1731.1</v>
      </c>
      <c r="AA137" s="17" t="str">
        <f>IF('[1]TCE - ANEXO III - Preencher'!AB146="","",'[1]TCE - ANEXO III - Preencher'!AB146)</f>
        <v xml:space="preserve">ABONO ASSIS FIN COMPLEMENTAR </v>
      </c>
      <c r="AB137" s="15">
        <f t="shared" si="12"/>
        <v>2029.54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 xml:space="preserve">MANOEL MESSIAS PEREIRA DE ALBUQUERQUE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10/2025</v>
      </c>
      <c r="H138" s="14" t="str">
        <f>'[1]TCE - ANEXO III - Preencher'!I147</f>
        <v>0,00</v>
      </c>
      <c r="I138" s="14">
        <f>'[1]TCE - ANEXO III - Preencher'!J147</f>
        <v>228.99</v>
      </c>
      <c r="J138" s="14">
        <f>'[1]TCE - ANEXO III - Preencher'!K147</f>
        <v>0</v>
      </c>
      <c r="K138" s="15">
        <f>'[1]TCE - ANEXO III - Preencher'!L147</f>
        <v>307.5</v>
      </c>
      <c r="L138" s="15">
        <f>'[1]TCE - ANEXO III - Preencher'!M147</f>
        <v>15.18</v>
      </c>
      <c r="M138" s="15">
        <f t="shared" si="13"/>
        <v>292.32</v>
      </c>
      <c r="N138" s="15">
        <f>'[1]TCE - ANEXO III - Preencher'!O147</f>
        <v>2.56</v>
      </c>
      <c r="O138" s="15">
        <f>'[1]TCE - ANEXO III - Preencher'!P147</f>
        <v>0</v>
      </c>
      <c r="P138" s="16">
        <f t="shared" si="14"/>
        <v>2.56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 xml:space="preserve">ABONO ASSIS FIN COMPLEMENTAR </v>
      </c>
      <c r="AB138" s="15">
        <f t="shared" si="12"/>
        <v>2330.87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MANUELA DE MELO RIBEIRO PARANHOS AGRA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10/2025</v>
      </c>
      <c r="H139" s="14" t="str">
        <f>'[1]TCE - ANEXO III - Preencher'!I148</f>
        <v>0,00</v>
      </c>
      <c r="I139" s="14">
        <f>'[1]TCE - ANEXO III - Preencher'!J148</f>
        <v>537.05999999999995</v>
      </c>
      <c r="J139" s="14">
        <f>'[1]TCE - ANEXO III - Preencher'!K148</f>
        <v>0</v>
      </c>
      <c r="K139" s="15">
        <f>'[1]TCE - ANEXO III - Preencher'!L148</f>
        <v>307.5</v>
      </c>
      <c r="L139" s="15">
        <f>'[1]TCE - ANEXO III - Preencher'!M148</f>
        <v>30.36</v>
      </c>
      <c r="M139" s="15">
        <f t="shared" si="13"/>
        <v>277.14</v>
      </c>
      <c r="N139" s="15">
        <f>'[1]TCE - ANEXO III - Preencher'!O148</f>
        <v>2.56</v>
      </c>
      <c r="O139" s="15">
        <f>'[1]TCE - ANEXO III - Preencher'!P148</f>
        <v>0</v>
      </c>
      <c r="P139" s="16">
        <f t="shared" si="14"/>
        <v>2.56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816.75999999999988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MARCELA LIMA DAS NEVES MALAQUIAS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10/2025</v>
      </c>
      <c r="H140" s="14" t="str">
        <f>'[1]TCE - ANEXO III - Preencher'!I149</f>
        <v>0,00</v>
      </c>
      <c r="I140" s="14">
        <f>'[1]TCE - ANEXO III - Preencher'!J149</f>
        <v>203.24</v>
      </c>
      <c r="J140" s="14">
        <f>'[1]TCE - ANEXO III - Preencher'!K149</f>
        <v>0</v>
      </c>
      <c r="K140" s="15">
        <f>'[1]TCE - ANEXO III - Preencher'!L149</f>
        <v>307.5</v>
      </c>
      <c r="L140" s="15">
        <f>'[1]TCE - ANEXO III - Preencher'!M149</f>
        <v>15.18</v>
      </c>
      <c r="M140" s="15">
        <f t="shared" si="13"/>
        <v>292.32</v>
      </c>
      <c r="N140" s="15">
        <f>'[1]TCE - ANEXO III - Preencher'!O149</f>
        <v>2.56</v>
      </c>
      <c r="O140" s="15">
        <f>'[1]TCE - ANEXO III - Preencher'!P149</f>
        <v>0</v>
      </c>
      <c r="P140" s="16">
        <f t="shared" si="14"/>
        <v>2.56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 xml:space="preserve">ABONO ASSIS FIN COMPLEMENTAR </v>
      </c>
      <c r="AB140" s="15">
        <f t="shared" si="12"/>
        <v>2305.12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MARCELINO JOSE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10/2025</v>
      </c>
      <c r="H141" s="14" t="str">
        <f>'[1]TCE - ANEXO III - Preencher'!I150</f>
        <v>0,00</v>
      </c>
      <c r="I141" s="14">
        <f>'[1]TCE - ANEXO III - Preencher'!J150</f>
        <v>226.73</v>
      </c>
      <c r="J141" s="14">
        <f>'[1]TCE - ANEXO III - Preencher'!K150</f>
        <v>0</v>
      </c>
      <c r="K141" s="15">
        <f>'[1]TCE - ANEXO III - Preencher'!L150</f>
        <v>307.5</v>
      </c>
      <c r="L141" s="15">
        <f>'[1]TCE - ANEXO III - Preencher'!M150</f>
        <v>15.18</v>
      </c>
      <c r="M141" s="15">
        <f t="shared" si="13"/>
        <v>292.32</v>
      </c>
      <c r="N141" s="15">
        <f>'[1]TCE - ANEXO III - Preencher'!O150</f>
        <v>2.56</v>
      </c>
      <c r="O141" s="15">
        <f>'[1]TCE - ANEXO III - Preencher'!P150</f>
        <v>0</v>
      </c>
      <c r="P141" s="16">
        <f t="shared" si="14"/>
        <v>2.56</v>
      </c>
      <c r="Q141" s="15">
        <f>'[1]TCE - ANEXO III - Preencher'!R150</f>
        <v>275.2</v>
      </c>
      <c r="R141" s="15">
        <f>'[1]TCE - ANEXO III - Preencher'!S150</f>
        <v>91.08</v>
      </c>
      <c r="S141" s="16">
        <f t="shared" si="15"/>
        <v>184.12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1655.2</v>
      </c>
      <c r="Y141" s="15">
        <f>'[1]TCE - ANEXO III - Preencher'!Z150</f>
        <v>0</v>
      </c>
      <c r="Z141" s="16">
        <f t="shared" si="17"/>
        <v>1655.2</v>
      </c>
      <c r="AA141" s="17" t="str">
        <f>IF('[1]TCE - ANEXO III - Preencher'!AB150="","",'[1]TCE - ANEXO III - Preencher'!AB150)</f>
        <v xml:space="preserve">ABONO ASSIS FIN COMPLEMENTAR </v>
      </c>
      <c r="AB141" s="15">
        <f t="shared" si="12"/>
        <v>2360.9299999999998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MARCELO ANDRADE DE OLIVEIRA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2251-24</v>
      </c>
      <c r="G142" s="13" t="str">
        <f>IF('[1]TCE - ANEXO III - Preencher'!H151="","",'[1]TCE - ANEXO III - Preencher'!H151)</f>
        <v>10/2025</v>
      </c>
      <c r="H142" s="14" t="str">
        <f>'[1]TCE - ANEXO III - Preencher'!I151</f>
        <v>0,00</v>
      </c>
      <c r="I142" s="14">
        <f>'[1]TCE - ANEXO III - Preencher'!J151</f>
        <v>1056.04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2.56</v>
      </c>
      <c r="O142" s="15">
        <f>'[1]TCE - ANEXO III - Preencher'!P151</f>
        <v>0</v>
      </c>
      <c r="P142" s="16">
        <f t="shared" si="14"/>
        <v>2.56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1058.5999999999999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MARCOS ANTONIO PIRES VALADARES LUSTOSA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10/2025</v>
      </c>
      <c r="H143" s="14" t="str">
        <f>'[1]TCE - ANEXO III - Preencher'!I152</f>
        <v>0,00</v>
      </c>
      <c r="I143" s="14">
        <f>'[1]TCE - ANEXO III - Preencher'!J152</f>
        <v>1301.8900000000001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2.56</v>
      </c>
      <c r="O143" s="15">
        <f>'[1]TCE - ANEXO III - Preencher'!P152</f>
        <v>0</v>
      </c>
      <c r="P143" s="16">
        <f t="shared" si="14"/>
        <v>2.56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1304.45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MARCOS SOARES PEREIRA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 t="str">
        <f>IF('[1]TCE - ANEXO III - Preencher'!H153="","",'[1]TCE - ANEXO III - Preencher'!H153)</f>
        <v>10/2025</v>
      </c>
      <c r="H144" s="14" t="str">
        <f>'[1]TCE - ANEXO III - Preencher'!I153</f>
        <v>0,00</v>
      </c>
      <c r="I144" s="14">
        <f>'[1]TCE - ANEXO III - Preencher'!J153</f>
        <v>274.08</v>
      </c>
      <c r="J144" s="14">
        <f>'[1]TCE - ANEXO III - Preencher'!K153</f>
        <v>0</v>
      </c>
      <c r="K144" s="15">
        <f>'[1]TCE - ANEXO III - Preencher'!L153</f>
        <v>307.5</v>
      </c>
      <c r="L144" s="15">
        <f>'[1]TCE - ANEXO III - Preencher'!M153</f>
        <v>30.36</v>
      </c>
      <c r="M144" s="15">
        <f t="shared" si="13"/>
        <v>277.14</v>
      </c>
      <c r="N144" s="15">
        <f>'[1]TCE - ANEXO III - Preencher'!O153</f>
        <v>2.56</v>
      </c>
      <c r="O144" s="15">
        <f>'[1]TCE - ANEXO III - Preencher'!P153</f>
        <v>0</v>
      </c>
      <c r="P144" s="16">
        <f t="shared" si="14"/>
        <v>2.56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553.78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DANIELLE DE SENA LORENA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2232-08</v>
      </c>
      <c r="G145" s="13" t="str">
        <f>IF('[1]TCE - ANEXO III - Preencher'!H154="","",'[1]TCE - ANEXO III - Preencher'!H154)</f>
        <v>10/2025</v>
      </c>
      <c r="H145" s="14" t="str">
        <f>'[1]TCE - ANEXO III - Preencher'!I154</f>
        <v>0,00</v>
      </c>
      <c r="I145" s="14">
        <f>'[1]TCE - ANEXO III - Preencher'!J154</f>
        <v>524.15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2.56</v>
      </c>
      <c r="O145" s="15">
        <f>'[1]TCE - ANEXO III - Preencher'!P154</f>
        <v>0</v>
      </c>
      <c r="P145" s="16">
        <f t="shared" si="14"/>
        <v>2.56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526.70999999999992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DAS NEVES DA SILVA BARROS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10/2025</v>
      </c>
      <c r="H146" s="14" t="str">
        <f>'[1]TCE - ANEXO III - Preencher'!I155</f>
        <v>0,00</v>
      </c>
      <c r="I146" s="14">
        <f>'[1]TCE - ANEXO III - Preencher'!J155</f>
        <v>237.14</v>
      </c>
      <c r="J146" s="14">
        <f>'[1]TCE - ANEXO III - Preencher'!K155</f>
        <v>0</v>
      </c>
      <c r="K146" s="15">
        <f>'[1]TCE - ANEXO III - Preencher'!L155</f>
        <v>307.5</v>
      </c>
      <c r="L146" s="15">
        <f>'[1]TCE - ANEXO III - Preencher'!M155</f>
        <v>15.18</v>
      </c>
      <c r="M146" s="15">
        <f t="shared" si="13"/>
        <v>292.32</v>
      </c>
      <c r="N146" s="15">
        <f>'[1]TCE - ANEXO III - Preencher'!O155</f>
        <v>2.56</v>
      </c>
      <c r="O146" s="15">
        <f>'[1]TCE - ANEXO III - Preencher'!P155</f>
        <v>0</v>
      </c>
      <c r="P146" s="16">
        <f t="shared" si="14"/>
        <v>2.56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1731.1</v>
      </c>
      <c r="Y146" s="15">
        <f>'[1]TCE - ANEXO III - Preencher'!Z155</f>
        <v>0</v>
      </c>
      <c r="Z146" s="16">
        <f t="shared" si="17"/>
        <v>1731.1</v>
      </c>
      <c r="AA146" s="17" t="str">
        <f>IF('[1]TCE - ANEXO III - Preencher'!AB155="","",'[1]TCE - ANEXO III - Preencher'!AB155)</f>
        <v xml:space="preserve">ABONO ASSIS FIN COMPLEMENTAR </v>
      </c>
      <c r="AB146" s="15">
        <f t="shared" si="12"/>
        <v>2263.12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DE LOURDES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10/2025</v>
      </c>
      <c r="H147" s="14" t="str">
        <f>'[1]TCE - ANEXO III - Preencher'!I156</f>
        <v>0,00</v>
      </c>
      <c r="I147" s="14">
        <f>'[1]TCE - ANEXO III - Preencher'!J156</f>
        <v>218.59</v>
      </c>
      <c r="J147" s="14">
        <f>'[1]TCE - ANEXO III - Preencher'!K156</f>
        <v>0</v>
      </c>
      <c r="K147" s="15">
        <f>'[1]TCE - ANEXO III - Preencher'!L156</f>
        <v>307.5</v>
      </c>
      <c r="L147" s="15">
        <f>'[1]TCE - ANEXO III - Preencher'!M156</f>
        <v>15.18</v>
      </c>
      <c r="M147" s="15">
        <f t="shared" si="13"/>
        <v>292.32</v>
      </c>
      <c r="N147" s="15">
        <f>'[1]TCE - ANEXO III - Preencher'!O156</f>
        <v>2.56</v>
      </c>
      <c r="O147" s="15">
        <f>'[1]TCE - ANEXO III - Preencher'!P156</f>
        <v>0</v>
      </c>
      <c r="P147" s="16">
        <f t="shared" si="14"/>
        <v>2.56</v>
      </c>
      <c r="Q147" s="15">
        <f>'[1]TCE - ANEXO III - Preencher'!R156</f>
        <v>258</v>
      </c>
      <c r="R147" s="15">
        <f>'[1]TCE - ANEXO III - Preencher'!S156</f>
        <v>91.08</v>
      </c>
      <c r="S147" s="16">
        <f t="shared" si="15"/>
        <v>166.92000000000002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1655.1</v>
      </c>
      <c r="Y147" s="15">
        <f>'[1]TCE - ANEXO III - Preencher'!Z156</f>
        <v>0</v>
      </c>
      <c r="Z147" s="16">
        <f t="shared" si="17"/>
        <v>1655.1</v>
      </c>
      <c r="AA147" s="17" t="str">
        <f>IF('[1]TCE - ANEXO III - Preencher'!AB156="","",'[1]TCE - ANEXO III - Preencher'!AB156)</f>
        <v xml:space="preserve">ABONO ASSIS FIN COMPLEMENTAR </v>
      </c>
      <c r="AB147" s="15">
        <f t="shared" si="12"/>
        <v>2335.4899999999998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DO CARMO DA SILVA MELO JERONIMO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10/2025</v>
      </c>
      <c r="H148" s="14" t="str">
        <f>'[1]TCE - ANEXO III - Preencher'!I157</f>
        <v>0,00</v>
      </c>
      <c r="I148" s="14">
        <f>'[1]TCE - ANEXO III - Preencher'!J157</f>
        <v>243.87</v>
      </c>
      <c r="J148" s="14">
        <f>'[1]TCE - ANEXO III - Preencher'!K157</f>
        <v>0</v>
      </c>
      <c r="K148" s="15">
        <f>'[1]TCE - ANEXO III - Preencher'!L157</f>
        <v>307.5</v>
      </c>
      <c r="L148" s="15">
        <f>'[1]TCE - ANEXO III - Preencher'!M157</f>
        <v>15.18</v>
      </c>
      <c r="M148" s="15">
        <f t="shared" si="13"/>
        <v>292.32</v>
      </c>
      <c r="N148" s="15">
        <f>'[1]TCE - ANEXO III - Preencher'!O157</f>
        <v>2.56</v>
      </c>
      <c r="O148" s="15">
        <f>'[1]TCE - ANEXO III - Preencher'!P157</f>
        <v>0</v>
      </c>
      <c r="P148" s="16">
        <f t="shared" si="14"/>
        <v>2.56</v>
      </c>
      <c r="Q148" s="15">
        <f>'[1]TCE - ANEXO III - Preencher'!R157</f>
        <v>258</v>
      </c>
      <c r="R148" s="15">
        <f>'[1]TCE - ANEXO III - Preencher'!S157</f>
        <v>91.08</v>
      </c>
      <c r="S148" s="16">
        <f t="shared" si="15"/>
        <v>166.92000000000002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1655.1</v>
      </c>
      <c r="Y148" s="15">
        <f>'[1]TCE - ANEXO III - Preencher'!Z157</f>
        <v>0</v>
      </c>
      <c r="Z148" s="16">
        <f t="shared" si="17"/>
        <v>1655.1</v>
      </c>
      <c r="AA148" s="17" t="str">
        <f>IF('[1]TCE - ANEXO III - Preencher'!AB157="","",'[1]TCE - ANEXO III - Preencher'!AB157)</f>
        <v xml:space="preserve">ABONO ASSIS FIN COMPLEMENTAR </v>
      </c>
      <c r="AB148" s="15">
        <f t="shared" si="12"/>
        <v>2360.77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DO CARMO SOUZA DO NASCIMENTO FILHA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10/2025</v>
      </c>
      <c r="H149" s="14" t="str">
        <f>'[1]TCE - ANEXO III - Preencher'!I158</f>
        <v>0,00</v>
      </c>
      <c r="I149" s="14">
        <f>'[1]TCE - ANEXO III - Preencher'!J158</f>
        <v>226.73</v>
      </c>
      <c r="J149" s="14">
        <f>'[1]TCE - ANEXO III - Preencher'!K158</f>
        <v>0</v>
      </c>
      <c r="K149" s="15">
        <f>'[1]TCE - ANEXO III - Preencher'!L158</f>
        <v>307.5</v>
      </c>
      <c r="L149" s="15">
        <f>'[1]TCE - ANEXO III - Preencher'!M158</f>
        <v>15.18</v>
      </c>
      <c r="M149" s="15">
        <f t="shared" si="13"/>
        <v>292.32</v>
      </c>
      <c r="N149" s="15">
        <f>'[1]TCE - ANEXO III - Preencher'!O158</f>
        <v>2.56</v>
      </c>
      <c r="O149" s="15">
        <f>'[1]TCE - ANEXO III - Preencher'!P158</f>
        <v>0</v>
      </c>
      <c r="P149" s="16">
        <f t="shared" si="14"/>
        <v>2.56</v>
      </c>
      <c r="Q149" s="15">
        <f>'[1]TCE - ANEXO III - Preencher'!R158</f>
        <v>258</v>
      </c>
      <c r="R149" s="15">
        <f>'[1]TCE - ANEXO III - Preencher'!S158</f>
        <v>91.08</v>
      </c>
      <c r="S149" s="16">
        <f t="shared" si="15"/>
        <v>166.92000000000002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1655.1</v>
      </c>
      <c r="Y149" s="15">
        <f>'[1]TCE - ANEXO III - Preencher'!Z158</f>
        <v>0</v>
      </c>
      <c r="Z149" s="16">
        <f t="shared" si="17"/>
        <v>1655.1</v>
      </c>
      <c r="AA149" s="17" t="str">
        <f>IF('[1]TCE - ANEXO III - Preencher'!AB158="","",'[1]TCE - ANEXO III - Preencher'!AB158)</f>
        <v xml:space="preserve">ABONO ASSIS FIN COMPLEMENTAR </v>
      </c>
      <c r="AB149" s="15">
        <f t="shared" si="12"/>
        <v>2343.63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EDUARDA MONTARROYOS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10/2025</v>
      </c>
      <c r="H150" s="14" t="str">
        <f>'[1]TCE - ANEXO III - Preencher'!I159</f>
        <v>0,00</v>
      </c>
      <c r="I150" s="14">
        <f>'[1]TCE - ANEXO III - Preencher'!J159</f>
        <v>259.82</v>
      </c>
      <c r="J150" s="14">
        <f>'[1]TCE - ANEXO III - Preencher'!K159</f>
        <v>0</v>
      </c>
      <c r="K150" s="15">
        <f>'[1]TCE - ANEXO III - Preencher'!L159</f>
        <v>307.5</v>
      </c>
      <c r="L150" s="15">
        <f>'[1]TCE - ANEXO III - Preencher'!M159</f>
        <v>3.59</v>
      </c>
      <c r="M150" s="15">
        <f t="shared" si="13"/>
        <v>303.91000000000003</v>
      </c>
      <c r="N150" s="15">
        <f>'[1]TCE - ANEXO III - Preencher'!O159</f>
        <v>2.56</v>
      </c>
      <c r="O150" s="15">
        <f>'[1]TCE - ANEXO III - Preencher'!P159</f>
        <v>0</v>
      </c>
      <c r="P150" s="16">
        <f t="shared" si="14"/>
        <v>2.56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1792.39</v>
      </c>
      <c r="Y150" s="15">
        <f>'[1]TCE - ANEXO III - Preencher'!Z159</f>
        <v>0</v>
      </c>
      <c r="Z150" s="16">
        <f t="shared" si="17"/>
        <v>1792.39</v>
      </c>
      <c r="AA150" s="17" t="str">
        <f>IF('[1]TCE - ANEXO III - Preencher'!AB159="","",'[1]TCE - ANEXO III - Preencher'!AB159)</f>
        <v xml:space="preserve">ABONO ASSIS FIN COMPLEMENTAR </v>
      </c>
      <c r="AB150" s="15">
        <f t="shared" si="12"/>
        <v>2358.6800000000003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EDUARDA VASCONCELOS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4110-05</v>
      </c>
      <c r="G151" s="13" t="str">
        <f>IF('[1]TCE - ANEXO III - Preencher'!H160="","",'[1]TCE - ANEXO III - Preencher'!H160)</f>
        <v>10/2025</v>
      </c>
      <c r="H151" s="14" t="str">
        <f>'[1]TCE - ANEXO III - Preencher'!I160</f>
        <v>0,00</v>
      </c>
      <c r="I151" s="14">
        <f>'[1]TCE - ANEXO III - Preencher'!J160</f>
        <v>6.4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2.56</v>
      </c>
      <c r="O151" s="15">
        <f>'[1]TCE - ANEXO III - Preencher'!P160</f>
        <v>0</v>
      </c>
      <c r="P151" s="16">
        <f t="shared" si="14"/>
        <v>2.56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8.9600000000000009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LAURA ROCHA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4221-10</v>
      </c>
      <c r="G152" s="13" t="str">
        <f>IF('[1]TCE - ANEXO III - Preencher'!H161="","",'[1]TCE - ANEXO III - Preencher'!H161)</f>
        <v>10/2025</v>
      </c>
      <c r="H152" s="14" t="str">
        <f>'[1]TCE - ANEXO III - Preencher'!I161</f>
        <v>0,00</v>
      </c>
      <c r="I152" s="14">
        <f>'[1]TCE - ANEXO III - Preencher'!J161</f>
        <v>232.26</v>
      </c>
      <c r="J152" s="14">
        <f>'[1]TCE - ANEXO III - Preencher'!K161</f>
        <v>0</v>
      </c>
      <c r="K152" s="15">
        <f>'[1]TCE - ANEXO III - Preencher'!L161</f>
        <v>307.5</v>
      </c>
      <c r="L152" s="15">
        <f>'[1]TCE - ANEXO III - Preencher'!M161</f>
        <v>15.18</v>
      </c>
      <c r="M152" s="15">
        <f t="shared" si="13"/>
        <v>292.32</v>
      </c>
      <c r="N152" s="15">
        <f>'[1]TCE - ANEXO III - Preencher'!O161</f>
        <v>2.56</v>
      </c>
      <c r="O152" s="15">
        <f>'[1]TCE - ANEXO III - Preencher'!P161</f>
        <v>0</v>
      </c>
      <c r="P152" s="16">
        <f t="shared" si="14"/>
        <v>2.56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527.13999999999987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LUIZA FERREIRA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 t="str">
        <f>IF('[1]TCE - ANEXO III - Preencher'!H162="","",'[1]TCE - ANEXO III - Preencher'!H162)</f>
        <v>10/2025</v>
      </c>
      <c r="H153" s="14" t="str">
        <f>'[1]TCE - ANEXO III - Preencher'!I162</f>
        <v>0,00</v>
      </c>
      <c r="I153" s="14">
        <f>'[1]TCE - ANEXO III - Preencher'!J162</f>
        <v>483</v>
      </c>
      <c r="J153" s="14">
        <f>'[1]TCE - ANEXO III - Preencher'!K162</f>
        <v>0</v>
      </c>
      <c r="K153" s="15">
        <f>'[1]TCE - ANEXO III - Preencher'!L162</f>
        <v>307.5</v>
      </c>
      <c r="L153" s="15">
        <f>'[1]TCE - ANEXO III - Preencher'!M162</f>
        <v>30.36</v>
      </c>
      <c r="M153" s="15">
        <f t="shared" si="13"/>
        <v>277.14</v>
      </c>
      <c r="N153" s="15">
        <f>'[1]TCE - ANEXO III - Preencher'!O162</f>
        <v>2.56</v>
      </c>
      <c r="O153" s="15">
        <f>'[1]TCE - ANEXO III - Preencher'!P162</f>
        <v>0</v>
      </c>
      <c r="P153" s="16">
        <f t="shared" si="14"/>
        <v>2.56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762.69999999999993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MARINA FERNANDA BEZERRA DOS SANTOS RAMOS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10/2025</v>
      </c>
      <c r="H154" s="14" t="str">
        <f>'[1]TCE - ANEXO III - Preencher'!I163</f>
        <v>0,00</v>
      </c>
      <c r="I154" s="14">
        <f>'[1]TCE - ANEXO III - Preencher'!J163</f>
        <v>200.81</v>
      </c>
      <c r="J154" s="14">
        <f>'[1]TCE - ANEXO III - Preencher'!K163</f>
        <v>0</v>
      </c>
      <c r="K154" s="15">
        <f>'[1]TCE - ANEXO III - Preencher'!L163</f>
        <v>307.5</v>
      </c>
      <c r="L154" s="15">
        <f>'[1]TCE - ANEXO III - Preencher'!M163</f>
        <v>15.18</v>
      </c>
      <c r="M154" s="15">
        <f t="shared" si="13"/>
        <v>292.32</v>
      </c>
      <c r="N154" s="15">
        <f>'[1]TCE - ANEXO III - Preencher'!O163</f>
        <v>2.56</v>
      </c>
      <c r="O154" s="15">
        <f>'[1]TCE - ANEXO III - Preencher'!P163</f>
        <v>0</v>
      </c>
      <c r="P154" s="16">
        <f t="shared" si="14"/>
        <v>2.56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 xml:space="preserve">ABONO ASSIS FIN COMPLEMENTAR </v>
      </c>
      <c r="AB154" s="15">
        <f t="shared" si="12"/>
        <v>2302.69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MATHEUS EUSEBIO OLIVEIRA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4110-05</v>
      </c>
      <c r="G155" s="13" t="str">
        <f>IF('[1]TCE - ANEXO III - Preencher'!H164="","",'[1]TCE - ANEXO III - Preencher'!H164)</f>
        <v>10/2025</v>
      </c>
      <c r="H155" s="14" t="str">
        <f>'[1]TCE - ANEXO III - Preencher'!I164</f>
        <v>0,00</v>
      </c>
      <c r="I155" s="14">
        <f>'[1]TCE - ANEXO III - Preencher'!J164</f>
        <v>17.22</v>
      </c>
      <c r="J155" s="14">
        <f>'[1]TCE - ANEXO III - Preencher'!K164</f>
        <v>0</v>
      </c>
      <c r="K155" s="15">
        <f>'[1]TCE - ANEXO III - Preencher'!L164</f>
        <v>307.5</v>
      </c>
      <c r="L155" s="15">
        <f>'[1]TCE - ANEXO III - Preencher'!M164</f>
        <v>15.18</v>
      </c>
      <c r="M155" s="15">
        <f t="shared" si="13"/>
        <v>292.32</v>
      </c>
      <c r="N155" s="15">
        <f>'[1]TCE - ANEXO III - Preencher'!O164</f>
        <v>2.56</v>
      </c>
      <c r="O155" s="15">
        <f>'[1]TCE - ANEXO III - Preencher'!P164</f>
        <v>0</v>
      </c>
      <c r="P155" s="16">
        <f t="shared" si="14"/>
        <v>2.56</v>
      </c>
      <c r="Q155" s="15">
        <f>'[1]TCE - ANEXO III - Preencher'!R164</f>
        <v>395.6</v>
      </c>
      <c r="R155" s="15">
        <f>'[1]TCE - ANEXO III - Preencher'!S164</f>
        <v>42.78</v>
      </c>
      <c r="S155" s="16">
        <f t="shared" si="15"/>
        <v>352.82000000000005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664.92000000000007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MAURICIO BERNARDINO DE SENA JUNIOR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10/2025</v>
      </c>
      <c r="H156" s="14" t="str">
        <f>'[1]TCE - ANEXO III - Preencher'!I165</f>
        <v>0,00</v>
      </c>
      <c r="I156" s="14">
        <f>'[1]TCE - ANEXO III - Preencher'!J165</f>
        <v>214.59</v>
      </c>
      <c r="J156" s="14">
        <f>'[1]TCE - ANEXO III - Preencher'!K165</f>
        <v>0</v>
      </c>
      <c r="K156" s="15">
        <f>'[1]TCE - ANEXO III - Preencher'!L165</f>
        <v>307.5</v>
      </c>
      <c r="L156" s="15">
        <f>'[1]TCE - ANEXO III - Preencher'!M165</f>
        <v>15.18</v>
      </c>
      <c r="M156" s="15">
        <f t="shared" si="13"/>
        <v>292.32</v>
      </c>
      <c r="N156" s="15">
        <f>'[1]TCE - ANEXO III - Preencher'!O165</f>
        <v>2.56</v>
      </c>
      <c r="O156" s="15">
        <f>'[1]TCE - ANEXO III - Preencher'!P165</f>
        <v>0</v>
      </c>
      <c r="P156" s="16">
        <f t="shared" si="14"/>
        <v>2.56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 xml:space="preserve">ABONO ASSIS FIN COMPLEMENTAR </v>
      </c>
      <c r="AB156" s="15">
        <f t="shared" si="12"/>
        <v>2316.4699999999998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MELQUIADES PEDRO MARTINS NETO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7664-20</v>
      </c>
      <c r="G157" s="13" t="str">
        <f>IF('[1]TCE - ANEXO III - Preencher'!H166="","",'[1]TCE - ANEXO III - Preencher'!H166)</f>
        <v>10/2025</v>
      </c>
      <c r="H157" s="14" t="str">
        <f>'[1]TCE - ANEXO III - Preencher'!I166</f>
        <v>0,00</v>
      </c>
      <c r="I157" s="14">
        <f>'[1]TCE - ANEXO III - Preencher'!J166</f>
        <v>259.61</v>
      </c>
      <c r="J157" s="14">
        <f>'[1]TCE - ANEXO III - Preencher'!K166</f>
        <v>0</v>
      </c>
      <c r="K157" s="15">
        <f>'[1]TCE - ANEXO III - Preencher'!L166</f>
        <v>307.5</v>
      </c>
      <c r="L157" s="15">
        <f>'[1]TCE - ANEXO III - Preencher'!M166</f>
        <v>15.18</v>
      </c>
      <c r="M157" s="15">
        <f t="shared" si="13"/>
        <v>292.32</v>
      </c>
      <c r="N157" s="15">
        <f>'[1]TCE - ANEXO III - Preencher'!O166</f>
        <v>2.56</v>
      </c>
      <c r="O157" s="15">
        <f>'[1]TCE - ANEXO III - Preencher'!P166</f>
        <v>0</v>
      </c>
      <c r="P157" s="16">
        <f t="shared" si="14"/>
        <v>2.56</v>
      </c>
      <c r="Q157" s="15">
        <f>'[1]TCE - ANEXO III - Preencher'!R166</f>
        <v>154.80000000000001</v>
      </c>
      <c r="R157" s="15">
        <f>'[1]TCE - ANEXO III - Preencher'!S166</f>
        <v>45.54</v>
      </c>
      <c r="S157" s="16">
        <f t="shared" si="15"/>
        <v>109.26000000000002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663.75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MERCIA MONTEIRO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2516-05</v>
      </c>
      <c r="G158" s="13" t="str">
        <f>IF('[1]TCE - ANEXO III - Preencher'!H167="","",'[1]TCE - ANEXO III - Preencher'!H167)</f>
        <v>10/2025</v>
      </c>
      <c r="H158" s="14" t="str">
        <f>'[1]TCE - ANEXO III - Preencher'!I167</f>
        <v>0,00</v>
      </c>
      <c r="I158" s="14">
        <f>'[1]TCE - ANEXO III - Preencher'!J167</f>
        <v>454.76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2.56</v>
      </c>
      <c r="O158" s="15">
        <f>'[1]TCE - ANEXO III - Preencher'!P167</f>
        <v>0</v>
      </c>
      <c r="P158" s="16">
        <f t="shared" si="14"/>
        <v>2.56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457.32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MICHELY LINS EZEQUIEL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10/2025</v>
      </c>
      <c r="H159" s="14" t="str">
        <f>'[1]TCE - ANEXO III - Preencher'!I168</f>
        <v>0,00</v>
      </c>
      <c r="I159" s="14">
        <f>'[1]TCE - ANEXO III - Preencher'!J168</f>
        <v>218.59</v>
      </c>
      <c r="J159" s="14">
        <f>'[1]TCE - ANEXO III - Preencher'!K168</f>
        <v>0</v>
      </c>
      <c r="K159" s="15">
        <f>'[1]TCE - ANEXO III - Preencher'!L168</f>
        <v>307.5</v>
      </c>
      <c r="L159" s="15">
        <f>'[1]TCE - ANEXO III - Preencher'!M168</f>
        <v>15.18</v>
      </c>
      <c r="M159" s="15">
        <f t="shared" si="13"/>
        <v>292.32</v>
      </c>
      <c r="N159" s="15">
        <f>'[1]TCE - ANEXO III - Preencher'!O168</f>
        <v>2.56</v>
      </c>
      <c r="O159" s="15">
        <f>'[1]TCE - ANEXO III - Preencher'!P168</f>
        <v>0</v>
      </c>
      <c r="P159" s="16">
        <f t="shared" si="14"/>
        <v>2.56</v>
      </c>
      <c r="Q159" s="15">
        <f>'[1]TCE - ANEXO III - Preencher'!R168</f>
        <v>258</v>
      </c>
      <c r="R159" s="15">
        <f>'[1]TCE - ANEXO III - Preencher'!S168</f>
        <v>81.97</v>
      </c>
      <c r="S159" s="16">
        <f t="shared" si="15"/>
        <v>176.03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1655.2</v>
      </c>
      <c r="Y159" s="15">
        <f>'[1]TCE - ANEXO III - Preencher'!Z168</f>
        <v>0</v>
      </c>
      <c r="Z159" s="16">
        <f t="shared" si="17"/>
        <v>1655.2</v>
      </c>
      <c r="AA159" s="17" t="str">
        <f>IF('[1]TCE - ANEXO III - Preencher'!AB168="","",'[1]TCE - ANEXO III - Preencher'!AB168)</f>
        <v xml:space="preserve">ABONO ASSIS FIN COMPLEMENTAR </v>
      </c>
      <c r="AB159" s="15">
        <f t="shared" si="12"/>
        <v>2344.6999999999998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MIKAEL LUCAS DA SILVA MANOEL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2521-05</v>
      </c>
      <c r="G160" s="13" t="str">
        <f>IF('[1]TCE - ANEXO III - Preencher'!H169="","",'[1]TCE - ANEXO III - Preencher'!H169)</f>
        <v>10/2025</v>
      </c>
      <c r="H160" s="14" t="str">
        <f>'[1]TCE - ANEXO III - Preencher'!I169</f>
        <v>0,00</v>
      </c>
      <c r="I160" s="14">
        <f>'[1]TCE - ANEXO III - Preencher'!J169</f>
        <v>388.46</v>
      </c>
      <c r="J160" s="14">
        <f>'[1]TCE - ANEXO III - Preencher'!K169</f>
        <v>0</v>
      </c>
      <c r="K160" s="15">
        <f>'[1]TCE - ANEXO III - Preencher'!L169</f>
        <v>307.5</v>
      </c>
      <c r="L160" s="15">
        <f>'[1]TCE - ANEXO III - Preencher'!M169</f>
        <v>30.36</v>
      </c>
      <c r="M160" s="15">
        <f t="shared" si="13"/>
        <v>277.14</v>
      </c>
      <c r="N160" s="15">
        <f>'[1]TCE - ANEXO III - Preencher'!O169</f>
        <v>2.56</v>
      </c>
      <c r="O160" s="15">
        <f>'[1]TCE - ANEXO III - Preencher'!P169</f>
        <v>0</v>
      </c>
      <c r="P160" s="16">
        <f t="shared" si="14"/>
        <v>2.56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668.15999999999985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MILCA VIVIANE DOS SANTOS  CORREIA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4110-05</v>
      </c>
      <c r="G161" s="13" t="str">
        <f>IF('[1]TCE - ANEXO III - Preencher'!H170="","",'[1]TCE - ANEXO III - Preencher'!H170)</f>
        <v>10/2025</v>
      </c>
      <c r="H161" s="14" t="str">
        <f>'[1]TCE - ANEXO III - Preencher'!I170</f>
        <v>0,00</v>
      </c>
      <c r="I161" s="14">
        <f>'[1]TCE - ANEXO III - Preencher'!J170</f>
        <v>300.83</v>
      </c>
      <c r="J161" s="14">
        <f>'[1]TCE - ANEXO III - Preencher'!K170</f>
        <v>0</v>
      </c>
      <c r="K161" s="15">
        <f>'[1]TCE - ANEXO III - Preencher'!L170</f>
        <v>307.5</v>
      </c>
      <c r="L161" s="15">
        <f>'[1]TCE - ANEXO III - Preencher'!M170</f>
        <v>30.36</v>
      </c>
      <c r="M161" s="15">
        <f t="shared" si="13"/>
        <v>277.14</v>
      </c>
      <c r="N161" s="15">
        <f>'[1]TCE - ANEXO III - Preencher'!O170</f>
        <v>2.56</v>
      </c>
      <c r="O161" s="15">
        <f>'[1]TCE - ANEXO III - Preencher'!P170</f>
        <v>0</v>
      </c>
      <c r="P161" s="16">
        <f t="shared" si="14"/>
        <v>2.56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580.53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MIQUEAS PEREIRA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10/2025</v>
      </c>
      <c r="H162" s="14" t="str">
        <f>'[1]TCE - ANEXO III - Preencher'!I171</f>
        <v>0,00</v>
      </c>
      <c r="I162" s="14">
        <f>'[1]TCE - ANEXO III - Preencher'!J171</f>
        <v>315.35000000000002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2.56</v>
      </c>
      <c r="O162" s="15">
        <f>'[1]TCE - ANEXO III - Preencher'!P171</f>
        <v>0</v>
      </c>
      <c r="P162" s="16">
        <f t="shared" si="14"/>
        <v>2.56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1655.1</v>
      </c>
      <c r="Y162" s="15">
        <f>'[1]TCE - ANEXO III - Preencher'!Z171</f>
        <v>0</v>
      </c>
      <c r="Z162" s="16">
        <f t="shared" si="17"/>
        <v>1655.1</v>
      </c>
      <c r="AA162" s="17" t="str">
        <f>IF('[1]TCE - ANEXO III - Preencher'!AB171="","",'[1]TCE - ANEXO III - Preencher'!AB171)</f>
        <v xml:space="preserve">ABONO ASSIS FIN COMPLEMENTAR </v>
      </c>
      <c r="AB162" s="15">
        <f t="shared" si="12"/>
        <v>1973.01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MIQUELINE MOREIRA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10/2025</v>
      </c>
      <c r="H163" s="14" t="str">
        <f>'[1]TCE - ANEXO III - Preencher'!I172</f>
        <v>0,00</v>
      </c>
      <c r="I163" s="14">
        <f>'[1]TCE - ANEXO III - Preencher'!J172</f>
        <v>231.53</v>
      </c>
      <c r="J163" s="14">
        <f>'[1]TCE - ANEXO III - Preencher'!K172</f>
        <v>0</v>
      </c>
      <c r="K163" s="15">
        <f>'[1]TCE - ANEXO III - Preencher'!L172</f>
        <v>307.5</v>
      </c>
      <c r="L163" s="15">
        <f>'[1]TCE - ANEXO III - Preencher'!M172</f>
        <v>15.18</v>
      </c>
      <c r="M163" s="15">
        <f t="shared" si="13"/>
        <v>292.32</v>
      </c>
      <c r="N163" s="15">
        <f>'[1]TCE - ANEXO III - Preencher'!O172</f>
        <v>2.56</v>
      </c>
      <c r="O163" s="15">
        <f>'[1]TCE - ANEXO III - Preencher'!P172</f>
        <v>0</v>
      </c>
      <c r="P163" s="16">
        <f t="shared" si="14"/>
        <v>2.56</v>
      </c>
      <c r="Q163" s="15">
        <f>'[1]TCE - ANEXO III - Preencher'!R172</f>
        <v>240.8</v>
      </c>
      <c r="R163" s="15">
        <f>'[1]TCE - ANEXO III - Preencher'!S172</f>
        <v>91.08</v>
      </c>
      <c r="S163" s="16">
        <f t="shared" si="15"/>
        <v>149.72000000000003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1731.1</v>
      </c>
      <c r="Y163" s="15">
        <f>'[1]TCE - ANEXO III - Preencher'!Z172</f>
        <v>0</v>
      </c>
      <c r="Z163" s="16">
        <f t="shared" si="17"/>
        <v>1731.1</v>
      </c>
      <c r="AA163" s="17" t="str">
        <f>IF('[1]TCE - ANEXO III - Preencher'!AB172="","",'[1]TCE - ANEXO III - Preencher'!AB172)</f>
        <v xml:space="preserve">ABONO ASSIS FIN COMPLEMENTAR </v>
      </c>
      <c r="AB163" s="15">
        <f t="shared" si="12"/>
        <v>2407.23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NATHALIA CHAGAS DE SOUZA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3132-20</v>
      </c>
      <c r="G164" s="13" t="str">
        <f>IF('[1]TCE - ANEXO III - Preencher'!H173="","",'[1]TCE - ANEXO III - Preencher'!H173)</f>
        <v>10/2025</v>
      </c>
      <c r="H164" s="14" t="str">
        <f>'[1]TCE - ANEXO III - Preencher'!I173</f>
        <v>0,00</v>
      </c>
      <c r="I164" s="14">
        <f>'[1]TCE - ANEXO III - Preencher'!J173</f>
        <v>343.32</v>
      </c>
      <c r="J164" s="14">
        <f>'[1]TCE - ANEXO III - Preencher'!K173</f>
        <v>0</v>
      </c>
      <c r="K164" s="15">
        <f>'[1]TCE - ANEXO III - Preencher'!L173</f>
        <v>307.5</v>
      </c>
      <c r="L164" s="15">
        <f>'[1]TCE - ANEXO III - Preencher'!M173</f>
        <v>30.36</v>
      </c>
      <c r="M164" s="15">
        <f t="shared" si="13"/>
        <v>277.14</v>
      </c>
      <c r="N164" s="15">
        <f>'[1]TCE - ANEXO III - Preencher'!O173</f>
        <v>2.56</v>
      </c>
      <c r="O164" s="15">
        <f>'[1]TCE - ANEXO III - Preencher'!P173</f>
        <v>0</v>
      </c>
      <c r="P164" s="16">
        <f t="shared" si="14"/>
        <v>2.56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623.02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NATHALLY FAUSTINO DE ALBUQUERQUE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3516-05</v>
      </c>
      <c r="G165" s="13" t="str">
        <f>IF('[1]TCE - ANEXO III - Preencher'!H174="","",'[1]TCE - ANEXO III - Preencher'!H174)</f>
        <v>10/2025</v>
      </c>
      <c r="H165" s="14" t="str">
        <f>'[1]TCE - ANEXO III - Preencher'!I174</f>
        <v>0,00</v>
      </c>
      <c r="I165" s="14">
        <f>'[1]TCE - ANEXO III - Preencher'!J174</f>
        <v>250.67</v>
      </c>
      <c r="J165" s="14">
        <f>'[1]TCE - ANEXO III - Preencher'!K174</f>
        <v>0</v>
      </c>
      <c r="K165" s="15">
        <f>'[1]TCE - ANEXO III - Preencher'!L174</f>
        <v>307.5</v>
      </c>
      <c r="L165" s="15">
        <f>'[1]TCE - ANEXO III - Preencher'!M174</f>
        <v>30.36</v>
      </c>
      <c r="M165" s="15">
        <f t="shared" si="13"/>
        <v>277.14</v>
      </c>
      <c r="N165" s="15">
        <f>'[1]TCE - ANEXO III - Preencher'!O174</f>
        <v>2.56</v>
      </c>
      <c r="O165" s="15">
        <f>'[1]TCE - ANEXO III - Preencher'!P174</f>
        <v>0</v>
      </c>
      <c r="P165" s="16">
        <f t="shared" si="14"/>
        <v>2.56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530.36999999999989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NEIRES FERREIRA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10/2025</v>
      </c>
      <c r="H166" s="14" t="str">
        <f>'[1]TCE - ANEXO III - Preencher'!I175</f>
        <v>0,00</v>
      </c>
      <c r="I166" s="14">
        <f>'[1]TCE - ANEXO III - Preencher'!J175</f>
        <v>226.73</v>
      </c>
      <c r="J166" s="14">
        <f>'[1]TCE - ANEXO III - Preencher'!K175</f>
        <v>0</v>
      </c>
      <c r="K166" s="15">
        <f>'[1]TCE - ANEXO III - Preencher'!L175</f>
        <v>307.5</v>
      </c>
      <c r="L166" s="15">
        <f>'[1]TCE - ANEXO III - Preencher'!M175</f>
        <v>15.18</v>
      </c>
      <c r="M166" s="15">
        <f t="shared" si="13"/>
        <v>292.32</v>
      </c>
      <c r="N166" s="15">
        <f>'[1]TCE - ANEXO III - Preencher'!O175</f>
        <v>2.56</v>
      </c>
      <c r="O166" s="15">
        <f>'[1]TCE - ANEXO III - Preencher'!P175</f>
        <v>0</v>
      </c>
      <c r="P166" s="16">
        <f t="shared" si="14"/>
        <v>2.56</v>
      </c>
      <c r="Q166" s="15">
        <f>'[1]TCE - ANEXO III - Preencher'!R175</f>
        <v>240.8</v>
      </c>
      <c r="R166" s="15">
        <f>'[1]TCE - ANEXO III - Preencher'!S175</f>
        <v>91.08</v>
      </c>
      <c r="S166" s="16">
        <f t="shared" si="15"/>
        <v>149.72000000000003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1655.1</v>
      </c>
      <c r="Y166" s="15">
        <f>'[1]TCE - ANEXO III - Preencher'!Z175</f>
        <v>0</v>
      </c>
      <c r="Z166" s="16">
        <f t="shared" si="17"/>
        <v>1655.1</v>
      </c>
      <c r="AA166" s="17" t="str">
        <f>IF('[1]TCE - ANEXO III - Preencher'!AB175="","",'[1]TCE - ANEXO III - Preencher'!AB175)</f>
        <v xml:space="preserve">ABONO ASSIS FIN COMPLEMENTAR </v>
      </c>
      <c r="AB166" s="15">
        <f t="shared" si="12"/>
        <v>2326.4299999999998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PAULA DANIELLY GOMES DE MORAIS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2234-05</v>
      </c>
      <c r="G167" s="13" t="str">
        <f>IF('[1]TCE - ANEXO III - Preencher'!H176="","",'[1]TCE - ANEXO III - Preencher'!H176)</f>
        <v>10/2025</v>
      </c>
      <c r="H167" s="14" t="str">
        <f>'[1]TCE - ANEXO III - Preencher'!I176</f>
        <v>0,00</v>
      </c>
      <c r="I167" s="14">
        <f>'[1]TCE - ANEXO III - Preencher'!J176</f>
        <v>354.87</v>
      </c>
      <c r="J167" s="14">
        <f>'[1]TCE - ANEXO III - Preencher'!K176</f>
        <v>0</v>
      </c>
      <c r="K167" s="15">
        <f>'[1]TCE - ANEXO III - Preencher'!L176</f>
        <v>307.5</v>
      </c>
      <c r="L167" s="15">
        <f>'[1]TCE - ANEXO III - Preencher'!M176</f>
        <v>21.12</v>
      </c>
      <c r="M167" s="15">
        <f t="shared" si="13"/>
        <v>286.38</v>
      </c>
      <c r="N167" s="15">
        <f>'[1]TCE - ANEXO III - Preencher'!O176</f>
        <v>2.56</v>
      </c>
      <c r="O167" s="15">
        <f>'[1]TCE - ANEXO III - Preencher'!P176</f>
        <v>0</v>
      </c>
      <c r="P167" s="16">
        <f t="shared" si="14"/>
        <v>2.56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643.80999999999995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GABRIEL DA SILVA MOUZINHO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 t="str">
        <f>IF('[1]TCE - ANEXO III - Preencher'!H177="","",'[1]TCE - ANEXO III - Preencher'!H177)</f>
        <v>10/2025</v>
      </c>
      <c r="H168" s="14" t="str">
        <f>'[1]TCE - ANEXO III - Preencher'!I177</f>
        <v>0,00</v>
      </c>
      <c r="I168" s="14">
        <f>'[1]TCE - ANEXO III - Preencher'!J177</f>
        <v>9.98</v>
      </c>
      <c r="J168" s="14">
        <f>'[1]TCE - ANEXO III - Preencher'!K177</f>
        <v>0</v>
      </c>
      <c r="K168" s="15">
        <f>'[1]TCE - ANEXO III - Preencher'!L177</f>
        <v>307.5</v>
      </c>
      <c r="L168" s="15">
        <f>'[1]TCE - ANEXO III - Preencher'!M177</f>
        <v>15.18</v>
      </c>
      <c r="M168" s="15">
        <f t="shared" si="13"/>
        <v>292.32</v>
      </c>
      <c r="N168" s="15">
        <f>'[1]TCE - ANEXO III - Preencher'!O177</f>
        <v>2.56</v>
      </c>
      <c r="O168" s="15">
        <f>'[1]TCE - ANEXO III - Preencher'!P177</f>
        <v>0</v>
      </c>
      <c r="P168" s="16">
        <f t="shared" si="14"/>
        <v>2.56</v>
      </c>
      <c r="Q168" s="15">
        <f>'[1]TCE - ANEXO III - Preencher'!R177</f>
        <v>395.6</v>
      </c>
      <c r="R168" s="15">
        <f>'[1]TCE - ANEXO III - Preencher'!S177</f>
        <v>42.77</v>
      </c>
      <c r="S168" s="16">
        <f t="shared" si="15"/>
        <v>352.83000000000004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657.69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PAULO LUCAS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7664-20</v>
      </c>
      <c r="G169" s="13" t="str">
        <f>IF('[1]TCE - ANEXO III - Preencher'!H178="","",'[1]TCE - ANEXO III - Preencher'!H178)</f>
        <v>10/2025</v>
      </c>
      <c r="H169" s="14" t="str">
        <f>'[1]TCE - ANEXO III - Preencher'!I178</f>
        <v>0,00</v>
      </c>
      <c r="I169" s="14">
        <f>'[1]TCE - ANEXO III - Preencher'!J178</f>
        <v>248.93</v>
      </c>
      <c r="J169" s="14">
        <f>'[1]TCE - ANEXO III - Preencher'!K178</f>
        <v>0</v>
      </c>
      <c r="K169" s="15">
        <f>'[1]TCE - ANEXO III - Preencher'!L178</f>
        <v>307.5</v>
      </c>
      <c r="L169" s="15">
        <f>'[1]TCE - ANEXO III - Preencher'!M178</f>
        <v>15.18</v>
      </c>
      <c r="M169" s="15">
        <f t="shared" si="13"/>
        <v>292.32</v>
      </c>
      <c r="N169" s="15">
        <f>'[1]TCE - ANEXO III - Preencher'!O178</f>
        <v>2.56</v>
      </c>
      <c r="O169" s="15">
        <f>'[1]TCE - ANEXO III - Preencher'!P178</f>
        <v>0</v>
      </c>
      <c r="P169" s="16">
        <f t="shared" si="14"/>
        <v>2.56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543.80999999999995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PAULO RODRIGO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10/2025</v>
      </c>
      <c r="H170" s="14" t="str">
        <f>'[1]TCE - ANEXO III - Preencher'!I179</f>
        <v>0,00</v>
      </c>
      <c r="I170" s="14">
        <f>'[1]TCE - ANEXO III - Preencher'!J179</f>
        <v>238.41</v>
      </c>
      <c r="J170" s="14">
        <f>'[1]TCE - ANEXO III - Preencher'!K179</f>
        <v>0</v>
      </c>
      <c r="K170" s="15">
        <f>'[1]TCE - ANEXO III - Preencher'!L179</f>
        <v>307.5</v>
      </c>
      <c r="L170" s="15">
        <f>'[1]TCE - ANEXO III - Preencher'!M179</f>
        <v>15.18</v>
      </c>
      <c r="M170" s="15">
        <f t="shared" si="13"/>
        <v>292.32</v>
      </c>
      <c r="N170" s="15">
        <f>'[1]TCE - ANEXO III - Preencher'!O179</f>
        <v>2.56</v>
      </c>
      <c r="O170" s="15">
        <f>'[1]TCE - ANEXO III - Preencher'!P179</f>
        <v>0</v>
      </c>
      <c r="P170" s="16">
        <f t="shared" si="14"/>
        <v>2.56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1731.1</v>
      </c>
      <c r="Y170" s="15">
        <f>'[1]TCE - ANEXO III - Preencher'!Z179</f>
        <v>0</v>
      </c>
      <c r="Z170" s="16">
        <f t="shared" si="17"/>
        <v>1731.1</v>
      </c>
      <c r="AA170" s="17" t="str">
        <f>IF('[1]TCE - ANEXO III - Preencher'!AB179="","",'[1]TCE - ANEXO III - Preencher'!AB179)</f>
        <v xml:space="preserve">ABONO ASSIS FIN COMPLEMENTAR </v>
      </c>
      <c r="AB170" s="15">
        <f t="shared" si="12"/>
        <v>2264.39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 xml:space="preserve">PRISCILLA KARINE NASCIMENTO DE CARVALHO SOUZA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10/2025</v>
      </c>
      <c r="H171" s="14" t="str">
        <f>'[1]TCE - ANEXO III - Preencher'!I180</f>
        <v>0,00</v>
      </c>
      <c r="I171" s="14">
        <f>'[1]TCE - ANEXO III - Preencher'!J180</f>
        <v>405.39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2.56</v>
      </c>
      <c r="O171" s="15">
        <f>'[1]TCE - ANEXO III - Preencher'!P180</f>
        <v>0</v>
      </c>
      <c r="P171" s="16">
        <f t="shared" si="14"/>
        <v>2.56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368.14</v>
      </c>
      <c r="U171" s="15">
        <f>'[1]TCE - ANEXO III - Preencher'!V180</f>
        <v>0</v>
      </c>
      <c r="V171" s="16">
        <f t="shared" si="16"/>
        <v>368.14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776.08999999999992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 xml:space="preserve">PRISCILLA RODRIGUES PAUDARCO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10/2025</v>
      </c>
      <c r="H172" s="14" t="str">
        <f>'[1]TCE - ANEXO III - Preencher'!I181</f>
        <v>0,00</v>
      </c>
      <c r="I172" s="14">
        <f>'[1]TCE - ANEXO III - Preencher'!J181</f>
        <v>232.71</v>
      </c>
      <c r="J172" s="14">
        <f>'[1]TCE - ANEXO III - Preencher'!K181</f>
        <v>0</v>
      </c>
      <c r="K172" s="15">
        <f>'[1]TCE - ANEXO III - Preencher'!L181</f>
        <v>307.5</v>
      </c>
      <c r="L172" s="15">
        <f>'[1]TCE - ANEXO III - Preencher'!M181</f>
        <v>2.79</v>
      </c>
      <c r="M172" s="15">
        <f t="shared" si="13"/>
        <v>304.70999999999998</v>
      </c>
      <c r="N172" s="15">
        <f>'[1]TCE - ANEXO III - Preencher'!O181</f>
        <v>2.56</v>
      </c>
      <c r="O172" s="15">
        <f>'[1]TCE - ANEXO III - Preencher'!P181</f>
        <v>0</v>
      </c>
      <c r="P172" s="16">
        <f t="shared" si="14"/>
        <v>2.56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138.38999999999999</v>
      </c>
      <c r="U172" s="15">
        <f>'[1]TCE - ANEXO III - Preencher'!V181</f>
        <v>0</v>
      </c>
      <c r="V172" s="16">
        <f t="shared" si="16"/>
        <v>138.38999999999999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 xml:space="preserve">ABONO ASSIS FIN COMPLEMENTAR </v>
      </c>
      <c r="AB172" s="15">
        <f t="shared" si="12"/>
        <v>3137.52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RAIMUNDO HENRIQUE DAS NEVES FILHO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7823-20</v>
      </c>
      <c r="G173" s="13" t="str">
        <f>IF('[1]TCE - ANEXO III - Preencher'!H182="","",'[1]TCE - ANEXO III - Preencher'!H182)</f>
        <v>10/2025</v>
      </c>
      <c r="H173" s="14" t="str">
        <f>'[1]TCE - ANEXO III - Preencher'!I182</f>
        <v>0,00</v>
      </c>
      <c r="I173" s="14">
        <f>'[1]TCE - ANEXO III - Preencher'!J182</f>
        <v>358.29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2.56</v>
      </c>
      <c r="O173" s="15">
        <f>'[1]TCE - ANEXO III - Preencher'!P182</f>
        <v>0</v>
      </c>
      <c r="P173" s="16">
        <f t="shared" si="14"/>
        <v>2.56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360.85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RAYANE CARLOS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10/2025</v>
      </c>
      <c r="H174" s="14" t="str">
        <f>'[1]TCE - ANEXO III - Preencher'!I183</f>
        <v>0,00</v>
      </c>
      <c r="I174" s="14">
        <f>'[1]TCE - ANEXO III - Preencher'!J183</f>
        <v>0</v>
      </c>
      <c r="J174" s="14">
        <f>'[1]TCE - ANEXO III - Preencher'!K183</f>
        <v>9612.98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2.56</v>
      </c>
      <c r="O174" s="15">
        <f>'[1]TCE - ANEXO III - Preencher'!P183</f>
        <v>0</v>
      </c>
      <c r="P174" s="16">
        <f t="shared" si="14"/>
        <v>2.56</v>
      </c>
      <c r="Q174" s="15">
        <f>'[1]TCE - ANEXO III - Preencher'!R183</f>
        <v>120.4</v>
      </c>
      <c r="R174" s="15">
        <f>'[1]TCE - ANEXO III - Preencher'!S183</f>
        <v>91.08</v>
      </c>
      <c r="S174" s="16">
        <f t="shared" si="15"/>
        <v>29.320000000000007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1731.1</v>
      </c>
      <c r="Y174" s="15">
        <f>'[1]TCE - ANEXO III - Preencher'!Z183</f>
        <v>0</v>
      </c>
      <c r="Z174" s="16">
        <f t="shared" si="17"/>
        <v>1731.1</v>
      </c>
      <c r="AA174" s="17" t="str">
        <f>IF('[1]TCE - ANEXO III - Preencher'!AB183="","",'[1]TCE - ANEXO III - Preencher'!AB183)</f>
        <v xml:space="preserve">ABONO ASSIS FIN COMPLEMENTAR </v>
      </c>
      <c r="AB174" s="15">
        <f t="shared" si="12"/>
        <v>11375.96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RENAN ELIEL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3132-20</v>
      </c>
      <c r="G175" s="13" t="str">
        <f>IF('[1]TCE - ANEXO III - Preencher'!H184="","",'[1]TCE - ANEXO III - Preencher'!H184)</f>
        <v>10/2025</v>
      </c>
      <c r="H175" s="14" t="str">
        <f>'[1]TCE - ANEXO III - Preencher'!I184</f>
        <v>0,00</v>
      </c>
      <c r="I175" s="14">
        <f>'[1]TCE - ANEXO III - Preencher'!J184</f>
        <v>332.31</v>
      </c>
      <c r="J175" s="14">
        <f>'[1]TCE - ANEXO III - Preencher'!K184</f>
        <v>0</v>
      </c>
      <c r="K175" s="15">
        <f>'[1]TCE - ANEXO III - Preencher'!L184</f>
        <v>307.5</v>
      </c>
      <c r="L175" s="15">
        <f>'[1]TCE - ANEXO III - Preencher'!M184</f>
        <v>30.36</v>
      </c>
      <c r="M175" s="15">
        <f t="shared" si="13"/>
        <v>277.14</v>
      </c>
      <c r="N175" s="15">
        <f>'[1]TCE - ANEXO III - Preencher'!O184</f>
        <v>2.56</v>
      </c>
      <c r="O175" s="15">
        <f>'[1]TCE - ANEXO III - Preencher'!P184</f>
        <v>0</v>
      </c>
      <c r="P175" s="16">
        <f t="shared" si="14"/>
        <v>2.56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612.01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RENATA SATIRO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3224-15</v>
      </c>
      <c r="G176" s="13" t="str">
        <f>IF('[1]TCE - ANEXO III - Preencher'!H185="","",'[1]TCE - ANEXO III - Preencher'!H185)</f>
        <v>10/2025</v>
      </c>
      <c r="H176" s="14" t="str">
        <f>'[1]TCE - ANEXO III - Preencher'!I185</f>
        <v>0,00</v>
      </c>
      <c r="I176" s="14">
        <f>'[1]TCE - ANEXO III - Preencher'!J185</f>
        <v>241.24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2.56</v>
      </c>
      <c r="O176" s="15">
        <f>'[1]TCE - ANEXO III - Preencher'!P185</f>
        <v>0</v>
      </c>
      <c r="P176" s="16">
        <f t="shared" si="14"/>
        <v>2.56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243.8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RENATO RICARTER FELIX DOS SANTOS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5143-10</v>
      </c>
      <c r="G177" s="13" t="str">
        <f>IF('[1]TCE - ANEXO III - Preencher'!H186="","",'[1]TCE - ANEXO III - Preencher'!H186)</f>
        <v>10/2025</v>
      </c>
      <c r="H177" s="14" t="str">
        <f>'[1]TCE - ANEXO III - Preencher'!I186</f>
        <v>0,00</v>
      </c>
      <c r="I177" s="14">
        <f>'[1]TCE - ANEXO III - Preencher'!J186</f>
        <v>278.17</v>
      </c>
      <c r="J177" s="14">
        <f>'[1]TCE - ANEXO III - Preencher'!K186</f>
        <v>0</v>
      </c>
      <c r="K177" s="15">
        <f>'[1]TCE - ANEXO III - Preencher'!L186</f>
        <v>307.5</v>
      </c>
      <c r="L177" s="15">
        <f>'[1]TCE - ANEXO III - Preencher'!M186</f>
        <v>15.18</v>
      </c>
      <c r="M177" s="15">
        <f t="shared" si="13"/>
        <v>292.32</v>
      </c>
      <c r="N177" s="15">
        <f>'[1]TCE - ANEXO III - Preencher'!O186</f>
        <v>2.56</v>
      </c>
      <c r="O177" s="15">
        <f>'[1]TCE - ANEXO III - Preencher'!P186</f>
        <v>0</v>
      </c>
      <c r="P177" s="16">
        <f t="shared" si="14"/>
        <v>2.56</v>
      </c>
      <c r="Q177" s="15">
        <f>'[1]TCE - ANEXO III - Preencher'!R186</f>
        <v>129</v>
      </c>
      <c r="R177" s="15">
        <f>'[1]TCE - ANEXO III - Preencher'!S186</f>
        <v>91.08</v>
      </c>
      <c r="S177" s="16">
        <f t="shared" si="15"/>
        <v>37.92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610.96999999999991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RIVALDO ALVES DE SOUZA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10/2025</v>
      </c>
      <c r="H178" s="14" t="str">
        <f>'[1]TCE - ANEXO III - Preencher'!I187</f>
        <v>0,00</v>
      </c>
      <c r="I178" s="14">
        <f>'[1]TCE - ANEXO III - Preencher'!J187</f>
        <v>218.59</v>
      </c>
      <c r="J178" s="14">
        <f>'[1]TCE - ANEXO III - Preencher'!K187</f>
        <v>0</v>
      </c>
      <c r="K178" s="15">
        <f>'[1]TCE - ANEXO III - Preencher'!L187</f>
        <v>307.5</v>
      </c>
      <c r="L178" s="15">
        <f>'[1]TCE - ANEXO III - Preencher'!M187</f>
        <v>15.18</v>
      </c>
      <c r="M178" s="15">
        <f t="shared" si="13"/>
        <v>292.32</v>
      </c>
      <c r="N178" s="15">
        <f>'[1]TCE - ANEXO III - Preencher'!O187</f>
        <v>2.56</v>
      </c>
      <c r="O178" s="15">
        <f>'[1]TCE - ANEXO III - Preencher'!P187</f>
        <v>0</v>
      </c>
      <c r="P178" s="16">
        <f t="shared" si="14"/>
        <v>2.56</v>
      </c>
      <c r="Q178" s="15">
        <f>'[1]TCE - ANEXO III - Preencher'!R187</f>
        <v>129</v>
      </c>
      <c r="R178" s="15">
        <f>'[1]TCE - ANEXO III - Preencher'!S187</f>
        <v>91.08</v>
      </c>
      <c r="S178" s="16">
        <f t="shared" si="15"/>
        <v>37.92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551.38999999999987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RIVANILDO GUSMAO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4101-05</v>
      </c>
      <c r="G179" s="13" t="str">
        <f>IF('[1]TCE - ANEXO III - Preencher'!H188="","",'[1]TCE - ANEXO III - Preencher'!H188)</f>
        <v>10/2025</v>
      </c>
      <c r="H179" s="14" t="str">
        <f>'[1]TCE - ANEXO III - Preencher'!I188</f>
        <v>0,00</v>
      </c>
      <c r="I179" s="14">
        <f>'[1]TCE - ANEXO III - Preencher'!J188</f>
        <v>533.87</v>
      </c>
      <c r="J179" s="14">
        <f>'[1]TCE - ANEXO III - Preencher'!K188</f>
        <v>0</v>
      </c>
      <c r="K179" s="15">
        <f>'[1]TCE - ANEXO III - Preencher'!L188</f>
        <v>307.5</v>
      </c>
      <c r="L179" s="15">
        <f>'[1]TCE - ANEXO III - Preencher'!M188</f>
        <v>30.36</v>
      </c>
      <c r="M179" s="15">
        <f t="shared" si="13"/>
        <v>277.14</v>
      </c>
      <c r="N179" s="15">
        <f>'[1]TCE - ANEXO III - Preencher'!O188</f>
        <v>2.56</v>
      </c>
      <c r="O179" s="15">
        <f>'[1]TCE - ANEXO III - Preencher'!P188</f>
        <v>0</v>
      </c>
      <c r="P179" s="16">
        <f t="shared" si="14"/>
        <v>2.56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813.56999999999994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ROBSON SOARES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3226-05</v>
      </c>
      <c r="G180" s="13" t="str">
        <f>IF('[1]TCE - ANEXO III - Preencher'!H189="","",'[1]TCE - ANEXO III - Preencher'!H189)</f>
        <v>10/2025</v>
      </c>
      <c r="H180" s="14" t="str">
        <f>'[1]TCE - ANEXO III - Preencher'!I189</f>
        <v>0,00</v>
      </c>
      <c r="I180" s="14">
        <f>'[1]TCE - ANEXO III - Preencher'!J189</f>
        <v>254.76</v>
      </c>
      <c r="J180" s="14">
        <f>'[1]TCE - ANEXO III - Preencher'!K189</f>
        <v>0</v>
      </c>
      <c r="K180" s="15">
        <f>'[1]TCE - ANEXO III - Preencher'!L189</f>
        <v>307.5</v>
      </c>
      <c r="L180" s="15">
        <f>'[1]TCE - ANEXO III - Preencher'!M189</f>
        <v>15.18</v>
      </c>
      <c r="M180" s="15">
        <f t="shared" si="13"/>
        <v>292.32</v>
      </c>
      <c r="N180" s="15">
        <f>'[1]TCE - ANEXO III - Preencher'!O189</f>
        <v>2.56</v>
      </c>
      <c r="O180" s="15">
        <f>'[1]TCE - ANEXO III - Preencher'!P189</f>
        <v>0</v>
      </c>
      <c r="P180" s="16">
        <f t="shared" si="14"/>
        <v>2.56</v>
      </c>
      <c r="Q180" s="15">
        <f>'[1]TCE - ANEXO III - Preencher'!R189</f>
        <v>258</v>
      </c>
      <c r="R180" s="15">
        <f>'[1]TCE - ANEXO III - Preencher'!S189</f>
        <v>91.08</v>
      </c>
      <c r="S180" s="16">
        <f t="shared" si="15"/>
        <v>166.92000000000002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716.56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RODRIGO LUIZ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4221-10</v>
      </c>
      <c r="G181" s="13" t="str">
        <f>IF('[1]TCE - ANEXO III - Preencher'!H190="","",'[1]TCE - ANEXO III - Preencher'!H190)</f>
        <v>10/2025</v>
      </c>
      <c r="H181" s="14" t="str">
        <f>'[1]TCE - ANEXO III - Preencher'!I190</f>
        <v>0,00</v>
      </c>
      <c r="I181" s="14">
        <f>'[1]TCE - ANEXO III - Preencher'!J190</f>
        <v>245.15</v>
      </c>
      <c r="J181" s="14">
        <f>'[1]TCE - ANEXO III - Preencher'!K190</f>
        <v>0</v>
      </c>
      <c r="K181" s="15">
        <f>'[1]TCE - ANEXO III - Preencher'!L190</f>
        <v>307.5</v>
      </c>
      <c r="L181" s="15">
        <f>'[1]TCE - ANEXO III - Preencher'!M190</f>
        <v>15.18</v>
      </c>
      <c r="M181" s="15">
        <f t="shared" si="13"/>
        <v>292.32</v>
      </c>
      <c r="N181" s="15">
        <f>'[1]TCE - ANEXO III - Preencher'!O190</f>
        <v>2.56</v>
      </c>
      <c r="O181" s="15">
        <f>'[1]TCE - ANEXO III - Preencher'!P190</f>
        <v>0</v>
      </c>
      <c r="P181" s="16">
        <f t="shared" si="14"/>
        <v>2.56</v>
      </c>
      <c r="Q181" s="15">
        <f>'[1]TCE - ANEXO III - Preencher'!R190</f>
        <v>258</v>
      </c>
      <c r="R181" s="15">
        <f>'[1]TCE - ANEXO III - Preencher'!S190</f>
        <v>91.08</v>
      </c>
      <c r="S181" s="16">
        <f t="shared" si="15"/>
        <v>166.92000000000002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706.95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ROGERIO MONTEIRO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5143-10</v>
      </c>
      <c r="G182" s="13" t="str">
        <f>IF('[1]TCE - ANEXO III - Preencher'!H191="","",'[1]TCE - ANEXO III - Preencher'!H191)</f>
        <v>10/2025</v>
      </c>
      <c r="H182" s="14" t="str">
        <f>'[1]TCE - ANEXO III - Preencher'!I191</f>
        <v>0,00</v>
      </c>
      <c r="I182" s="14">
        <f>'[1]TCE - ANEXO III - Preencher'!J191</f>
        <v>297.95</v>
      </c>
      <c r="J182" s="14">
        <f>'[1]TCE - ANEXO III - Preencher'!K191</f>
        <v>0</v>
      </c>
      <c r="K182" s="15">
        <f>'[1]TCE - ANEXO III - Preencher'!L191</f>
        <v>307.5</v>
      </c>
      <c r="L182" s="15">
        <f>'[1]TCE - ANEXO III - Preencher'!M191</f>
        <v>15.18</v>
      </c>
      <c r="M182" s="15">
        <f t="shared" si="13"/>
        <v>292.32</v>
      </c>
      <c r="N182" s="15">
        <f>'[1]TCE - ANEXO III - Preencher'!O191</f>
        <v>2.56</v>
      </c>
      <c r="O182" s="15">
        <f>'[1]TCE - ANEXO III - Preencher'!P191</f>
        <v>0</v>
      </c>
      <c r="P182" s="16">
        <f t="shared" si="14"/>
        <v>2.56</v>
      </c>
      <c r="Q182" s="15">
        <f>'[1]TCE - ANEXO III - Preencher'!R191</f>
        <v>258</v>
      </c>
      <c r="R182" s="15">
        <f>'[1]TCE - ANEXO III - Preencher'!S191</f>
        <v>91.08</v>
      </c>
      <c r="S182" s="16">
        <f t="shared" si="15"/>
        <v>166.92000000000002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759.75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ROSANA FLORENCIO DA SILVA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4110-05</v>
      </c>
      <c r="G183" s="13" t="str">
        <f>IF('[1]TCE - ANEXO III - Preencher'!H192="","",'[1]TCE - ANEXO III - Preencher'!H192)</f>
        <v>10/2025</v>
      </c>
      <c r="H183" s="14" t="str">
        <f>'[1]TCE - ANEXO III - Preencher'!I192</f>
        <v>0,00</v>
      </c>
      <c r="I183" s="14">
        <f>'[1]TCE - ANEXO III - Preencher'!J192</f>
        <v>285.24</v>
      </c>
      <c r="J183" s="14">
        <f>'[1]TCE - ANEXO III - Preencher'!K192</f>
        <v>0</v>
      </c>
      <c r="K183" s="15">
        <f>'[1]TCE - ANEXO III - Preencher'!L192</f>
        <v>307.5</v>
      </c>
      <c r="L183" s="15">
        <f>'[1]TCE - ANEXO III - Preencher'!M192</f>
        <v>30.36</v>
      </c>
      <c r="M183" s="15">
        <f t="shared" si="13"/>
        <v>277.14</v>
      </c>
      <c r="N183" s="15">
        <f>'[1]TCE - ANEXO III - Preencher'!O192</f>
        <v>2.56</v>
      </c>
      <c r="O183" s="15">
        <f>'[1]TCE - ANEXO III - Preencher'!P192</f>
        <v>0</v>
      </c>
      <c r="P183" s="16">
        <f t="shared" si="14"/>
        <v>2.56</v>
      </c>
      <c r="Q183" s="15">
        <f>'[1]TCE - ANEXO III - Preencher'!R192</f>
        <v>197.8</v>
      </c>
      <c r="R183" s="15">
        <f>'[1]TCE - ANEXO III - Preencher'!S192</f>
        <v>128.33000000000001</v>
      </c>
      <c r="S183" s="16">
        <f t="shared" si="15"/>
        <v>69.47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634.41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RUBIA HENRIQUE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10/2025</v>
      </c>
      <c r="H184" s="14" t="str">
        <f>'[1]TCE - ANEXO III - Preencher'!I193</f>
        <v>0,00</v>
      </c>
      <c r="I184" s="14">
        <f>'[1]TCE - ANEXO III - Preencher'!J193</f>
        <v>314.77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2.56</v>
      </c>
      <c r="O184" s="15">
        <f>'[1]TCE - ANEXO III - Preencher'!P193</f>
        <v>0</v>
      </c>
      <c r="P184" s="16">
        <f t="shared" si="14"/>
        <v>2.56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1655.2</v>
      </c>
      <c r="Y184" s="15">
        <f>'[1]TCE - ANEXO III - Preencher'!Z193</f>
        <v>0</v>
      </c>
      <c r="Z184" s="16">
        <f t="shared" si="17"/>
        <v>1655.2</v>
      </c>
      <c r="AA184" s="17" t="str">
        <f>IF('[1]TCE - ANEXO III - Preencher'!AB193="","",'[1]TCE - ANEXO III - Preencher'!AB193)</f>
        <v xml:space="preserve">ABONO ASSIS FIN COMPLEMENTAR </v>
      </c>
      <c r="AB184" s="15">
        <f t="shared" si="12"/>
        <v>1972.53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RYAN FERNANDES LOPES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3132-20</v>
      </c>
      <c r="G185" s="13" t="str">
        <f>IF('[1]TCE - ANEXO III - Preencher'!H194="","",'[1]TCE - ANEXO III - Preencher'!H194)</f>
        <v>10/2025</v>
      </c>
      <c r="H185" s="14" t="str">
        <f>'[1]TCE - ANEXO III - Preencher'!I194</f>
        <v>0,00</v>
      </c>
      <c r="I185" s="14">
        <f>'[1]TCE - ANEXO III - Preencher'!J194</f>
        <v>317.14</v>
      </c>
      <c r="J185" s="14">
        <f>'[1]TCE - ANEXO III - Preencher'!K194</f>
        <v>0</v>
      </c>
      <c r="K185" s="15">
        <f>'[1]TCE - ANEXO III - Preencher'!L194</f>
        <v>307.51</v>
      </c>
      <c r="L185" s="15">
        <f>'[1]TCE - ANEXO III - Preencher'!M194</f>
        <v>30.36</v>
      </c>
      <c r="M185" s="15">
        <f t="shared" si="13"/>
        <v>277.14999999999998</v>
      </c>
      <c r="N185" s="15">
        <f>'[1]TCE - ANEXO III - Preencher'!O194</f>
        <v>2.56</v>
      </c>
      <c r="O185" s="15">
        <f>'[1]TCE - ANEXO III - Preencher'!P194</f>
        <v>0</v>
      </c>
      <c r="P185" s="16">
        <f t="shared" si="14"/>
        <v>2.56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596.84999999999991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SANDRA FELISMINA BARBOSA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3224-15</v>
      </c>
      <c r="G186" s="13" t="str">
        <f>IF('[1]TCE - ANEXO III - Preencher'!H195="","",'[1]TCE - ANEXO III - Preencher'!H195)</f>
        <v>10/2025</v>
      </c>
      <c r="H186" s="14" t="str">
        <f>'[1]TCE - ANEXO III - Preencher'!I195</f>
        <v>0,00</v>
      </c>
      <c r="I186" s="14">
        <f>'[1]TCE - ANEXO III - Preencher'!J195</f>
        <v>247.74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2.56</v>
      </c>
      <c r="O186" s="15">
        <f>'[1]TCE - ANEXO III - Preencher'!P195</f>
        <v>0</v>
      </c>
      <c r="P186" s="16">
        <f t="shared" si="14"/>
        <v>2.56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250.3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SERGIO JOSE GOMES DUARTE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3242-05</v>
      </c>
      <c r="G187" s="13" t="str">
        <f>IF('[1]TCE - ANEXO III - Preencher'!H196="","",'[1]TCE - ANEXO III - Preencher'!H196)</f>
        <v>10/2025</v>
      </c>
      <c r="H187" s="14" t="str">
        <f>'[1]TCE - ANEXO III - Preencher'!I196</f>
        <v>0,00</v>
      </c>
      <c r="I187" s="14">
        <f>'[1]TCE - ANEXO III - Preencher'!J196</f>
        <v>238.01</v>
      </c>
      <c r="J187" s="14">
        <f>'[1]TCE - ANEXO III - Preencher'!K196</f>
        <v>0</v>
      </c>
      <c r="K187" s="15">
        <f>'[1]TCE - ANEXO III - Preencher'!L196</f>
        <v>307.51</v>
      </c>
      <c r="L187" s="15">
        <f>'[1]TCE - ANEXO III - Preencher'!M196</f>
        <v>30.36</v>
      </c>
      <c r="M187" s="15">
        <f t="shared" si="13"/>
        <v>277.14999999999998</v>
      </c>
      <c r="N187" s="15">
        <f>'[1]TCE - ANEXO III - Preencher'!O196</f>
        <v>2.56</v>
      </c>
      <c r="O187" s="15">
        <f>'[1]TCE - ANEXO III - Preencher'!P196</f>
        <v>0</v>
      </c>
      <c r="P187" s="16">
        <f t="shared" si="14"/>
        <v>2.56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517.71999999999991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SEVERINO BATISTA DA SILVA JUNIOR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5151-10</v>
      </c>
      <c r="G188" s="13" t="str">
        <f>IF('[1]TCE - ANEXO III - Preencher'!H197="","",'[1]TCE - ANEXO III - Preencher'!H197)</f>
        <v>10/2025</v>
      </c>
      <c r="H188" s="14" t="str">
        <f>'[1]TCE - ANEXO III - Preencher'!I197</f>
        <v>0,00</v>
      </c>
      <c r="I188" s="14">
        <f>'[1]TCE - ANEXO III - Preencher'!J197</f>
        <v>254.76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2.56</v>
      </c>
      <c r="O188" s="15">
        <f>'[1]TCE - ANEXO III - Preencher'!P197</f>
        <v>0</v>
      </c>
      <c r="P188" s="16">
        <f t="shared" si="14"/>
        <v>2.56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257.32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SHEILA MARIA DUARTE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10/2025</v>
      </c>
      <c r="H189" s="14" t="str">
        <f>'[1]TCE - ANEXO III - Preencher'!I198</f>
        <v>0,00</v>
      </c>
      <c r="I189" s="14">
        <f>'[1]TCE - ANEXO III - Preencher'!J198</f>
        <v>243.87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2.56</v>
      </c>
      <c r="O189" s="15">
        <f>'[1]TCE - ANEXO III - Preencher'!P198</f>
        <v>0</v>
      </c>
      <c r="P189" s="16">
        <f t="shared" si="14"/>
        <v>2.56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1655.2</v>
      </c>
      <c r="Y189" s="15">
        <f>'[1]TCE - ANEXO III - Preencher'!Z198</f>
        <v>0</v>
      </c>
      <c r="Z189" s="16">
        <f t="shared" si="17"/>
        <v>1655.2</v>
      </c>
      <c r="AA189" s="17" t="str">
        <f>IF('[1]TCE - ANEXO III - Preencher'!AB198="","",'[1]TCE - ANEXO III - Preencher'!AB198)</f>
        <v xml:space="preserve">ABONO ASSIS FIN COMPLEMENTAR </v>
      </c>
      <c r="AB189" s="15">
        <f t="shared" si="12"/>
        <v>1901.63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SINDOALA  LIUSKA VIEIRA SOUZA CAVALCANTI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4110-05</v>
      </c>
      <c r="G190" s="13" t="str">
        <f>IF('[1]TCE - ANEXO III - Preencher'!H199="","",'[1]TCE - ANEXO III - Preencher'!H199)</f>
        <v>10/2025</v>
      </c>
      <c r="H190" s="14" t="str">
        <f>'[1]TCE - ANEXO III - Preencher'!I199</f>
        <v>0,00</v>
      </c>
      <c r="I190" s="14">
        <f>'[1]TCE - ANEXO III - Preencher'!J199</f>
        <v>268.13</v>
      </c>
      <c r="J190" s="14">
        <f>'[1]TCE - ANEXO III - Preencher'!K199</f>
        <v>0</v>
      </c>
      <c r="K190" s="15">
        <f>'[1]TCE - ANEXO III - Preencher'!L199</f>
        <v>307.51</v>
      </c>
      <c r="L190" s="15">
        <f>'[1]TCE - ANEXO III - Preencher'!M199</f>
        <v>30.36</v>
      </c>
      <c r="M190" s="15">
        <f t="shared" si="13"/>
        <v>277.14999999999998</v>
      </c>
      <c r="N190" s="15">
        <f>'[1]TCE - ANEXO III - Preencher'!O199</f>
        <v>2.56</v>
      </c>
      <c r="O190" s="15">
        <f>'[1]TCE - ANEXO III - Preencher'!P199</f>
        <v>0</v>
      </c>
      <c r="P190" s="16">
        <f t="shared" si="14"/>
        <v>2.56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547.83999999999992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SOFIA GOMES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10/2025</v>
      </c>
      <c r="H191" s="14" t="str">
        <f>'[1]TCE - ANEXO III - Preencher'!I200</f>
        <v>0,00</v>
      </c>
      <c r="I191" s="14">
        <f>'[1]TCE - ANEXO III - Preencher'!J200</f>
        <v>358.26</v>
      </c>
      <c r="J191" s="14">
        <f>'[1]TCE - ANEXO III - Preencher'!K200</f>
        <v>0</v>
      </c>
      <c r="K191" s="15">
        <f>'[1]TCE - ANEXO III - Preencher'!L200</f>
        <v>307.51</v>
      </c>
      <c r="L191" s="15">
        <f>'[1]TCE - ANEXO III - Preencher'!M200</f>
        <v>4.22</v>
      </c>
      <c r="M191" s="15">
        <f t="shared" si="13"/>
        <v>303.28999999999996</v>
      </c>
      <c r="N191" s="15">
        <f>'[1]TCE - ANEXO III - Preencher'!O200</f>
        <v>2.56</v>
      </c>
      <c r="O191" s="15">
        <f>'[1]TCE - ANEXO III - Preencher'!P200</f>
        <v>0</v>
      </c>
      <c r="P191" s="16">
        <f t="shared" si="14"/>
        <v>2.56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138.38999999999999</v>
      </c>
      <c r="U191" s="15">
        <f>'[1]TCE - ANEXO III - Preencher'!V200</f>
        <v>0</v>
      </c>
      <c r="V191" s="16">
        <f t="shared" si="16"/>
        <v>138.38999999999999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958.18</v>
      </c>
      <c r="Y191" s="15">
        <f>'[1]TCE - ANEXO III - Preencher'!Z200</f>
        <v>0</v>
      </c>
      <c r="Z191" s="16">
        <f t="shared" si="17"/>
        <v>958.18</v>
      </c>
      <c r="AA191" s="17" t="str">
        <f>IF('[1]TCE - ANEXO III - Preencher'!AB200="","",'[1]TCE - ANEXO III - Preencher'!AB200)</f>
        <v xml:space="preserve">ABONO ASSIS FIN COMPLEMENTAR </v>
      </c>
      <c r="AB191" s="15">
        <f t="shared" si="12"/>
        <v>1760.6799999999998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SONIA ANTONIA DO NASCIMENTO VERCOSA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 t="str">
        <f>IF('[1]TCE - ANEXO III - Preencher'!H201="","",'[1]TCE - ANEXO III - Preencher'!H201)</f>
        <v>10/2025</v>
      </c>
      <c r="H192" s="14" t="str">
        <f>'[1]TCE - ANEXO III - Preencher'!I201</f>
        <v>0,00</v>
      </c>
      <c r="I192" s="14">
        <f>'[1]TCE - ANEXO III - Preencher'!J201</f>
        <v>226.59</v>
      </c>
      <c r="J192" s="14">
        <f>'[1]TCE - ANEXO III - Preencher'!K201</f>
        <v>0</v>
      </c>
      <c r="K192" s="15">
        <f>'[1]TCE - ANEXO III - Preencher'!L201</f>
        <v>307.51</v>
      </c>
      <c r="L192" s="15">
        <f>'[1]TCE - ANEXO III - Preencher'!M201</f>
        <v>15.18</v>
      </c>
      <c r="M192" s="15">
        <f t="shared" si="13"/>
        <v>292.33</v>
      </c>
      <c r="N192" s="15">
        <f>'[1]TCE - ANEXO III - Preencher'!O201</f>
        <v>2.56</v>
      </c>
      <c r="O192" s="15">
        <f>'[1]TCE - ANEXO III - Preencher'!P201</f>
        <v>0</v>
      </c>
      <c r="P192" s="16">
        <f t="shared" si="14"/>
        <v>2.56</v>
      </c>
      <c r="Q192" s="15">
        <f>'[1]TCE - ANEXO III - Preencher'!R201</f>
        <v>258</v>
      </c>
      <c r="R192" s="15">
        <f>'[1]TCE - ANEXO III - Preencher'!S201</f>
        <v>91.08</v>
      </c>
      <c r="S192" s="16">
        <f t="shared" si="15"/>
        <v>166.92000000000002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688.39999999999986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SUELDES BEZERRA DE ANDRADE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7664-20</v>
      </c>
      <c r="G193" s="13" t="str">
        <f>IF('[1]TCE - ANEXO III - Preencher'!H202="","",'[1]TCE - ANEXO III - Preencher'!H202)</f>
        <v>10/2025</v>
      </c>
      <c r="H193" s="14" t="str">
        <f>'[1]TCE - ANEXO III - Preencher'!I202</f>
        <v>0,00</v>
      </c>
      <c r="I193" s="14">
        <f>'[1]TCE - ANEXO III - Preencher'!J202</f>
        <v>248.93</v>
      </c>
      <c r="J193" s="14">
        <f>'[1]TCE - ANEXO III - Preencher'!K202</f>
        <v>0</v>
      </c>
      <c r="K193" s="15">
        <f>'[1]TCE - ANEXO III - Preencher'!L202</f>
        <v>307.51</v>
      </c>
      <c r="L193" s="15">
        <f>'[1]TCE - ANEXO III - Preencher'!M202</f>
        <v>15.18</v>
      </c>
      <c r="M193" s="15">
        <f t="shared" si="13"/>
        <v>292.33</v>
      </c>
      <c r="N193" s="15">
        <f>'[1]TCE - ANEXO III - Preencher'!O202</f>
        <v>2.56</v>
      </c>
      <c r="O193" s="15">
        <f>'[1]TCE - ANEXO III - Preencher'!P202</f>
        <v>0</v>
      </c>
      <c r="P193" s="16">
        <f t="shared" si="14"/>
        <v>2.56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543.81999999999994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SUELY BEZERRA DOS ANJOS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5134-30</v>
      </c>
      <c r="G194" s="13" t="str">
        <f>IF('[1]TCE - ANEXO III - Preencher'!H203="","",'[1]TCE - ANEXO III - Preencher'!H203)</f>
        <v>10/2025</v>
      </c>
      <c r="H194" s="14" t="str">
        <f>'[1]TCE - ANEXO III - Preencher'!I203</f>
        <v>0,00</v>
      </c>
      <c r="I194" s="14">
        <f>'[1]TCE - ANEXO III - Preencher'!J203</f>
        <v>226.59</v>
      </c>
      <c r="J194" s="14">
        <f>'[1]TCE - ANEXO III - Preencher'!K203</f>
        <v>0</v>
      </c>
      <c r="K194" s="15">
        <f>'[1]TCE - ANEXO III - Preencher'!L203</f>
        <v>307.51</v>
      </c>
      <c r="L194" s="15">
        <f>'[1]TCE - ANEXO III - Preencher'!M203</f>
        <v>15.18</v>
      </c>
      <c r="M194" s="15">
        <f t="shared" si="13"/>
        <v>292.33</v>
      </c>
      <c r="N194" s="15">
        <f>'[1]TCE - ANEXO III - Preencher'!O203</f>
        <v>2.56</v>
      </c>
      <c r="O194" s="15">
        <f>'[1]TCE - ANEXO III - Preencher'!P203</f>
        <v>0</v>
      </c>
      <c r="P194" s="16">
        <f t="shared" si="14"/>
        <v>2.56</v>
      </c>
      <c r="Q194" s="15">
        <f>'[1]TCE - ANEXO III - Preencher'!R203</f>
        <v>129</v>
      </c>
      <c r="R194" s="15">
        <f>'[1]TCE - ANEXO III - Preencher'!S203</f>
        <v>91.08</v>
      </c>
      <c r="S194" s="16">
        <f t="shared" si="15"/>
        <v>37.92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559.39999999999986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SUZAYNE MARIA DOS ANJOS PAIXAO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10/2025</v>
      </c>
      <c r="H195" s="14" t="str">
        <f>'[1]TCE - ANEXO III - Preencher'!I204</f>
        <v>0,00</v>
      </c>
      <c r="I195" s="14">
        <f>'[1]TCE - ANEXO III - Preencher'!J204</f>
        <v>289.02</v>
      </c>
      <c r="J195" s="14">
        <f>'[1]TCE - ANEXO III - Preencher'!K204</f>
        <v>0</v>
      </c>
      <c r="K195" s="15">
        <f>'[1]TCE - ANEXO III - Preencher'!L204</f>
        <v>307.51</v>
      </c>
      <c r="L195" s="15">
        <f>'[1]TCE - ANEXO III - Preencher'!M204</f>
        <v>3.59</v>
      </c>
      <c r="M195" s="15">
        <f t="shared" si="13"/>
        <v>303.92</v>
      </c>
      <c r="N195" s="15">
        <f>'[1]TCE - ANEXO III - Preencher'!O204</f>
        <v>2.56</v>
      </c>
      <c r="O195" s="15">
        <f>'[1]TCE - ANEXO III - Preencher'!P204</f>
        <v>0</v>
      </c>
      <c r="P195" s="16">
        <f t="shared" si="14"/>
        <v>2.56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1552.98</v>
      </c>
      <c r="Y195" s="15">
        <f>'[1]TCE - ANEXO III - Preencher'!Z204</f>
        <v>0</v>
      </c>
      <c r="Z195" s="16">
        <f t="shared" si="17"/>
        <v>1552.98</v>
      </c>
      <c r="AA195" s="17" t="str">
        <f>IF('[1]TCE - ANEXO III - Preencher'!AB204="","",'[1]TCE - ANEXO III - Preencher'!AB204)</f>
        <v xml:space="preserve">ABONO ASSIS FIN COMPLEMENTAR </v>
      </c>
      <c r="AB195" s="15">
        <f t="shared" ref="AB195:AB258" si="18">H195+I195+J195+M195+P195+S195+V195+Z195</f>
        <v>2148.48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TELMA LUCIA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10/2025</v>
      </c>
      <c r="H196" s="14" t="str">
        <f>'[1]TCE - ANEXO III - Preencher'!I205</f>
        <v>0,00</v>
      </c>
      <c r="I196" s="14">
        <f>'[1]TCE - ANEXO III - Preencher'!J205</f>
        <v>237.04</v>
      </c>
      <c r="J196" s="14">
        <f>'[1]TCE - ANEXO III - Preencher'!K205</f>
        <v>0</v>
      </c>
      <c r="K196" s="15">
        <f>'[1]TCE - ANEXO III - Preencher'!L205</f>
        <v>307.51</v>
      </c>
      <c r="L196" s="15">
        <f>'[1]TCE - ANEXO III - Preencher'!M205</f>
        <v>15.18</v>
      </c>
      <c r="M196" s="15">
        <f t="shared" ref="M196:M259" si="19">K196-L196</f>
        <v>292.33</v>
      </c>
      <c r="N196" s="15">
        <f>'[1]TCE - ANEXO III - Preencher'!O205</f>
        <v>2.56</v>
      </c>
      <c r="O196" s="15">
        <f>'[1]TCE - ANEXO III - Preencher'!P205</f>
        <v>0</v>
      </c>
      <c r="P196" s="16">
        <f t="shared" ref="P196:P259" si="20">N196-O196</f>
        <v>2.56</v>
      </c>
      <c r="Q196" s="15">
        <f>'[1]TCE - ANEXO III - Preencher'!R205</f>
        <v>129</v>
      </c>
      <c r="R196" s="15">
        <f>'[1]TCE - ANEXO III - Preencher'!S205</f>
        <v>91.08</v>
      </c>
      <c r="S196" s="16">
        <f t="shared" ref="S196:S259" si="21">Q196-R196</f>
        <v>37.92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1655.2</v>
      </c>
      <c r="Y196" s="15">
        <f>'[1]TCE - ANEXO III - Preencher'!Z205</f>
        <v>0</v>
      </c>
      <c r="Z196" s="16">
        <f t="shared" ref="Z196:Z259" si="23">X196-Y196</f>
        <v>1655.2</v>
      </c>
      <c r="AA196" s="17" t="str">
        <f>IF('[1]TCE - ANEXO III - Preencher'!AB205="","",'[1]TCE - ANEXO III - Preencher'!AB205)</f>
        <v xml:space="preserve">ABONO ASSIS FIN COMPLEMENTAR </v>
      </c>
      <c r="AB196" s="15">
        <f t="shared" si="18"/>
        <v>2225.0500000000002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THAIS EMILIANO DE MELO DUPRAT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10/2025</v>
      </c>
      <c r="H197" s="14" t="str">
        <f>'[1]TCE - ANEXO III - Preencher'!I206</f>
        <v>0,00</v>
      </c>
      <c r="I197" s="14">
        <f>'[1]TCE - ANEXO III - Preencher'!J206</f>
        <v>224.6</v>
      </c>
      <c r="J197" s="14">
        <f>'[1]TCE - ANEXO III - Preencher'!K206</f>
        <v>0</v>
      </c>
      <c r="K197" s="15">
        <f>'[1]TCE - ANEXO III - Preencher'!L206</f>
        <v>307.51</v>
      </c>
      <c r="L197" s="15">
        <f>'[1]TCE - ANEXO III - Preencher'!M206</f>
        <v>2.79</v>
      </c>
      <c r="M197" s="15">
        <f t="shared" si="19"/>
        <v>304.71999999999997</v>
      </c>
      <c r="N197" s="15">
        <f>'[1]TCE - ANEXO III - Preencher'!O206</f>
        <v>2.56</v>
      </c>
      <c r="O197" s="15">
        <f>'[1]TCE - ANEXO III - Preencher'!P206</f>
        <v>0</v>
      </c>
      <c r="P197" s="16">
        <f t="shared" si="20"/>
        <v>2.56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2459.15</v>
      </c>
      <c r="Y197" s="15">
        <f>'[1]TCE - ANEXO III - Preencher'!Z206</f>
        <v>0</v>
      </c>
      <c r="Z197" s="16">
        <f t="shared" si="23"/>
        <v>2459.15</v>
      </c>
      <c r="AA197" s="17" t="str">
        <f>IF('[1]TCE - ANEXO III - Preencher'!AB206="","",'[1]TCE - ANEXO III - Preencher'!AB206)</f>
        <v xml:space="preserve">ABONO ASSIS FIN COMPLEMENTAR </v>
      </c>
      <c r="AB197" s="15">
        <f t="shared" si="18"/>
        <v>2991.0299999999997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THIAGO DE LIMA DURAES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10/2025</v>
      </c>
      <c r="H198" s="14" t="str">
        <f>'[1]TCE - ANEXO III - Preencher'!I207</f>
        <v>0,00</v>
      </c>
      <c r="I198" s="14">
        <f>'[1]TCE - ANEXO III - Preencher'!J207</f>
        <v>207.08</v>
      </c>
      <c r="J198" s="14">
        <f>'[1]TCE - ANEXO III - Preencher'!K207</f>
        <v>0</v>
      </c>
      <c r="K198" s="15">
        <f>'[1]TCE - ANEXO III - Preencher'!L207</f>
        <v>307.51</v>
      </c>
      <c r="L198" s="15">
        <f>'[1]TCE - ANEXO III - Preencher'!M207</f>
        <v>15.18</v>
      </c>
      <c r="M198" s="15">
        <f t="shared" si="19"/>
        <v>292.33</v>
      </c>
      <c r="N198" s="15">
        <f>'[1]TCE - ANEXO III - Preencher'!O207</f>
        <v>2.56</v>
      </c>
      <c r="O198" s="15">
        <f>'[1]TCE - ANEXO III - Preencher'!P207</f>
        <v>0</v>
      </c>
      <c r="P198" s="16">
        <f t="shared" si="20"/>
        <v>2.56</v>
      </c>
      <c r="Q198" s="15">
        <f>'[1]TCE - ANEXO III - Preencher'!R207</f>
        <v>120.4</v>
      </c>
      <c r="R198" s="15">
        <f>'[1]TCE - ANEXO III - Preencher'!S207</f>
        <v>91.08</v>
      </c>
      <c r="S198" s="16">
        <f t="shared" si="21"/>
        <v>29.320000000000007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1807</v>
      </c>
      <c r="Y198" s="15">
        <f>'[1]TCE - ANEXO III - Preencher'!Z207</f>
        <v>0</v>
      </c>
      <c r="Z198" s="16">
        <f t="shared" si="23"/>
        <v>1807</v>
      </c>
      <c r="AA198" s="17" t="str">
        <f>IF('[1]TCE - ANEXO III - Preencher'!AB207="","",'[1]TCE - ANEXO III - Preencher'!AB207)</f>
        <v xml:space="preserve">ABONO ASSIS FIN COMPLEMENTAR </v>
      </c>
      <c r="AB198" s="15">
        <f t="shared" si="18"/>
        <v>2338.29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VALDILENE PEREIRA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10/2025</v>
      </c>
      <c r="H199" s="14" t="str">
        <f>'[1]TCE - ANEXO III - Preencher'!I208</f>
        <v>0,00</v>
      </c>
      <c r="I199" s="14">
        <f>'[1]TCE - ANEXO III - Preencher'!J208</f>
        <v>205.97</v>
      </c>
      <c r="J199" s="14">
        <f>'[1]TCE - ANEXO III - Preencher'!K208</f>
        <v>0</v>
      </c>
      <c r="K199" s="15">
        <f>'[1]TCE - ANEXO III - Preencher'!L208</f>
        <v>307.51</v>
      </c>
      <c r="L199" s="15">
        <f>'[1]TCE - ANEXO III - Preencher'!M208</f>
        <v>2.79</v>
      </c>
      <c r="M199" s="15">
        <f t="shared" si="19"/>
        <v>304.71999999999997</v>
      </c>
      <c r="N199" s="15">
        <f>'[1]TCE - ANEXO III - Preencher'!O208</f>
        <v>2.56</v>
      </c>
      <c r="O199" s="15">
        <f>'[1]TCE - ANEXO III - Preencher'!P208</f>
        <v>0</v>
      </c>
      <c r="P199" s="16">
        <f t="shared" si="20"/>
        <v>2.56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138.38999999999999</v>
      </c>
      <c r="U199" s="15">
        <f>'[1]TCE - ANEXO III - Preencher'!V208</f>
        <v>0</v>
      </c>
      <c r="V199" s="16">
        <f t="shared" si="22"/>
        <v>138.38999999999999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2356.9</v>
      </c>
      <c r="Y199" s="15">
        <f>'[1]TCE - ANEXO III - Preencher'!Z208</f>
        <v>0</v>
      </c>
      <c r="Z199" s="16">
        <f t="shared" si="23"/>
        <v>2356.9</v>
      </c>
      <c r="AA199" s="17" t="str">
        <f>IF('[1]TCE - ANEXO III - Preencher'!AB208="","",'[1]TCE - ANEXO III - Preencher'!AB208)</f>
        <v xml:space="preserve">ABONO ASSIS FIN COMPLEMENTAR </v>
      </c>
      <c r="AB199" s="15">
        <f t="shared" si="18"/>
        <v>3008.54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VANESSA GOMES DA SILVA FERREIRA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10/2025</v>
      </c>
      <c r="H200" s="14" t="str">
        <f>'[1]TCE - ANEXO III - Preencher'!I209</f>
        <v>0,00</v>
      </c>
      <c r="I200" s="14">
        <f>'[1]TCE - ANEXO III - Preencher'!J209</f>
        <v>226.73</v>
      </c>
      <c r="J200" s="14">
        <f>'[1]TCE - ANEXO III - Preencher'!K209</f>
        <v>0</v>
      </c>
      <c r="K200" s="15">
        <f>'[1]TCE - ANEXO III - Preencher'!L209</f>
        <v>307.51</v>
      </c>
      <c r="L200" s="15">
        <f>'[1]TCE - ANEXO III - Preencher'!M209</f>
        <v>15.18</v>
      </c>
      <c r="M200" s="15">
        <f t="shared" si="19"/>
        <v>292.33</v>
      </c>
      <c r="N200" s="15">
        <f>'[1]TCE - ANEXO III - Preencher'!O209</f>
        <v>2.56</v>
      </c>
      <c r="O200" s="15">
        <f>'[1]TCE - ANEXO III - Preencher'!P209</f>
        <v>0</v>
      </c>
      <c r="P200" s="16">
        <f t="shared" si="20"/>
        <v>2.56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1655.2</v>
      </c>
      <c r="Y200" s="15">
        <f>'[1]TCE - ANEXO III - Preencher'!Z209</f>
        <v>0</v>
      </c>
      <c r="Z200" s="16">
        <f t="shared" si="23"/>
        <v>1655.2</v>
      </c>
      <c r="AA200" s="17" t="str">
        <f>IF('[1]TCE - ANEXO III - Preencher'!AB209="","",'[1]TCE - ANEXO III - Preencher'!AB209)</f>
        <v xml:space="preserve">ABONO ASSIS FIN COMPLEMENTAR </v>
      </c>
      <c r="AB200" s="15">
        <f t="shared" si="18"/>
        <v>2176.8199999999997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VANESSA PAULINA DOS PASSOS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10/2025</v>
      </c>
      <c r="H201" s="14" t="str">
        <f>'[1]TCE - ANEXO III - Preencher'!I210</f>
        <v>0,00</v>
      </c>
      <c r="I201" s="14">
        <f>'[1]TCE - ANEXO III - Preencher'!J210</f>
        <v>236.97</v>
      </c>
      <c r="J201" s="14">
        <f>'[1]TCE - ANEXO III - Preencher'!K210</f>
        <v>0</v>
      </c>
      <c r="K201" s="15">
        <f>'[1]TCE - ANEXO III - Preencher'!L210</f>
        <v>307.51</v>
      </c>
      <c r="L201" s="15">
        <f>'[1]TCE - ANEXO III - Preencher'!M210</f>
        <v>30.36</v>
      </c>
      <c r="M201" s="15">
        <f t="shared" si="19"/>
        <v>277.14999999999998</v>
      </c>
      <c r="N201" s="15">
        <f>'[1]TCE - ANEXO III - Preencher'!O210</f>
        <v>2.56</v>
      </c>
      <c r="O201" s="15">
        <f>'[1]TCE - ANEXO III - Preencher'!P210</f>
        <v>0</v>
      </c>
      <c r="P201" s="16">
        <f t="shared" si="20"/>
        <v>2.56</v>
      </c>
      <c r="Q201" s="15">
        <f>'[1]TCE - ANEXO III - Preencher'!R210</f>
        <v>258</v>
      </c>
      <c r="R201" s="15">
        <f>'[1]TCE - ANEXO III - Preencher'!S210</f>
        <v>96.25</v>
      </c>
      <c r="S201" s="16">
        <f t="shared" si="21"/>
        <v>161.75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678.43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VANUSA MARIA DA SILVA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2516-05</v>
      </c>
      <c r="G202" s="13" t="str">
        <f>IF('[1]TCE - ANEXO III - Preencher'!H211="","",'[1]TCE - ANEXO III - Preencher'!H211)</f>
        <v>10/2025</v>
      </c>
      <c r="H202" s="14" t="str">
        <f>'[1]TCE - ANEXO III - Preencher'!I211</f>
        <v>0,00</v>
      </c>
      <c r="I202" s="14">
        <f>'[1]TCE - ANEXO III - Preencher'!J211</f>
        <v>356.56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2.56</v>
      </c>
      <c r="O202" s="15">
        <f>'[1]TCE - ANEXO III - Preencher'!P211</f>
        <v>0</v>
      </c>
      <c r="P202" s="16">
        <f t="shared" si="20"/>
        <v>2.56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359.12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VINICIUS DE LIRA NUNES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10/2025</v>
      </c>
      <c r="H203" s="14" t="str">
        <f>'[1]TCE - ANEXO III - Preencher'!I212</f>
        <v>0,00</v>
      </c>
      <c r="I203" s="14">
        <f>'[1]TCE - ANEXO III - Preencher'!J212</f>
        <v>199.01</v>
      </c>
      <c r="J203" s="14">
        <f>'[1]TCE - ANEXO III - Preencher'!K212</f>
        <v>0</v>
      </c>
      <c r="K203" s="15">
        <f>'[1]TCE - ANEXO III - Preencher'!L212</f>
        <v>307.51</v>
      </c>
      <c r="L203" s="15">
        <f>'[1]TCE - ANEXO III - Preencher'!M212</f>
        <v>2.79</v>
      </c>
      <c r="M203" s="15">
        <f t="shared" si="19"/>
        <v>304.71999999999997</v>
      </c>
      <c r="N203" s="15">
        <f>'[1]TCE - ANEXO III - Preencher'!O212</f>
        <v>2.56</v>
      </c>
      <c r="O203" s="15">
        <f>'[1]TCE - ANEXO III - Preencher'!P212</f>
        <v>0</v>
      </c>
      <c r="P203" s="16">
        <f t="shared" si="20"/>
        <v>2.56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2459.15</v>
      </c>
      <c r="Y203" s="15">
        <f>'[1]TCE - ANEXO III - Preencher'!Z212</f>
        <v>0</v>
      </c>
      <c r="Z203" s="16">
        <f t="shared" si="23"/>
        <v>2459.15</v>
      </c>
      <c r="AA203" s="17" t="str">
        <f>IF('[1]TCE - ANEXO III - Preencher'!AB212="","",'[1]TCE - ANEXO III - Preencher'!AB212)</f>
        <v xml:space="preserve">ABONO ASSIS FIN COMPLEMENTAR </v>
      </c>
      <c r="AB203" s="15">
        <f t="shared" si="18"/>
        <v>2965.44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VITORIA TAVANY DE SOUZA NASCIMENTO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5163-45</v>
      </c>
      <c r="G204" s="13" t="str">
        <f>IF('[1]TCE - ANEXO III - Preencher'!H213="","",'[1]TCE - ANEXO III - Preencher'!H213)</f>
        <v>10/2025</v>
      </c>
      <c r="H204" s="14" t="str">
        <f>'[1]TCE - ANEXO III - Preencher'!I213</f>
        <v>0,00</v>
      </c>
      <c r="I204" s="14">
        <f>'[1]TCE - ANEXO III - Preencher'!J213</f>
        <v>206.44</v>
      </c>
      <c r="J204" s="14">
        <f>'[1]TCE - ANEXO III - Preencher'!K213</f>
        <v>0</v>
      </c>
      <c r="K204" s="15">
        <f>'[1]TCE - ANEXO III - Preencher'!L213</f>
        <v>307.51</v>
      </c>
      <c r="L204" s="15">
        <f>'[1]TCE - ANEXO III - Preencher'!M213</f>
        <v>15.18</v>
      </c>
      <c r="M204" s="15">
        <f t="shared" si="19"/>
        <v>292.33</v>
      </c>
      <c r="N204" s="15">
        <f>'[1]TCE - ANEXO III - Preencher'!O213</f>
        <v>2.56</v>
      </c>
      <c r="O204" s="15">
        <f>'[1]TCE - ANEXO III - Preencher'!P213</f>
        <v>0</v>
      </c>
      <c r="P204" s="16">
        <f t="shared" si="20"/>
        <v>2.56</v>
      </c>
      <c r="Q204" s="15">
        <f>'[1]TCE - ANEXO III - Preencher'!R213</f>
        <v>258</v>
      </c>
      <c r="R204" s="15">
        <f>'[1]TCE - ANEXO III - Preencher'!S213</f>
        <v>91.08</v>
      </c>
      <c r="S204" s="16">
        <f t="shared" si="21"/>
        <v>166.92000000000002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668.25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VIVIANE SOARES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5134-30</v>
      </c>
      <c r="G205" s="13" t="str">
        <f>IF('[1]TCE - ANEXO III - Preencher'!H214="","",'[1]TCE - ANEXO III - Preencher'!H214)</f>
        <v>10/2025</v>
      </c>
      <c r="H205" s="14" t="str">
        <f>'[1]TCE - ANEXO III - Preencher'!I214</f>
        <v>0,00</v>
      </c>
      <c r="I205" s="14">
        <f>'[1]TCE - ANEXO III - Preencher'!J214</f>
        <v>206.44</v>
      </c>
      <c r="J205" s="14">
        <f>'[1]TCE - ANEXO III - Preencher'!K214</f>
        <v>0</v>
      </c>
      <c r="K205" s="15">
        <f>'[1]TCE - ANEXO III - Preencher'!L214</f>
        <v>307.51</v>
      </c>
      <c r="L205" s="15">
        <f>'[1]TCE - ANEXO III - Preencher'!M214</f>
        <v>15.18</v>
      </c>
      <c r="M205" s="15">
        <f t="shared" si="19"/>
        <v>292.33</v>
      </c>
      <c r="N205" s="15">
        <f>'[1]TCE - ANEXO III - Preencher'!O214</f>
        <v>2.56</v>
      </c>
      <c r="O205" s="15">
        <f>'[1]TCE - ANEXO III - Preencher'!P214</f>
        <v>0</v>
      </c>
      <c r="P205" s="16">
        <f t="shared" si="20"/>
        <v>2.56</v>
      </c>
      <c r="Q205" s="15">
        <f>'[1]TCE - ANEXO III - Preencher'!R214</f>
        <v>17.2</v>
      </c>
      <c r="R205" s="15">
        <f>'[1]TCE - ANEXO III - Preencher'!S214</f>
        <v>17.190000000000001</v>
      </c>
      <c r="S205" s="16">
        <f t="shared" si="21"/>
        <v>9.9999999999980105E-3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501.34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WAGNER PEREIRA SEABRA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10/2025</v>
      </c>
      <c r="H206" s="14" t="str">
        <f>'[1]TCE - ANEXO III - Preencher'!I215</f>
        <v>0,00</v>
      </c>
      <c r="I206" s="14">
        <f>'[1]TCE - ANEXO III - Preencher'!J215</f>
        <v>224.52</v>
      </c>
      <c r="J206" s="14">
        <f>'[1]TCE - ANEXO III - Preencher'!K215</f>
        <v>0</v>
      </c>
      <c r="K206" s="15">
        <f>'[1]TCE - ANEXO III - Preencher'!L215</f>
        <v>307.51</v>
      </c>
      <c r="L206" s="15">
        <f>'[1]TCE - ANEXO III - Preencher'!M215</f>
        <v>15.18</v>
      </c>
      <c r="M206" s="15">
        <f t="shared" si="19"/>
        <v>292.33</v>
      </c>
      <c r="N206" s="15">
        <f>'[1]TCE - ANEXO III - Preencher'!O215</f>
        <v>2.56</v>
      </c>
      <c r="O206" s="15">
        <f>'[1]TCE - ANEXO III - Preencher'!P215</f>
        <v>0</v>
      </c>
      <c r="P206" s="16">
        <f t="shared" si="20"/>
        <v>2.56</v>
      </c>
      <c r="Q206" s="15">
        <f>'[1]TCE - ANEXO III - Preencher'!R215</f>
        <v>258</v>
      </c>
      <c r="R206" s="15">
        <f>'[1]TCE - ANEXO III - Preencher'!S215</f>
        <v>91.08</v>
      </c>
      <c r="S206" s="16">
        <f t="shared" si="21"/>
        <v>166.92000000000002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686.32999999999993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WELHINGTON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10/2025</v>
      </c>
      <c r="H207" s="14" t="str">
        <f>'[1]TCE - ANEXO III - Preencher'!I216</f>
        <v>0,00</v>
      </c>
      <c r="I207" s="14">
        <f>'[1]TCE - ANEXO III - Preencher'!J216</f>
        <v>226.73</v>
      </c>
      <c r="J207" s="14">
        <f>'[1]TCE - ANEXO III - Preencher'!K216</f>
        <v>0</v>
      </c>
      <c r="K207" s="15">
        <f>'[1]TCE - ANEXO III - Preencher'!L216</f>
        <v>307.51</v>
      </c>
      <c r="L207" s="15">
        <f>'[1]TCE - ANEXO III - Preencher'!M216</f>
        <v>15.18</v>
      </c>
      <c r="M207" s="15">
        <f t="shared" si="19"/>
        <v>292.33</v>
      </c>
      <c r="N207" s="15">
        <f>'[1]TCE - ANEXO III - Preencher'!O216</f>
        <v>2.56</v>
      </c>
      <c r="O207" s="15">
        <f>'[1]TCE - ANEXO III - Preencher'!P216</f>
        <v>0</v>
      </c>
      <c r="P207" s="16">
        <f t="shared" si="20"/>
        <v>2.56</v>
      </c>
      <c r="Q207" s="15">
        <f>'[1]TCE - ANEXO III - Preencher'!R216</f>
        <v>17.2</v>
      </c>
      <c r="R207" s="15">
        <f>'[1]TCE - ANEXO III - Preencher'!S216</f>
        <v>17.190000000000001</v>
      </c>
      <c r="S207" s="16">
        <f t="shared" si="21"/>
        <v>9.9999999999980105E-3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1655.2</v>
      </c>
      <c r="Y207" s="15">
        <f>'[1]TCE - ANEXO III - Preencher'!Z216</f>
        <v>0</v>
      </c>
      <c r="Z207" s="16">
        <f t="shared" si="23"/>
        <v>1655.2</v>
      </c>
      <c r="AA207" s="17" t="str">
        <f>IF('[1]TCE - ANEXO III - Preencher'!AB216="","",'[1]TCE - ANEXO III - Preencher'!AB216)</f>
        <v xml:space="preserve">ABONO ASSIS FIN COMPLEMENTAR </v>
      </c>
      <c r="AB207" s="15">
        <f t="shared" si="18"/>
        <v>2176.83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WILLANY SILVERIO COSTA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10/2025</v>
      </c>
      <c r="H208" s="14" t="str">
        <f>'[1]TCE - ANEXO III - Preencher'!I217</f>
        <v>0,00</v>
      </c>
      <c r="I208" s="14">
        <f>'[1]TCE - ANEXO III - Preencher'!J217</f>
        <v>0</v>
      </c>
      <c r="J208" s="14">
        <f>'[1]TCE - ANEXO III - Preencher'!K217</f>
        <v>11862.39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2.56</v>
      </c>
      <c r="O208" s="15">
        <f>'[1]TCE - ANEXO III - Preencher'!P217</f>
        <v>0</v>
      </c>
      <c r="P208" s="16">
        <f t="shared" si="20"/>
        <v>2.56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11864.949999999999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ZULEIDE SOARES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10/2025</v>
      </c>
      <c r="H209" s="14" t="str">
        <f>'[1]TCE - ANEXO III - Preencher'!I218</f>
        <v>0,00</v>
      </c>
      <c r="I209" s="14">
        <f>'[1]TCE - ANEXO III - Preencher'!J218</f>
        <v>186.2</v>
      </c>
      <c r="J209" s="14">
        <f>'[1]TCE - ANEXO III - Preencher'!K218</f>
        <v>0</v>
      </c>
      <c r="K209" s="15">
        <f>'[1]TCE - ANEXO III - Preencher'!L218</f>
        <v>307.51</v>
      </c>
      <c r="L209" s="15">
        <f>'[1]TCE - ANEXO III - Preencher'!M218</f>
        <v>15.18</v>
      </c>
      <c r="M209" s="15">
        <f t="shared" si="19"/>
        <v>292.33</v>
      </c>
      <c r="N209" s="15">
        <f>'[1]TCE - ANEXO III - Preencher'!O218</f>
        <v>2.56</v>
      </c>
      <c r="O209" s="15">
        <f>'[1]TCE - ANEXO III - Preencher'!P218</f>
        <v>0</v>
      </c>
      <c r="P209" s="16">
        <f t="shared" si="20"/>
        <v>2.56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1807</v>
      </c>
      <c r="Y209" s="15">
        <f>'[1]TCE - ANEXO III - Preencher'!Z218</f>
        <v>0</v>
      </c>
      <c r="Z209" s="16">
        <f t="shared" si="23"/>
        <v>1807</v>
      </c>
      <c r="AA209" s="17" t="str">
        <f>IF('[1]TCE - ANEXO III - Preencher'!AB218="","",'[1]TCE - ANEXO III - Preencher'!AB218)</f>
        <v xml:space="preserve">ABONO ASSIS FIN COMPLEMENTAR </v>
      </c>
      <c r="AB209" s="15">
        <f t="shared" si="18"/>
        <v>2288.09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2025-11-25T17:53:14Z</dcterms:created>
  <dcterms:modified xsi:type="dcterms:W3CDTF">2025-11-25T17:53:27Z</dcterms:modified>
</cp:coreProperties>
</file>