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760A9AB2-85FC-482B-99A3-AB7276C0FC64}" xr6:coauthVersionLast="47" xr6:coauthVersionMax="47" xr10:uidLastSave="{00000000-0000-0000-0000-000000000000}"/>
  <bookViews>
    <workbookView xWindow="-120" yWindow="-120" windowWidth="24240" windowHeight="13140" xr2:uid="{2B5A498D-0453-420F-9E36-57CE2B76F8E6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<sst xmlns="http://schemas.openxmlformats.org/spreadsheetml/2006/main" count="12" uniqueCount="12">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</sst>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55111043000136</v>
          </cell>
          <cell r="G11" t="str">
            <v>A5 DIST ATACADISTA DE PRODUTOS LTDA</v>
          </cell>
          <cell r="H11" t="str">
            <v>B</v>
          </cell>
          <cell r="I11" t="str">
            <v>S</v>
          </cell>
          <cell r="J11">
            <v>3147</v>
          </cell>
          <cell r="K11">
            <v>45951</v>
          </cell>
          <cell r="L11" t="str">
            <v>26251055111043000136550010000031471170480723</v>
          </cell>
          <cell r="M11" t="str">
            <v>26 -  Pernambuco</v>
          </cell>
          <cell r="N11">
            <v>260.10000000000002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>
            <v>242936</v>
          </cell>
          <cell r="K12">
            <v>45932</v>
          </cell>
          <cell r="L12" t="str">
            <v>26251008674752000140550010002429361966904185</v>
          </cell>
          <cell r="M12" t="str">
            <v>26 -  Pernambuco</v>
          </cell>
          <cell r="N12">
            <v>2899.01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67729178000653</v>
          </cell>
          <cell r="G13" t="str">
            <v>COMERCIAL CIRURGICA RIOCLARENSE LTDA</v>
          </cell>
          <cell r="H13" t="str">
            <v>B</v>
          </cell>
          <cell r="I13" t="str">
            <v>S</v>
          </cell>
          <cell r="J13">
            <v>114618</v>
          </cell>
          <cell r="K13">
            <v>45932</v>
          </cell>
          <cell r="L13" t="str">
            <v>26251067729178000653550010001146181773961772</v>
          </cell>
          <cell r="M13" t="str">
            <v>26 -  Pernambuco</v>
          </cell>
          <cell r="N13">
            <v>906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23680034000170</v>
          </cell>
          <cell r="G14" t="str">
            <v>D ARAUJO COMERCIO ATACADISTA LTDA</v>
          </cell>
          <cell r="H14" t="str">
            <v>B</v>
          </cell>
          <cell r="I14" t="str">
            <v>S</v>
          </cell>
          <cell r="J14">
            <v>23156</v>
          </cell>
          <cell r="K14">
            <v>45932</v>
          </cell>
          <cell r="L14" t="str">
            <v>26251023680034000170550010000231561138613054</v>
          </cell>
          <cell r="M14" t="str">
            <v>26 -  Pernambuco</v>
          </cell>
          <cell r="N14">
            <v>2703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4614288000145</v>
          </cell>
          <cell r="G15" t="str">
            <v>DISK LIFE COMERCIO DE PRODUTOS CIRURGICOS LTDA</v>
          </cell>
          <cell r="H15" t="str">
            <v>B</v>
          </cell>
          <cell r="I15" t="str">
            <v>S</v>
          </cell>
          <cell r="J15">
            <v>10872</v>
          </cell>
          <cell r="K15">
            <v>45933</v>
          </cell>
          <cell r="L15" t="str">
            <v>26251004614288000145550010000108721554613280</v>
          </cell>
          <cell r="M15" t="str">
            <v>26 -  Pernambuco</v>
          </cell>
          <cell r="N15">
            <v>9357.92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11449180000100</v>
          </cell>
          <cell r="G16" t="str">
            <v>DPROSMED DISTRIBUIDORA DE PRODUTOS MEDICO-HOSPITALARES LTDA</v>
          </cell>
          <cell r="H16" t="str">
            <v>B</v>
          </cell>
          <cell r="I16" t="str">
            <v>S</v>
          </cell>
          <cell r="J16">
            <v>86544</v>
          </cell>
          <cell r="K16">
            <v>45940</v>
          </cell>
          <cell r="L16" t="str">
            <v>26251011449180000100550010000865441000663180</v>
          </cell>
          <cell r="M16" t="str">
            <v>26 -  Pernambuco</v>
          </cell>
          <cell r="N16">
            <v>600.12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11449180000290</v>
          </cell>
          <cell r="G17" t="str">
            <v>DPROSMED DISTRIBUIDORA DE PRODUTOS MEDICO-HOSPITALARES LTDA</v>
          </cell>
          <cell r="H17" t="str">
            <v>B</v>
          </cell>
          <cell r="I17" t="str">
            <v>S</v>
          </cell>
          <cell r="J17">
            <v>28592</v>
          </cell>
          <cell r="K17">
            <v>45945</v>
          </cell>
          <cell r="L17" t="str">
            <v>26251011449180000290550010000285921000666762</v>
          </cell>
          <cell r="M17" t="str">
            <v>26 -  Pernambuco</v>
          </cell>
          <cell r="N17">
            <v>216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21381761000100</v>
          </cell>
          <cell r="G18" t="str">
            <v>SIX DISTRIBUIDORA HOSPITALAR LTDA</v>
          </cell>
          <cell r="H18" t="str">
            <v>B</v>
          </cell>
          <cell r="I18" t="str">
            <v>S</v>
          </cell>
          <cell r="J18">
            <v>82379</v>
          </cell>
          <cell r="K18">
            <v>45932</v>
          </cell>
          <cell r="L18" t="str">
            <v>26251021381761000100550010000823791348457478</v>
          </cell>
          <cell r="M18" t="str">
            <v>26 -  Pernambuco</v>
          </cell>
          <cell r="N18">
            <v>1392.8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8778201000126</v>
          </cell>
          <cell r="G19" t="str">
            <v>DROGAFONTES LTDA</v>
          </cell>
          <cell r="H19" t="str">
            <v>B</v>
          </cell>
          <cell r="I19" t="str">
            <v>S</v>
          </cell>
          <cell r="J19">
            <v>514147</v>
          </cell>
          <cell r="K19">
            <v>45932</v>
          </cell>
          <cell r="L19" t="str">
            <v>26251008778201000126550010005141471211556437</v>
          </cell>
          <cell r="M19" t="str">
            <v>26 -  Pernambuco</v>
          </cell>
          <cell r="N19">
            <v>2406.7399999999998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8778201000126</v>
          </cell>
          <cell r="G20" t="str">
            <v>DROGAFONTES LTDA</v>
          </cell>
          <cell r="H20" t="str">
            <v>B</v>
          </cell>
          <cell r="I20" t="str">
            <v>S</v>
          </cell>
          <cell r="J20">
            <v>514864</v>
          </cell>
          <cell r="K20">
            <v>45938</v>
          </cell>
          <cell r="L20" t="str">
            <v>26251008778201000126550010005148641968086202</v>
          </cell>
          <cell r="M20" t="str">
            <v>26 -  Pernambuco</v>
          </cell>
          <cell r="N20">
            <v>861.84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12882932000194</v>
          </cell>
          <cell r="G21" t="str">
            <v>EXOMED COMERCIO ATACADISTA DE MEDICAMENTOS LTDA</v>
          </cell>
          <cell r="H21" t="str">
            <v>B</v>
          </cell>
          <cell r="I21" t="str">
            <v>S</v>
          </cell>
          <cell r="J21">
            <v>194195</v>
          </cell>
          <cell r="K21">
            <v>45940</v>
          </cell>
          <cell r="L21" t="str">
            <v>26251012882932000194550010001941951276517282</v>
          </cell>
          <cell r="M21" t="str">
            <v>26 -  Pernambuco</v>
          </cell>
          <cell r="N21">
            <v>2987.5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45253821000178</v>
          </cell>
          <cell r="G22" t="str">
            <v xml:space="preserve">INTEGRA HOSPITALAR LTDA </v>
          </cell>
          <cell r="H22" t="str">
            <v>B</v>
          </cell>
          <cell r="I22" t="str">
            <v>S</v>
          </cell>
          <cell r="J22">
            <v>1041</v>
          </cell>
          <cell r="K22">
            <v>45936</v>
          </cell>
          <cell r="L22" t="str">
            <v>26251045253821000178550010000010411886752825</v>
          </cell>
          <cell r="M22" t="str">
            <v>26 -  Pernambuco</v>
          </cell>
          <cell r="N22">
            <v>428.4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37844417000140</v>
          </cell>
          <cell r="G23" t="str">
            <v>LOG DISTRIBUIDORA DE PROD. HOSPITALAR HIGIENE PESSOAL LTDA</v>
          </cell>
          <cell r="H23" t="str">
            <v>B</v>
          </cell>
          <cell r="I23" t="str">
            <v>S</v>
          </cell>
          <cell r="J23">
            <v>7371</v>
          </cell>
          <cell r="K23">
            <v>45933</v>
          </cell>
          <cell r="L23" t="str">
            <v>26251037844417000140550010000073171107590600</v>
          </cell>
          <cell r="M23" t="str">
            <v>26 -  Pernambuco</v>
          </cell>
          <cell r="N23">
            <v>1499.95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23993232000193</v>
          </cell>
          <cell r="G24" t="str">
            <v>MEDIAL SAUDE DIST. DE PRODUTOS MEDICOS HOSP LTDA</v>
          </cell>
          <cell r="H24" t="str">
            <v>B</v>
          </cell>
          <cell r="I24" t="str">
            <v>S</v>
          </cell>
          <cell r="J24">
            <v>7738</v>
          </cell>
          <cell r="K24">
            <v>45952</v>
          </cell>
          <cell r="L24" t="str">
            <v>26251023993232000193550010000077381976300008</v>
          </cell>
          <cell r="M24" t="str">
            <v>26 -  Pernambuco</v>
          </cell>
          <cell r="N24">
            <v>276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23993232000193</v>
          </cell>
          <cell r="G25" t="str">
            <v>MEDIAL SAUDE DIST. DE PRODUTOS MEDICOS HOSP LTDA</v>
          </cell>
          <cell r="H25" t="str">
            <v>B</v>
          </cell>
          <cell r="I25" t="str">
            <v>S</v>
          </cell>
          <cell r="J25">
            <v>7755</v>
          </cell>
          <cell r="K25">
            <v>45958</v>
          </cell>
          <cell r="L25" t="str">
            <v>26251023993232000193550010000077551978000002</v>
          </cell>
          <cell r="M25" t="str">
            <v>26 -  Pernambuco</v>
          </cell>
          <cell r="N25">
            <v>1880.2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>
            <v>652809</v>
          </cell>
          <cell r="K26">
            <v>45931</v>
          </cell>
          <cell r="L26" t="str">
            <v>26251010779833000156550010006528091654834008</v>
          </cell>
          <cell r="M26" t="str">
            <v>26 -  Pernambuco</v>
          </cell>
          <cell r="N26">
            <v>2160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>
            <v>652958</v>
          </cell>
          <cell r="K27">
            <v>45933</v>
          </cell>
          <cell r="L27" t="str">
            <v>26251010779833000156550010006529581654983003</v>
          </cell>
          <cell r="M27" t="str">
            <v>26 -  Pernambuco</v>
          </cell>
          <cell r="N27">
            <v>316.2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5932624000160</v>
          </cell>
          <cell r="G28" t="str">
            <v>MEGAMED COMERCIO LTDA</v>
          </cell>
          <cell r="H28" t="str">
            <v>B</v>
          </cell>
          <cell r="I28" t="str">
            <v>S</v>
          </cell>
          <cell r="J28">
            <v>25876</v>
          </cell>
          <cell r="K28">
            <v>45936</v>
          </cell>
          <cell r="L28" t="str">
            <v>26251005932624000160550010000258761260440054</v>
          </cell>
          <cell r="M28" t="str">
            <v>26 -  Pernambuco</v>
          </cell>
          <cell r="N28">
            <v>1215.05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9441460000120</v>
          </cell>
          <cell r="G29" t="str">
            <v>PADRAO DIST DE PRODUTOS E EQUIP HOSP PADRECALLOU LTDA</v>
          </cell>
          <cell r="H29" t="str">
            <v>B</v>
          </cell>
          <cell r="I29" t="str">
            <v>S</v>
          </cell>
          <cell r="J29">
            <v>385678</v>
          </cell>
          <cell r="K29">
            <v>45952</v>
          </cell>
          <cell r="L29" t="str">
            <v>26251009441460000120550010003856781790706356</v>
          </cell>
          <cell r="M29" t="str">
            <v>26 -  Pernambuco</v>
          </cell>
          <cell r="N29">
            <v>63.6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9441460000120</v>
          </cell>
          <cell r="G30" t="str">
            <v>PADRAO DIST DE PRODUTOS E EQUIP HOSP PADRECALLOU LTDA</v>
          </cell>
          <cell r="H30" t="str">
            <v>B</v>
          </cell>
          <cell r="I30" t="str">
            <v>S</v>
          </cell>
          <cell r="J30">
            <v>384514</v>
          </cell>
          <cell r="K30">
            <v>45937</v>
          </cell>
          <cell r="L30" t="str">
            <v>26251009441460000120550010003845141355555474</v>
          </cell>
          <cell r="M30" t="str">
            <v>26 -  Pernambuco</v>
          </cell>
          <cell r="N30">
            <v>54.72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35514416000102</v>
          </cell>
          <cell r="G31" t="str">
            <v>QUALIMMED COM.ATAC. DE MAT LTDA</v>
          </cell>
          <cell r="H31" t="str">
            <v>B</v>
          </cell>
          <cell r="I31" t="str">
            <v>S</v>
          </cell>
          <cell r="J31">
            <v>3793</v>
          </cell>
          <cell r="K31">
            <v>45952</v>
          </cell>
          <cell r="L31" t="str">
            <v>26251035514416000102550010000037931946425113</v>
          </cell>
          <cell r="M31" t="str">
            <v>26 -  Pernambuco</v>
          </cell>
          <cell r="N31">
            <v>504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39500546000147</v>
          </cell>
          <cell r="G32" t="str">
            <v xml:space="preserve">REC HOSPITALAR LTDA </v>
          </cell>
          <cell r="H32" t="str">
            <v>B</v>
          </cell>
          <cell r="I32" t="str">
            <v>S</v>
          </cell>
          <cell r="J32">
            <v>3075</v>
          </cell>
          <cell r="K32">
            <v>45933</v>
          </cell>
          <cell r="L32" t="str">
            <v>26251039500546000147550010000030751790597980</v>
          </cell>
          <cell r="M32" t="str">
            <v>26 -  Pernambuco</v>
          </cell>
          <cell r="N32">
            <v>1384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39500546000147</v>
          </cell>
          <cell r="G33" t="str">
            <v xml:space="preserve">REC HOSPITALAR LTDA </v>
          </cell>
          <cell r="H33" t="str">
            <v>B</v>
          </cell>
          <cell r="I33" t="str">
            <v>S</v>
          </cell>
          <cell r="J33">
            <v>3228</v>
          </cell>
          <cell r="K33">
            <v>45952</v>
          </cell>
          <cell r="L33" t="str">
            <v>26251039500546000147550010000032281291365855</v>
          </cell>
          <cell r="M33" t="str">
            <v>26 -  Pernambuco</v>
          </cell>
          <cell r="N33">
            <v>834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39500546000147</v>
          </cell>
          <cell r="G34" t="str">
            <v xml:space="preserve">REC HOSPITALAR LTDA </v>
          </cell>
          <cell r="H34" t="str">
            <v>B</v>
          </cell>
          <cell r="I34" t="str">
            <v>S</v>
          </cell>
          <cell r="J34">
            <v>3229</v>
          </cell>
          <cell r="K34">
            <v>45952</v>
          </cell>
          <cell r="L34" t="str">
            <v>26251039500546000147550010000032291571855043</v>
          </cell>
          <cell r="M34" t="str">
            <v>26 -  Pernambuco</v>
          </cell>
          <cell r="N34">
            <v>989.2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58426628000990</v>
          </cell>
          <cell r="G35" t="str">
            <v>SAMTRONIC INDUSTRIA E COMERCIO LTDA</v>
          </cell>
          <cell r="H35" t="str">
            <v>B</v>
          </cell>
          <cell r="I35" t="str">
            <v>S</v>
          </cell>
          <cell r="J35">
            <v>4952</v>
          </cell>
          <cell r="K35">
            <v>45932</v>
          </cell>
          <cell r="L35" t="str">
            <v>26251058426628000990550010000049521471558928</v>
          </cell>
          <cell r="M35" t="str">
            <v>26 -  Pernambuco</v>
          </cell>
          <cell r="N35">
            <v>5493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58426628000990</v>
          </cell>
          <cell r="G36" t="str">
            <v>SAMTRONIC INDUSTRIA E COMERCIO LTDA</v>
          </cell>
          <cell r="H36" t="str">
            <v>B</v>
          </cell>
          <cell r="I36" t="str">
            <v>S</v>
          </cell>
          <cell r="J36">
            <v>77119</v>
          </cell>
          <cell r="K36">
            <v>45943</v>
          </cell>
          <cell r="L36" t="str">
            <v>35251058426628000800550010000771191888307580</v>
          </cell>
          <cell r="M36" t="str">
            <v>35 -  São Paulo</v>
          </cell>
          <cell r="N36">
            <v>2000</v>
          </cell>
        </row>
        <row r="37">
          <cell r="C37" t="str">
            <v>UPA NOVA DESCOBERTA - CG Nº 008/2022</v>
          </cell>
          <cell r="E37" t="str">
            <v>3.12 - Material Hospitalar</v>
          </cell>
          <cell r="F37">
            <v>21381761000100</v>
          </cell>
          <cell r="G37" t="str">
            <v>SIX DISTRIBUIDORA HOSPITALAR LTDA</v>
          </cell>
          <cell r="H37" t="str">
            <v>B</v>
          </cell>
          <cell r="I37" t="str">
            <v>S</v>
          </cell>
          <cell r="J37">
            <v>82379</v>
          </cell>
          <cell r="K37">
            <v>45932</v>
          </cell>
          <cell r="L37" t="str">
            <v>26251021381761000100550010000823791348457478</v>
          </cell>
          <cell r="M37" t="str">
            <v>26 -  Pernambuco</v>
          </cell>
          <cell r="N37">
            <v>529.15</v>
          </cell>
        </row>
        <row r="38">
          <cell r="C38" t="str">
            <v>UPA NOVA DESCOBERTA - CG Nº 008/2022</v>
          </cell>
          <cell r="E38" t="str">
            <v>3.12 - Material Hospitalar</v>
          </cell>
          <cell r="F38">
            <v>21596736000144</v>
          </cell>
          <cell r="G38" t="str">
            <v>ULTRAMEGA DISTRIBUIDORA</v>
          </cell>
          <cell r="H38" t="str">
            <v>B</v>
          </cell>
          <cell r="I38" t="str">
            <v>S</v>
          </cell>
          <cell r="J38">
            <v>267488</v>
          </cell>
          <cell r="K38">
            <v>45933</v>
          </cell>
          <cell r="L38" t="str">
            <v>26251021596736000144550010002674881996867467</v>
          </cell>
          <cell r="M38" t="str">
            <v>26 -  Pernambuco</v>
          </cell>
          <cell r="N38">
            <v>604.34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>
            <v>243265</v>
          </cell>
          <cell r="K39">
            <v>45936</v>
          </cell>
          <cell r="L39" t="str">
            <v>26251008674752000140550010002432651480261899</v>
          </cell>
          <cell r="M39" t="str">
            <v>26 -  Pernambuco</v>
          </cell>
          <cell r="N39">
            <v>1599.2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>
            <v>243891</v>
          </cell>
          <cell r="K40">
            <v>45943</v>
          </cell>
          <cell r="L40" t="str">
            <v>26251008674752000140550010002438911245679466</v>
          </cell>
          <cell r="M40" t="str">
            <v>26 -  Pernambuco</v>
          </cell>
          <cell r="N40">
            <v>625.75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>
            <v>114938</v>
          </cell>
          <cell r="K41">
            <v>45936</v>
          </cell>
          <cell r="L41" t="str">
            <v>26251067729178000653550010001149381040081931</v>
          </cell>
          <cell r="M41" t="str">
            <v>26 -  Pernambuco</v>
          </cell>
          <cell r="N41">
            <v>5586.98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>
            <v>115005</v>
          </cell>
          <cell r="K42">
            <v>45937</v>
          </cell>
          <cell r="L42" t="str">
            <v>26251067729178000653550010001150051888650560</v>
          </cell>
          <cell r="M42" t="str">
            <v>26 -  Pernambuco</v>
          </cell>
          <cell r="N42">
            <v>1812.5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67729178000653</v>
          </cell>
          <cell r="G43" t="str">
            <v>COMERCIAL CIRURGICA RIOCLARENSE LTDA</v>
          </cell>
          <cell r="H43" t="str">
            <v>B</v>
          </cell>
          <cell r="I43" t="str">
            <v>S</v>
          </cell>
          <cell r="J43">
            <v>115518</v>
          </cell>
          <cell r="K43">
            <v>45943</v>
          </cell>
          <cell r="L43" t="str">
            <v>26251067729178000653550010001155181732407214</v>
          </cell>
          <cell r="M43" t="str">
            <v>26 -  Pernambuco</v>
          </cell>
          <cell r="N43">
            <v>327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11449180000100</v>
          </cell>
          <cell r="G44" t="str">
            <v>DPROSMED DISTRIBUIDORA DE PRODUTOS MEDICO-HOSPITALARES LTDA</v>
          </cell>
          <cell r="H44" t="str">
            <v>B</v>
          </cell>
          <cell r="I44" t="str">
            <v>S</v>
          </cell>
          <cell r="J44">
            <v>86745</v>
          </cell>
          <cell r="K44">
            <v>45945</v>
          </cell>
          <cell r="L44" t="str">
            <v>26251011449180000100550010000867451000666773</v>
          </cell>
          <cell r="M44" t="str">
            <v>26 -  Pernambuco</v>
          </cell>
          <cell r="N44">
            <v>302.39999999999998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>
            <v>514661</v>
          </cell>
          <cell r="K45">
            <v>45937</v>
          </cell>
          <cell r="L45" t="str">
            <v>26251008778201000126550010005146611371853258</v>
          </cell>
          <cell r="M45" t="str">
            <v>26 -  Pernambuco</v>
          </cell>
          <cell r="N45">
            <v>12412.4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>
            <v>194379</v>
          </cell>
          <cell r="K46">
            <v>45947</v>
          </cell>
          <cell r="L46" t="str">
            <v>26251012882932000194550010001943791477252569</v>
          </cell>
          <cell r="M46" t="str">
            <v>26 -  Pernambuco</v>
          </cell>
          <cell r="N46">
            <v>1894.45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6628333000146</v>
          </cell>
          <cell r="G47" t="str">
            <v>FARMACE INDUSTRIA QUIMICO FARMACEUTICA CEARENSE LTDA</v>
          </cell>
          <cell r="H47" t="str">
            <v>B</v>
          </cell>
          <cell r="I47" t="str">
            <v>S</v>
          </cell>
          <cell r="J47">
            <v>350071</v>
          </cell>
          <cell r="K47">
            <v>45938</v>
          </cell>
          <cell r="L47" t="str">
            <v>23251006628333000146550000003500711393522552</v>
          </cell>
          <cell r="M47" t="str">
            <v>23 -  Ceará</v>
          </cell>
          <cell r="N47">
            <v>5725.64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49324221000880</v>
          </cell>
          <cell r="G48" t="str">
            <v>FRESENIUS KABI BRASIL LTDA</v>
          </cell>
          <cell r="H48" t="str">
            <v>B</v>
          </cell>
          <cell r="I48" t="str">
            <v>S</v>
          </cell>
          <cell r="J48">
            <v>265514</v>
          </cell>
          <cell r="K48">
            <v>45947</v>
          </cell>
          <cell r="L48" t="str">
            <v>23251049324221000880550000002655141265859583</v>
          </cell>
          <cell r="M48" t="str">
            <v>23 -  Ceará</v>
          </cell>
          <cell r="N48">
            <v>2950.02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35753111000153</v>
          </cell>
          <cell r="G49" t="str">
            <v>NORD PRODUTOS EM SAUE LTDA</v>
          </cell>
          <cell r="H49" t="str">
            <v>B</v>
          </cell>
          <cell r="I49" t="str">
            <v>S</v>
          </cell>
          <cell r="J49">
            <v>51311</v>
          </cell>
          <cell r="K49">
            <v>45931</v>
          </cell>
          <cell r="L49" t="str">
            <v>26251035753111000153550010000513111018458477</v>
          </cell>
          <cell r="M49" t="str">
            <v>26 -  Pernambuco</v>
          </cell>
          <cell r="N49">
            <v>1472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3817043000152</v>
          </cell>
          <cell r="G50" t="str">
            <v>PHARMAPLUS LTDA</v>
          </cell>
          <cell r="H50" t="str">
            <v>B</v>
          </cell>
          <cell r="I50" t="str">
            <v>S</v>
          </cell>
          <cell r="J50">
            <v>86476</v>
          </cell>
          <cell r="K50">
            <v>45938</v>
          </cell>
          <cell r="L50" t="str">
            <v>26251003817043000152550010000864761271788717</v>
          </cell>
          <cell r="M50" t="str">
            <v>26 -  Pernambuco</v>
          </cell>
          <cell r="N50">
            <v>3340.49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3817043000152</v>
          </cell>
          <cell r="G51" t="str">
            <v>PHARMAPLUS LTDA</v>
          </cell>
          <cell r="H51" t="str">
            <v>B</v>
          </cell>
          <cell r="I51" t="str">
            <v>S</v>
          </cell>
          <cell r="J51">
            <v>86477</v>
          </cell>
          <cell r="K51">
            <v>45938</v>
          </cell>
          <cell r="L51" t="str">
            <v>26251003817043000152550010000864771941588823</v>
          </cell>
          <cell r="M51" t="str">
            <v>26 -  Pernambuco</v>
          </cell>
          <cell r="N51">
            <v>415.5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>
            <v>86478</v>
          </cell>
          <cell r="K52">
            <v>45938</v>
          </cell>
          <cell r="L52" t="str">
            <v>26251003817043000152550010000864781141254189</v>
          </cell>
          <cell r="M52" t="str">
            <v>26 -  Pernambuco</v>
          </cell>
          <cell r="N52">
            <v>187.75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39500546000147</v>
          </cell>
          <cell r="G53" t="str">
            <v>REC HOSPITALAR LTDA</v>
          </cell>
          <cell r="H53" t="str">
            <v>B</v>
          </cell>
          <cell r="I53" t="str">
            <v>S</v>
          </cell>
          <cell r="J53">
            <v>3106</v>
          </cell>
          <cell r="K53">
            <v>45936</v>
          </cell>
          <cell r="L53" t="str">
            <v>26251039500546000147550010000031061966839628</v>
          </cell>
          <cell r="M53" t="str">
            <v>26 -  Pernambuco</v>
          </cell>
          <cell r="N53">
            <v>2340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</v>
          </cell>
          <cell r="H54" t="str">
            <v>B</v>
          </cell>
          <cell r="I54" t="str">
            <v>S</v>
          </cell>
          <cell r="J54">
            <v>82514</v>
          </cell>
          <cell r="K54">
            <v>45937</v>
          </cell>
          <cell r="L54" t="str">
            <v>26251021381761000100550010000825141679661451</v>
          </cell>
          <cell r="M54" t="str">
            <v>26 -  Pernambuco</v>
          </cell>
          <cell r="N54">
            <v>2819.25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21596736000144</v>
          </cell>
          <cell r="G55" t="str">
            <v xml:space="preserve">ULTRAMEGA DISTRIBUIDORA </v>
          </cell>
          <cell r="H55" t="str">
            <v>B</v>
          </cell>
          <cell r="I55" t="str">
            <v>S</v>
          </cell>
          <cell r="J55">
            <v>267764</v>
          </cell>
          <cell r="K55">
            <v>45937</v>
          </cell>
          <cell r="L55" t="str">
            <v>26251021596736000144550010002677641109689255</v>
          </cell>
          <cell r="M55" t="str">
            <v>26 -  Pernambuco</v>
          </cell>
          <cell r="N55">
            <v>201.93</v>
          </cell>
        </row>
        <row r="56">
          <cell r="C56" t="str">
            <v>UPA NOVA DESCOBERTA - CG Nº 008/2022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>
            <v>72960</v>
          </cell>
          <cell r="K56">
            <v>45936</v>
          </cell>
          <cell r="L56" t="str">
            <v>26251022580510000118550010000729601000618165</v>
          </cell>
          <cell r="M56" t="str">
            <v>26 -  Pernambuco</v>
          </cell>
          <cell r="N56">
            <v>445.8</v>
          </cell>
        </row>
        <row r="57">
          <cell r="C57" t="str">
            <v>UPA NOVA DESCOBERTA - CG Nº 008/2022</v>
          </cell>
          <cell r="E57" t="str">
            <v>3.14 - Alimentação Preparada</v>
          </cell>
          <cell r="F57">
            <v>1687725000162</v>
          </cell>
          <cell r="G57" t="str">
            <v>CENTRO ESPECIALIZADO EM NUTRICAO ENTERAL E PARENTERAL</v>
          </cell>
          <cell r="H57" t="str">
            <v>B</v>
          </cell>
          <cell r="I57" t="str">
            <v>S</v>
          </cell>
          <cell r="J57">
            <v>60910</v>
          </cell>
          <cell r="K57">
            <v>45932</v>
          </cell>
          <cell r="L57" t="str">
            <v>26251001687725000162550010000609101629350004</v>
          </cell>
          <cell r="M57" t="str">
            <v>26 -  Pernambuco</v>
          </cell>
          <cell r="N57">
            <v>1346.4</v>
          </cell>
        </row>
        <row r="58">
          <cell r="C58" t="str">
            <v>UPA NOVA DESCOBERTA - CG Nº 008/2022</v>
          </cell>
          <cell r="E58" t="str">
            <v>3.5 - Material Odontológico</v>
          </cell>
          <cell r="F58">
            <v>2911193000168</v>
          </cell>
          <cell r="G58" t="str">
            <v>APOGEU CENTER COML E PROD MEDICAMENTOS LTDA</v>
          </cell>
          <cell r="H58" t="str">
            <v>B</v>
          </cell>
          <cell r="I58" t="str">
            <v>S</v>
          </cell>
          <cell r="J58">
            <v>20239</v>
          </cell>
          <cell r="K58">
            <v>45939</v>
          </cell>
          <cell r="L58" t="str">
            <v>26251002911193000168550010000202391000936460</v>
          </cell>
          <cell r="M58" t="str">
            <v>26 -  Pernambuco</v>
          </cell>
          <cell r="N58">
            <v>302.85000000000002</v>
          </cell>
        </row>
        <row r="59">
          <cell r="C59" t="str">
            <v>UPA NOVA DESCOBERTA - CG Nº 008/2022</v>
          </cell>
          <cell r="E59" t="str">
            <v>3.5 - Material Odontológico</v>
          </cell>
          <cell r="F59">
            <v>48495866000147</v>
          </cell>
          <cell r="G59" t="str">
            <v>BEMED COMERCIO ATACADISTA DE PRODUTOS DE PRODUTOS DE HIGIENE PESSOAL L</v>
          </cell>
          <cell r="H59" t="str">
            <v>B</v>
          </cell>
          <cell r="I59" t="str">
            <v>S</v>
          </cell>
          <cell r="J59">
            <v>5021</v>
          </cell>
          <cell r="K59">
            <v>45951</v>
          </cell>
          <cell r="L59" t="str">
            <v>26251048495866000147550010000050211059917140</v>
          </cell>
          <cell r="M59" t="str">
            <v>26 -  Pernambuco</v>
          </cell>
          <cell r="N59">
            <v>139.21</v>
          </cell>
        </row>
        <row r="60">
          <cell r="C60" t="str">
            <v>UPA NOVA DESCOBERTA - CG Nº 008/2022</v>
          </cell>
          <cell r="E60" t="str">
            <v>3.5 - Material Odontológico</v>
          </cell>
          <cell r="F60">
            <v>21596736000144</v>
          </cell>
          <cell r="G60" t="str">
            <v xml:space="preserve">ULTRAMEGA DISTRIBUIDORA </v>
          </cell>
          <cell r="H60" t="str">
            <v>B</v>
          </cell>
          <cell r="I60" t="str">
            <v>S</v>
          </cell>
          <cell r="J60">
            <v>267318</v>
          </cell>
          <cell r="K60">
            <v>45932</v>
          </cell>
          <cell r="L60" t="str">
            <v>26251021596736000144550010002673181804362787</v>
          </cell>
          <cell r="M60" t="str">
            <v>26 -  Pernambuco</v>
          </cell>
          <cell r="N60">
            <v>2256.7399999999998</v>
          </cell>
        </row>
        <row r="61">
          <cell r="C61" t="str">
            <v>UPA NOVA DESCOBERTA - CG Nº 008/2022</v>
          </cell>
          <cell r="E61" t="str">
            <v>3.11 - Material Laboratorial</v>
          </cell>
          <cell r="F61">
            <v>18271934000123</v>
          </cell>
          <cell r="G61" t="str">
            <v>NOVA BIOMEDICAL DIAGNOSTICOS MEDICOS E BIOTECNOLOGIA LTDA</v>
          </cell>
          <cell r="H61" t="str">
            <v>B</v>
          </cell>
          <cell r="I61" t="str">
            <v>S</v>
          </cell>
          <cell r="J61">
            <v>59124</v>
          </cell>
          <cell r="K61">
            <v>45936</v>
          </cell>
          <cell r="L61" t="str">
            <v>31251018271934000123550010000591241077142131</v>
          </cell>
          <cell r="M61" t="str">
            <v>31 -  Minas Gerais</v>
          </cell>
          <cell r="N61">
            <v>4815</v>
          </cell>
        </row>
        <row r="62">
          <cell r="C62" t="str">
            <v>UPA NOVA DESCOBERTA - CG Nº 008/2022</v>
          </cell>
          <cell r="E62" t="str">
            <v>3.99 - Outras despesas com Material de Consumo</v>
          </cell>
          <cell r="F62">
            <v>11449180000290</v>
          </cell>
          <cell r="G62" t="str">
            <v>DPROSMED DISTRIBUIDORA DE PRODUTOS MEDICO-HOSPITALARES LTDA</v>
          </cell>
          <cell r="H62" t="str">
            <v>B</v>
          </cell>
          <cell r="I62" t="str">
            <v>S</v>
          </cell>
          <cell r="J62">
            <v>28470</v>
          </cell>
          <cell r="K62">
            <v>45939</v>
          </cell>
          <cell r="L62" t="str">
            <v>26251011449180000290550010000284701000663000</v>
          </cell>
          <cell r="M62" t="str">
            <v>26 -  Pernambuco</v>
          </cell>
          <cell r="N62">
            <v>537</v>
          </cell>
        </row>
        <row r="63">
          <cell r="C63" t="str">
            <v>UPA NOVA DESCOBERTA - CG Nº 008/2022</v>
          </cell>
          <cell r="E63" t="str">
            <v>3.99 - Outras despesas com Material de Consumo</v>
          </cell>
          <cell r="F63">
            <v>33255787000191</v>
          </cell>
          <cell r="G63" t="str">
            <v>IBF INDUSTRIA BRASILEIRA DE FILMES S/A</v>
          </cell>
          <cell r="H63" t="str">
            <v>B</v>
          </cell>
          <cell r="I63" t="str">
            <v>S</v>
          </cell>
          <cell r="J63">
            <v>523590</v>
          </cell>
          <cell r="K63">
            <v>45933</v>
          </cell>
          <cell r="L63" t="str">
            <v>33251033255787000191550050005235901245699522</v>
          </cell>
          <cell r="M63" t="str">
            <v>33 -  Rio de Janeiro</v>
          </cell>
          <cell r="N63">
            <v>3122</v>
          </cell>
        </row>
        <row r="64">
          <cell r="C64" t="str">
            <v>UPA NOVA DESCOBERTA - CG Nº 008/2022</v>
          </cell>
          <cell r="E64" t="str">
            <v>3.99 - Outras despesas com Material de Consumo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>
            <v>86340</v>
          </cell>
          <cell r="K64">
            <v>45933</v>
          </cell>
          <cell r="L64" t="str">
            <v>26251003817043000152550010000863401124102306</v>
          </cell>
          <cell r="M64" t="str">
            <v>26 -  Pernambuco</v>
          </cell>
          <cell r="N64">
            <v>661.02</v>
          </cell>
        </row>
        <row r="65">
          <cell r="C65" t="str">
            <v>UPA NOVA DESCOBERTA - CG Nº 008/2022</v>
          </cell>
          <cell r="E65" t="str">
            <v>3.99 - Outras despesas com Material de Consumo</v>
          </cell>
          <cell r="F65">
            <v>18078521000127</v>
          </cell>
          <cell r="G65" t="str">
            <v>TUPAN FARMA DISTRIBUIDORA LTDA</v>
          </cell>
          <cell r="H65" t="str">
            <v>B</v>
          </cell>
          <cell r="I65" t="str">
            <v>S</v>
          </cell>
          <cell r="J65">
            <v>62219</v>
          </cell>
          <cell r="K65">
            <v>45932</v>
          </cell>
          <cell r="L65" t="str">
            <v>26251018078521000127550010000622191009622032</v>
          </cell>
          <cell r="M65" t="str">
            <v>26 -  Pernambuco</v>
          </cell>
          <cell r="N65">
            <v>2970</v>
          </cell>
        </row>
        <row r="66">
          <cell r="C66" t="str">
            <v>UPA NOVA DESCOBERTA - CG Nº 008/2022</v>
          </cell>
          <cell r="E66" t="str">
            <v>3.7 - Material de Limpeza e Produtos de Hgienização</v>
          </cell>
          <cell r="F66">
            <v>8674752000140</v>
          </cell>
          <cell r="G66" t="str">
            <v>CIRURGICA MONTEBELLO LTDA</v>
          </cell>
          <cell r="H66" t="str">
            <v>B</v>
          </cell>
          <cell r="I66" t="str">
            <v>S</v>
          </cell>
          <cell r="J66">
            <v>242936</v>
          </cell>
          <cell r="K66">
            <v>45932</v>
          </cell>
          <cell r="L66" t="str">
            <v>26251008674752000140550010002429361966904185</v>
          </cell>
          <cell r="M66" t="str">
            <v>26 -  Pernambuco</v>
          </cell>
          <cell r="N66">
            <v>319</v>
          </cell>
        </row>
        <row r="67">
          <cell r="C67" t="str">
            <v>UPA NOVA DESCOBERTA - CG Nº 008/2022</v>
          </cell>
          <cell r="E67" t="str">
            <v>3.7 - Material de Limpeza e Produtos de Hgienização</v>
          </cell>
          <cell r="F67">
            <v>11449180000100</v>
          </cell>
          <cell r="G67" t="str">
            <v>DPROSMED DISTRIBUIDORA DE PRODUTOS MEDICO-HOSPITALARES LTDA</v>
          </cell>
          <cell r="H67" t="str">
            <v>B</v>
          </cell>
          <cell r="I67" t="str">
            <v>S</v>
          </cell>
          <cell r="J67">
            <v>86544</v>
          </cell>
          <cell r="K67">
            <v>45940</v>
          </cell>
          <cell r="L67" t="str">
            <v>26251011449180000100550010000865441000663180</v>
          </cell>
          <cell r="M67" t="str">
            <v>26 -  Pernambuco</v>
          </cell>
          <cell r="N67">
            <v>614.04</v>
          </cell>
        </row>
        <row r="68">
          <cell r="C68" t="str">
            <v>UPA NOVA DESCOBERTA - CG Nº 008/2022</v>
          </cell>
          <cell r="E68" t="str">
            <v>3.7 - Material de Limpeza e Produtos de Hgienização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>
            <v>514147</v>
          </cell>
          <cell r="K68">
            <v>45932</v>
          </cell>
          <cell r="L68" t="str">
            <v>26251008778201000126550010005141471211556437</v>
          </cell>
          <cell r="M68" t="str">
            <v>26 -  Pernambuco</v>
          </cell>
          <cell r="N68">
            <v>2659.56</v>
          </cell>
        </row>
        <row r="69">
          <cell r="C69" t="str">
            <v>UPA NOVA DESCOBERTA - CG Nº 008/2022</v>
          </cell>
          <cell r="E69" t="str">
            <v>3.2 - Gás e Outros Materiais Engarrafados</v>
          </cell>
          <cell r="F69">
            <v>24380578002041</v>
          </cell>
          <cell r="G69" t="str">
            <v>WHITE MARTINS</v>
          </cell>
          <cell r="H69" t="str">
            <v>B</v>
          </cell>
          <cell r="I69" t="str">
            <v>S</v>
          </cell>
          <cell r="J69">
            <v>13453</v>
          </cell>
          <cell r="K69">
            <v>45933</v>
          </cell>
          <cell r="L69" t="str">
            <v>26251024380578002041556040000134531522859677</v>
          </cell>
          <cell r="M69" t="str">
            <v>26 -  Pernambuco</v>
          </cell>
          <cell r="N69">
            <v>429.4</v>
          </cell>
        </row>
        <row r="70">
          <cell r="C70" t="str">
            <v>UPA NOVA DESCOBERTA - CG Nº 008/2022</v>
          </cell>
          <cell r="E70" t="str">
            <v>3.2 - Gás e Outros Materiais Engarrafados</v>
          </cell>
          <cell r="F70">
            <v>24380578002041</v>
          </cell>
          <cell r="G70" t="str">
            <v>WHITE MARTINS</v>
          </cell>
          <cell r="H70" t="str">
            <v>B</v>
          </cell>
          <cell r="I70" t="str">
            <v>S</v>
          </cell>
          <cell r="J70">
            <v>13497</v>
          </cell>
          <cell r="K70">
            <v>45940</v>
          </cell>
          <cell r="L70" t="str">
            <v>26251024380578002041556040000134971737225138</v>
          </cell>
          <cell r="M70" t="str">
            <v>26 -  Pernambuco</v>
          </cell>
          <cell r="N70">
            <v>143.13999999999999</v>
          </cell>
        </row>
        <row r="71">
          <cell r="C71" t="str">
            <v>UPA NOVA DESCOBERTA - CG Nº 008/2022</v>
          </cell>
          <cell r="E71" t="str">
            <v>3.2 - Gás e Outros Materiais Engarrafados</v>
          </cell>
          <cell r="F71">
            <v>24380578002041</v>
          </cell>
          <cell r="G71" t="str">
            <v>WHITE MARTINS</v>
          </cell>
          <cell r="H71" t="str">
            <v>B</v>
          </cell>
          <cell r="I71" t="str">
            <v>S</v>
          </cell>
          <cell r="J71">
            <v>13498</v>
          </cell>
          <cell r="K71">
            <v>45940</v>
          </cell>
          <cell r="L71" t="str">
            <v>26251024380578002041556040000134981404693134</v>
          </cell>
          <cell r="M71" t="str">
            <v>26 -  Pernambuco</v>
          </cell>
          <cell r="N71">
            <v>286.29000000000002</v>
          </cell>
        </row>
        <row r="72">
          <cell r="C72" t="str">
            <v>UPA NOVA DESCOBERTA - CG Nº 008/2022</v>
          </cell>
          <cell r="E72" t="str">
            <v>3.2 - Gás e Outros Materiais Engarrafados</v>
          </cell>
          <cell r="F72">
            <v>24380578002041</v>
          </cell>
          <cell r="G72" t="str">
            <v>WHITE MARTINS</v>
          </cell>
          <cell r="H72" t="str">
            <v>B</v>
          </cell>
          <cell r="I72" t="str">
            <v>S</v>
          </cell>
          <cell r="J72">
            <v>792</v>
          </cell>
          <cell r="K72">
            <v>45942</v>
          </cell>
          <cell r="L72" t="str">
            <v>26251024380578002203556140000007921416488812</v>
          </cell>
          <cell r="M72" t="str">
            <v>26 -  Pernambuco</v>
          </cell>
          <cell r="N72">
            <v>4488.6400000000003</v>
          </cell>
        </row>
        <row r="73">
          <cell r="C73" t="str">
            <v>UPA NOVA DESCOBERTA - CG Nº 008/2022</v>
          </cell>
          <cell r="E73" t="str">
            <v>3.2 - Gás e Outros Materiais Engarrafados</v>
          </cell>
          <cell r="F73">
            <v>24380578002041</v>
          </cell>
          <cell r="G73" t="str">
            <v>WHITE MARTINS</v>
          </cell>
          <cell r="H73" t="str">
            <v>B</v>
          </cell>
          <cell r="I73" t="str">
            <v>S</v>
          </cell>
          <cell r="J73">
            <v>13555</v>
          </cell>
          <cell r="K73">
            <v>45946</v>
          </cell>
          <cell r="L73" t="str">
            <v>26251024380578002041556040000135551178463062</v>
          </cell>
          <cell r="M73" t="str">
            <v>26 -  Pernambuco</v>
          </cell>
          <cell r="N73">
            <v>286.29000000000002</v>
          </cell>
        </row>
        <row r="74">
          <cell r="C74" t="str">
            <v>UPA NOVA DESCOBERTA - CG Nº 008/2022</v>
          </cell>
          <cell r="E74" t="str">
            <v>3.2 - Gás e Outros Materiais Engarrafados</v>
          </cell>
          <cell r="F74">
            <v>24380578002041</v>
          </cell>
          <cell r="G74" t="str">
            <v>WHITE MARTINS</v>
          </cell>
          <cell r="H74" t="str">
            <v>B</v>
          </cell>
          <cell r="I74" t="str">
            <v>S</v>
          </cell>
          <cell r="J74">
            <v>13567</v>
          </cell>
          <cell r="K74">
            <v>45947</v>
          </cell>
          <cell r="L74" t="str">
            <v>26251024380578002041556040000135671824894506</v>
          </cell>
          <cell r="M74" t="str">
            <v>26 -  Pernambuco</v>
          </cell>
          <cell r="N74">
            <v>286.29000000000002</v>
          </cell>
        </row>
        <row r="75">
          <cell r="C75" t="str">
            <v>UPA NOVA DESCOBERTA - CG Nº 008/2022</v>
          </cell>
          <cell r="E75" t="str">
            <v>3.2 - Gás e Outros Materiais Engarrafados</v>
          </cell>
          <cell r="F75">
            <v>24380578002041</v>
          </cell>
          <cell r="G75" t="str">
            <v>WHITE MARTINS</v>
          </cell>
          <cell r="H75" t="str">
            <v>B</v>
          </cell>
          <cell r="I75" t="str">
            <v>S</v>
          </cell>
          <cell r="J75">
            <v>13566</v>
          </cell>
          <cell r="K75">
            <v>45947</v>
          </cell>
          <cell r="L75" t="str">
            <v>26251024380578002041556040000135661526412425</v>
          </cell>
          <cell r="M75" t="str">
            <v>26 -  Pernambuco</v>
          </cell>
          <cell r="N75">
            <v>143.13999999999999</v>
          </cell>
        </row>
        <row r="76">
          <cell r="C76" t="str">
            <v>UPA NOVA DESCOBERTA - CG Nº 008/2022</v>
          </cell>
          <cell r="E76" t="str">
            <v>3.2 - Gás e Outros Materiais Engarrafados</v>
          </cell>
          <cell r="F76">
            <v>24380578002041</v>
          </cell>
          <cell r="G76" t="str">
            <v>WHITE MARTINS</v>
          </cell>
          <cell r="H76" t="str">
            <v>B</v>
          </cell>
          <cell r="I76" t="str">
            <v>S</v>
          </cell>
          <cell r="J76">
            <v>13645</v>
          </cell>
          <cell r="K76">
            <v>45957</v>
          </cell>
          <cell r="L76" t="str">
            <v>26251024380578002041556040000136451173222864</v>
          </cell>
          <cell r="M76" t="str">
            <v>26 -  Pernambuco</v>
          </cell>
          <cell r="N76">
            <v>429.4</v>
          </cell>
        </row>
        <row r="77">
          <cell r="C77" t="str">
            <v>UPA NOVA DESCOBERTA - CG Nº 008/2022</v>
          </cell>
          <cell r="E77" t="str">
            <v>3.2 - Gás e Outros Materiais Engarrafados</v>
          </cell>
          <cell r="F77">
            <v>24380578002041</v>
          </cell>
          <cell r="G77" t="str">
            <v>WHITE MARTINS</v>
          </cell>
          <cell r="H77" t="str">
            <v>B</v>
          </cell>
          <cell r="I77" t="str">
            <v>S</v>
          </cell>
          <cell r="J77">
            <v>13663</v>
          </cell>
          <cell r="K77">
            <v>45958</v>
          </cell>
          <cell r="L77" t="str">
            <v>26251024380578002041556040000136631187193410</v>
          </cell>
          <cell r="M77" t="str">
            <v>26 -  Pernambuco</v>
          </cell>
          <cell r="N77">
            <v>572.53</v>
          </cell>
        </row>
        <row r="78">
          <cell r="C78" t="str">
            <v>UPA NOVA DESCOBERTA - CG Nº 008/2022</v>
          </cell>
          <cell r="E78" t="str">
            <v>3.7 - Material de Limpeza e Produtos de Hgienização</v>
          </cell>
          <cell r="F78">
            <v>5574966000156</v>
          </cell>
          <cell r="G78" t="str">
            <v>F A G CAVALCANTI</v>
          </cell>
          <cell r="H78" t="str">
            <v>B</v>
          </cell>
          <cell r="I78" t="str">
            <v>S</v>
          </cell>
          <cell r="J78">
            <v>127216</v>
          </cell>
          <cell r="K78">
            <v>45944</v>
          </cell>
          <cell r="L78" t="str">
            <v>26251005574966000156550010001272161764844113</v>
          </cell>
          <cell r="M78" t="str">
            <v>26 -  Pernambuco</v>
          </cell>
          <cell r="N78">
            <v>336</v>
          </cell>
        </row>
        <row r="79">
          <cell r="C79" t="str">
            <v>UPA NOVA DESCOBERTA - CG Nº 008/2022</v>
          </cell>
          <cell r="E79" t="str">
            <v>3.7 - Material de Limpeza e Produtos de Hgienização</v>
          </cell>
          <cell r="F79">
            <v>24556839000179</v>
          </cell>
          <cell r="G79" t="str">
            <v>ARMAZEM NOVO LAR</v>
          </cell>
          <cell r="H79" t="str">
            <v>B</v>
          </cell>
          <cell r="I79" t="str">
            <v>S</v>
          </cell>
          <cell r="J79">
            <v>13544</v>
          </cell>
          <cell r="K79">
            <v>45937</v>
          </cell>
          <cell r="L79" t="str">
            <v>26251024556839000179550010000135441190135446</v>
          </cell>
          <cell r="M79" t="str">
            <v>26 -  Pernambuco</v>
          </cell>
          <cell r="N79">
            <v>19.899999999999999</v>
          </cell>
        </row>
        <row r="80">
          <cell r="C80" t="str">
            <v>UPA NOVA DESCOBERTA - CG Nº 008/2022</v>
          </cell>
          <cell r="E80" t="str">
            <v>3.7 - Material de Limpeza e Produtos de Hgienização</v>
          </cell>
          <cell r="F80">
            <v>11142529000166</v>
          </cell>
          <cell r="G80" t="str">
            <v>DISFA</v>
          </cell>
          <cell r="H80" t="str">
            <v>B</v>
          </cell>
          <cell r="I80" t="str">
            <v>S</v>
          </cell>
          <cell r="J80">
            <v>152612</v>
          </cell>
          <cell r="K80">
            <v>45951</v>
          </cell>
          <cell r="L80" t="str">
            <v>26251011142529000166550010001526121001706528</v>
          </cell>
          <cell r="M80" t="str">
            <v>26 -  Pernambuco</v>
          </cell>
          <cell r="N80">
            <v>66</v>
          </cell>
        </row>
        <row r="81">
          <cell r="C81" t="str">
            <v>UPA NOVA DESCOBERTA - CG Nº 008/2022</v>
          </cell>
          <cell r="E81" t="str">
            <v>3.14 - Alimentação Preparada</v>
          </cell>
          <cell r="F81">
            <v>30743270000153</v>
          </cell>
          <cell r="G81" t="str">
            <v>TRIUNFO</v>
          </cell>
          <cell r="H81" t="str">
            <v>B</v>
          </cell>
          <cell r="I81" t="str">
            <v>S</v>
          </cell>
          <cell r="J81">
            <v>33760</v>
          </cell>
          <cell r="K81">
            <v>45943</v>
          </cell>
          <cell r="L81" t="str">
            <v>26251030743270000153550010000337601671473832</v>
          </cell>
          <cell r="M81" t="str">
            <v>26 -  Pernambuco</v>
          </cell>
          <cell r="N81">
            <v>195.3</v>
          </cell>
        </row>
        <row r="82">
          <cell r="C82" t="str">
            <v>UPA NOVA DESCOBERTA - CG Nº 008/2022</v>
          </cell>
          <cell r="E82" t="str">
            <v>3.14 - Alimentação Preparada</v>
          </cell>
          <cell r="F82">
            <v>11840014000130</v>
          </cell>
          <cell r="G82" t="str">
            <v>MACROPAC</v>
          </cell>
          <cell r="H82" t="str">
            <v>B</v>
          </cell>
          <cell r="I82" t="str">
            <v>S</v>
          </cell>
          <cell r="J82">
            <v>546277</v>
          </cell>
          <cell r="K82">
            <v>45944</v>
          </cell>
          <cell r="L82" t="str">
            <v>26251011840014000130550010005462771102716856</v>
          </cell>
          <cell r="M82" t="str">
            <v>26 -  Pernambuco</v>
          </cell>
          <cell r="N82">
            <v>299.92</v>
          </cell>
        </row>
        <row r="83">
          <cell r="C83" t="str">
            <v>UPA NOVA DESCOBERTA - CG Nº 008/2022</v>
          </cell>
          <cell r="E83" t="str">
            <v>3.14 - Alimentação Preparada</v>
          </cell>
          <cell r="F83">
            <v>4004741000100</v>
          </cell>
          <cell r="G83" t="str">
            <v>NORLUX</v>
          </cell>
          <cell r="H83" t="str">
            <v>B</v>
          </cell>
          <cell r="I83" t="str">
            <v>S</v>
          </cell>
          <cell r="J83">
            <v>12579</v>
          </cell>
          <cell r="K83">
            <v>45946</v>
          </cell>
          <cell r="L83" t="str">
            <v>26251004004741000100550010000125791000095729</v>
          </cell>
          <cell r="M83" t="str">
            <v>26 -  Pernambuco</v>
          </cell>
          <cell r="N83">
            <v>66.540000000000006</v>
          </cell>
        </row>
        <row r="84">
          <cell r="C84" t="str">
            <v>UPA NOVA DESCOBERTA - CG Nº 008/2022</v>
          </cell>
          <cell r="E84" t="str">
            <v>3.14 - Alimentação Preparada</v>
          </cell>
          <cell r="F84">
            <v>8014460000180</v>
          </cell>
          <cell r="G84" t="str">
            <v>VANPEL</v>
          </cell>
          <cell r="H84" t="str">
            <v>B</v>
          </cell>
          <cell r="I84" t="str">
            <v>S</v>
          </cell>
          <cell r="J84">
            <v>70125</v>
          </cell>
          <cell r="K84">
            <v>45945</v>
          </cell>
          <cell r="L84" t="str">
            <v>26251008014460000180550010000701251001532635</v>
          </cell>
          <cell r="M84" t="str">
            <v>26 -  Pernambuco</v>
          </cell>
          <cell r="N84">
            <v>40.5</v>
          </cell>
        </row>
        <row r="85">
          <cell r="C85" t="str">
            <v>UPA NOVA DESCOBERTA - CG Nº 008/2022</v>
          </cell>
          <cell r="E85" t="str">
            <v>3.14 - Alimentação Preparada</v>
          </cell>
          <cell r="F85">
            <v>11840014000130</v>
          </cell>
          <cell r="G85" t="str">
            <v>MACROPAC</v>
          </cell>
          <cell r="H85" t="str">
            <v>B</v>
          </cell>
          <cell r="I85" t="str">
            <v>S</v>
          </cell>
          <cell r="J85">
            <v>546438</v>
          </cell>
          <cell r="K85">
            <v>45944</v>
          </cell>
          <cell r="L85" t="str">
            <v>26251011840014000130550010005464381010414988</v>
          </cell>
          <cell r="M85" t="str">
            <v>26 -  Pernambuco</v>
          </cell>
          <cell r="N85">
            <v>397.12</v>
          </cell>
        </row>
        <row r="86">
          <cell r="C86" t="str">
            <v>UPA NOVA DESCOBERTA - CG Nº 008/2022</v>
          </cell>
          <cell r="E86" t="str">
            <v>3.14 - Alimentação Preparada</v>
          </cell>
          <cell r="F86">
            <v>53714399000139</v>
          </cell>
          <cell r="G86" t="str">
            <v>BEM VIVER</v>
          </cell>
          <cell r="H86" t="str">
            <v>B</v>
          </cell>
          <cell r="I86" t="str">
            <v>S</v>
          </cell>
          <cell r="J86">
            <v>1305</v>
          </cell>
          <cell r="K86">
            <v>45945</v>
          </cell>
          <cell r="L86" t="str">
            <v>26251053714399000139550010000013051055399188</v>
          </cell>
          <cell r="M86" t="str">
            <v>26 -  Pernambuco</v>
          </cell>
          <cell r="N86">
            <v>386.5</v>
          </cell>
        </row>
        <row r="87">
          <cell r="C87" t="str">
            <v>UPA NOVA DESCOBERTA - CG Nº 008/2022</v>
          </cell>
          <cell r="E87" t="str">
            <v>3.14 - Alimentação Preparada</v>
          </cell>
          <cell r="F87">
            <v>53714399000139</v>
          </cell>
          <cell r="G87" t="str">
            <v>BEM VIVER</v>
          </cell>
          <cell r="H87" t="str">
            <v>B</v>
          </cell>
          <cell r="I87" t="str">
            <v>S</v>
          </cell>
          <cell r="J87">
            <v>1296</v>
          </cell>
          <cell r="K87">
            <v>45944</v>
          </cell>
          <cell r="L87" t="str">
            <v>26251053714399000139550010000012961040006206</v>
          </cell>
          <cell r="M87" t="str">
            <v>26 -  Pernambuco</v>
          </cell>
          <cell r="N87">
            <v>1877.8</v>
          </cell>
        </row>
        <row r="88">
          <cell r="C88" t="str">
            <v>UPA NOVA DESCOBERTA - CG Nº 008/2022</v>
          </cell>
          <cell r="E88" t="str">
            <v>3.14 - Alimentação Preparada</v>
          </cell>
          <cell r="F88">
            <v>43234422000134</v>
          </cell>
          <cell r="G88" t="str">
            <v>SACHET</v>
          </cell>
          <cell r="H88" t="str">
            <v>B</v>
          </cell>
          <cell r="I88" t="str">
            <v>S</v>
          </cell>
          <cell r="J88">
            <v>28315</v>
          </cell>
          <cell r="K88">
            <v>45951</v>
          </cell>
          <cell r="L88" t="str">
            <v>26251043234422000134550010000283151312283649</v>
          </cell>
          <cell r="M88" t="str">
            <v>26 -  Pernambuco</v>
          </cell>
          <cell r="N88">
            <v>141</v>
          </cell>
        </row>
        <row r="89">
          <cell r="C89" t="str">
            <v>UPA NOVA DESCOBERTA - CG Nº 008/2022</v>
          </cell>
          <cell r="E89" t="str">
            <v>3.14 - Alimentação Preparada</v>
          </cell>
          <cell r="F89">
            <v>28296399000119</v>
          </cell>
          <cell r="G89" t="str">
            <v>AVANNTE</v>
          </cell>
          <cell r="H89" t="str">
            <v>B</v>
          </cell>
          <cell r="I89" t="str">
            <v>S</v>
          </cell>
          <cell r="J89">
            <v>1425</v>
          </cell>
          <cell r="K89">
            <v>45961</v>
          </cell>
          <cell r="L89" t="str">
            <v>26251028296399000119550010000014251000290557</v>
          </cell>
          <cell r="M89" t="str">
            <v>26 -  Pernambuco</v>
          </cell>
          <cell r="N89">
            <v>13441.6</v>
          </cell>
        </row>
        <row r="90">
          <cell r="C90" t="str">
            <v>UPA NOVA DESCOBERTA - CG Nº 008/2022</v>
          </cell>
          <cell r="E90" t="str">
            <v>3.6 - Material de Expediente</v>
          </cell>
          <cell r="F90">
            <v>15610582000103</v>
          </cell>
          <cell r="G90" t="str">
            <v>ETIQUETAS RECIFE</v>
          </cell>
          <cell r="H90" t="str">
            <v>B</v>
          </cell>
          <cell r="I90" t="str">
            <v>S</v>
          </cell>
          <cell r="J90">
            <v>1500</v>
          </cell>
          <cell r="K90">
            <v>45939</v>
          </cell>
          <cell r="L90" t="str">
            <v>26251015610582000103550010000015001334028230</v>
          </cell>
          <cell r="M90" t="str">
            <v>26 -  Pernambuco</v>
          </cell>
          <cell r="N90">
            <v>1150</v>
          </cell>
        </row>
        <row r="91">
          <cell r="C91" t="str">
            <v>UPA NOVA DESCOBERTA - CG Nº 008/2022</v>
          </cell>
          <cell r="E91" t="str">
            <v>3.6 - Material de Expediente</v>
          </cell>
          <cell r="F91">
            <v>30743270000153</v>
          </cell>
          <cell r="G91" t="str">
            <v>TRIUNFO</v>
          </cell>
          <cell r="H91" t="str">
            <v>B</v>
          </cell>
          <cell r="I91" t="str">
            <v>S</v>
          </cell>
          <cell r="J91">
            <v>33759</v>
          </cell>
          <cell r="K91">
            <v>45943</v>
          </cell>
          <cell r="L91" t="str">
            <v>26251030743270000153550010000337591998232679</v>
          </cell>
          <cell r="M91" t="str">
            <v>26 -  Pernambuco</v>
          </cell>
          <cell r="N91">
            <v>1623.3</v>
          </cell>
        </row>
        <row r="92">
          <cell r="C92" t="str">
            <v>UPA NOVA DESCOBERTA - CG Nº 008/2022</v>
          </cell>
          <cell r="E92" t="str">
            <v>3.6 - Material de Expediente</v>
          </cell>
          <cell r="F92">
            <v>8014460000180</v>
          </cell>
          <cell r="G92" t="str">
            <v>VANPEL</v>
          </cell>
          <cell r="H92" t="str">
            <v>B</v>
          </cell>
          <cell r="I92" t="str">
            <v>S</v>
          </cell>
          <cell r="J92">
            <v>70124</v>
          </cell>
          <cell r="K92">
            <v>45945</v>
          </cell>
          <cell r="L92" t="str">
            <v>26251008014460000180550010000701241001532646</v>
          </cell>
          <cell r="M92" t="str">
            <v>26 -  Pernambuco</v>
          </cell>
          <cell r="N92">
            <v>363.7</v>
          </cell>
        </row>
        <row r="93">
          <cell r="C93" t="str">
            <v>UPA NOVA DESCOBERTA - CG Nº 008/2022</v>
          </cell>
          <cell r="E93" t="str">
            <v>3.6 - Material de Expediente</v>
          </cell>
          <cell r="F93">
            <v>50145448000171</v>
          </cell>
          <cell r="G93" t="str">
            <v>TEND TUDO</v>
          </cell>
          <cell r="H93" t="str">
            <v>B</v>
          </cell>
          <cell r="I93" t="str">
            <v>S</v>
          </cell>
          <cell r="J93">
            <v>2390</v>
          </cell>
          <cell r="K93">
            <v>45945</v>
          </cell>
          <cell r="L93" t="str">
            <v>26251050145448000171550010000023901000034360</v>
          </cell>
          <cell r="M93" t="str">
            <v>26 -  Pernambuco</v>
          </cell>
          <cell r="N93">
            <v>211.18</v>
          </cell>
        </row>
        <row r="94">
          <cell r="C94" t="str">
            <v>UPA NOVA DESCOBERTA - CG Nº 008/2022</v>
          </cell>
          <cell r="E94" t="str">
            <v>3.6 - Material de Expediente</v>
          </cell>
          <cell r="F94">
            <v>58815571000164</v>
          </cell>
          <cell r="G94" t="str">
            <v>THF SERVIÇOS</v>
          </cell>
          <cell r="H94" t="str">
            <v>B</v>
          </cell>
          <cell r="I94" t="str">
            <v>S</v>
          </cell>
          <cell r="J94">
            <v>190</v>
          </cell>
          <cell r="K94">
            <v>45945</v>
          </cell>
          <cell r="L94" t="str">
            <v>26251058815571000164550000000001901000095697</v>
          </cell>
          <cell r="M94" t="str">
            <v>26 -  Pernambuco</v>
          </cell>
          <cell r="N94">
            <v>398</v>
          </cell>
        </row>
        <row r="95">
          <cell r="C95" t="str">
            <v>UPA NOVA DESCOBERTA - CG Nº 008/2022</v>
          </cell>
          <cell r="E95" t="str">
            <v>3.6 - Material de Expediente</v>
          </cell>
          <cell r="F95">
            <v>8014460000180</v>
          </cell>
          <cell r="G95" t="str">
            <v>VANPEL</v>
          </cell>
          <cell r="H95" t="str">
            <v>B</v>
          </cell>
          <cell r="I95" t="str">
            <v>S</v>
          </cell>
          <cell r="J95">
            <v>70125</v>
          </cell>
          <cell r="K95">
            <v>45945</v>
          </cell>
          <cell r="L95" t="str">
            <v>26251008014460000180550010000701251001532635</v>
          </cell>
          <cell r="M95" t="str">
            <v>26 -  Pernambuco</v>
          </cell>
          <cell r="N95">
            <v>520</v>
          </cell>
        </row>
        <row r="96">
          <cell r="C96" t="str">
            <v>UPA NOVA DESCOBERTA - CG Nº 008/2022</v>
          </cell>
          <cell r="E96" t="str">
            <v>3.6 - Material de Expediente</v>
          </cell>
          <cell r="F96">
            <v>29447408000198</v>
          </cell>
          <cell r="G96" t="str">
            <v>L F DOS SANTOS</v>
          </cell>
          <cell r="H96" t="str">
            <v>B</v>
          </cell>
          <cell r="I96" t="str">
            <v>S</v>
          </cell>
          <cell r="J96">
            <v>3240</v>
          </cell>
          <cell r="K96">
            <v>45944</v>
          </cell>
          <cell r="L96" t="str">
            <v>26251029447408000198550010000032401756965988</v>
          </cell>
          <cell r="M96" t="str">
            <v>26 -  Pernambuco</v>
          </cell>
          <cell r="N96">
            <v>1360</v>
          </cell>
        </row>
        <row r="97">
          <cell r="C97" t="str">
            <v>UPA NOVA DESCOBERTA - CG Nº 008/2022</v>
          </cell>
          <cell r="E97" t="str">
            <v>3.6 - Material de Expediente</v>
          </cell>
          <cell r="F97">
            <v>11840014000130</v>
          </cell>
          <cell r="G97" t="str">
            <v>MACROPAC</v>
          </cell>
          <cell r="H97" t="str">
            <v>B</v>
          </cell>
          <cell r="I97" t="str">
            <v>S</v>
          </cell>
          <cell r="J97">
            <v>546429</v>
          </cell>
          <cell r="K97">
            <v>45944</v>
          </cell>
          <cell r="L97" t="str">
            <v>26251011840014000130550010005464291351271070</v>
          </cell>
          <cell r="M97" t="str">
            <v>26 -  Pernambuco</v>
          </cell>
          <cell r="N97">
            <v>102.6</v>
          </cell>
        </row>
        <row r="98">
          <cell r="C98" t="str">
            <v>UPA NOVA DESCOBERTA - CG Nº 008/2022</v>
          </cell>
          <cell r="E98" t="str">
            <v>3.6 - Material de Expediente</v>
          </cell>
          <cell r="F98">
            <v>11840014000130</v>
          </cell>
          <cell r="G98" t="str">
            <v>MACROPAC</v>
          </cell>
          <cell r="H98" t="str">
            <v>B</v>
          </cell>
          <cell r="I98" t="str">
            <v>S</v>
          </cell>
          <cell r="J98">
            <v>546505</v>
          </cell>
          <cell r="K98">
            <v>45945</v>
          </cell>
          <cell r="L98" t="str">
            <v>26251011840014000130550010005465051100390403</v>
          </cell>
          <cell r="M98" t="str">
            <v>26 -  Pernambuco</v>
          </cell>
          <cell r="N98">
            <v>102.6</v>
          </cell>
        </row>
        <row r="99">
          <cell r="C99" t="str">
            <v>UPA NOVA DESCOBERTA - CG Nº 008/2022</v>
          </cell>
          <cell r="E99" t="str">
            <v>3.6 - Material de Expediente</v>
          </cell>
          <cell r="F99">
            <v>11840014000130</v>
          </cell>
          <cell r="G99" t="str">
            <v>MACROPAC</v>
          </cell>
          <cell r="H99" t="str">
            <v>B</v>
          </cell>
          <cell r="I99" t="str">
            <v>S</v>
          </cell>
          <cell r="J99">
            <v>546176</v>
          </cell>
          <cell r="K99">
            <v>45943</v>
          </cell>
          <cell r="L99" t="str">
            <v>26251011840014000130550010005461761710281314</v>
          </cell>
          <cell r="M99" t="str">
            <v>26 -  Pernambuco</v>
          </cell>
          <cell r="N99">
            <v>102.6</v>
          </cell>
        </row>
        <row r="100">
          <cell r="C100" t="str">
            <v>UPA NOVA DESCOBERTA - CG Nº 008/2022</v>
          </cell>
          <cell r="E100" t="str">
            <v>3.6 - Material de Expediente</v>
          </cell>
          <cell r="F100">
            <v>22006201000139</v>
          </cell>
          <cell r="G100" t="str">
            <v>FORTPEL</v>
          </cell>
          <cell r="H100" t="str">
            <v>B</v>
          </cell>
          <cell r="I100" t="str">
            <v>S</v>
          </cell>
          <cell r="J100">
            <v>341853</v>
          </cell>
          <cell r="K100">
            <v>45945</v>
          </cell>
          <cell r="L100" t="str">
            <v>26251022006201000139550000003418531103418532</v>
          </cell>
          <cell r="M100" t="str">
            <v>26 -  Pernambuco</v>
          </cell>
          <cell r="N100">
            <v>220.87</v>
          </cell>
        </row>
        <row r="101">
          <cell r="C101" t="str">
            <v>UPA NOVA DESCOBERTA - CG Nº 008/2022</v>
          </cell>
          <cell r="E101" t="str">
            <v>3.6 - Material de Expediente</v>
          </cell>
          <cell r="F101">
            <v>15610582000103</v>
          </cell>
          <cell r="G101" t="str">
            <v>ETIQUETAS RECIFE</v>
          </cell>
          <cell r="H101" t="str">
            <v>B</v>
          </cell>
          <cell r="I101" t="str">
            <v>S</v>
          </cell>
          <cell r="J101">
            <v>1514</v>
          </cell>
          <cell r="K101">
            <v>45951</v>
          </cell>
          <cell r="L101" t="str">
            <v>26251015610582000103550010000015141229230659</v>
          </cell>
          <cell r="M101" t="str">
            <v>26 -  Pernambuco</v>
          </cell>
          <cell r="N101">
            <v>1275</v>
          </cell>
        </row>
        <row r="102">
          <cell r="C102" t="str">
            <v>UPA NOVA DESCOBERTA - CG Nº 008/2022</v>
          </cell>
          <cell r="E102" t="str">
            <v>3.6 - Material de Expediente</v>
          </cell>
          <cell r="F102">
            <v>11142529000166</v>
          </cell>
          <cell r="G102" t="str">
            <v>DISFA</v>
          </cell>
          <cell r="H102" t="str">
            <v>B</v>
          </cell>
          <cell r="I102" t="str">
            <v>S</v>
          </cell>
          <cell r="J102">
            <v>152612</v>
          </cell>
          <cell r="K102">
            <v>45951</v>
          </cell>
          <cell r="L102" t="str">
            <v>26251011142529000166550010001526121001706528</v>
          </cell>
          <cell r="M102" t="str">
            <v>26 -  Pernambuco</v>
          </cell>
          <cell r="N102">
            <v>89.64</v>
          </cell>
        </row>
        <row r="103">
          <cell r="C103" t="str">
            <v>UPA NOVA DESCOBERTA - CG Nº 008/2022</v>
          </cell>
          <cell r="E103" t="str">
            <v>3.6 - Material de Expediente</v>
          </cell>
          <cell r="F103">
            <v>34624704000157</v>
          </cell>
          <cell r="G103" t="str">
            <v>TECHSYST</v>
          </cell>
          <cell r="H103" t="str">
            <v>B</v>
          </cell>
          <cell r="I103" t="str">
            <v>S</v>
          </cell>
          <cell r="J103">
            <v>696</v>
          </cell>
          <cell r="K103">
            <v>45957</v>
          </cell>
          <cell r="L103" t="str">
            <v>26251034624704000157550010000006961916313860</v>
          </cell>
          <cell r="M103" t="str">
            <v>26 -  Pernambuco</v>
          </cell>
          <cell r="N103">
            <v>357</v>
          </cell>
        </row>
        <row r="104">
          <cell r="C104" t="str">
            <v>UPA NOVA DESCOBERTA - CG Nº 008/2022</v>
          </cell>
          <cell r="E104" t="str">
            <v xml:space="preserve">3.9 - Material para Manutenção de Bens Imóveis </v>
          </cell>
          <cell r="F104">
            <v>22006201000139</v>
          </cell>
          <cell r="G104" t="str">
            <v>FORTPEL</v>
          </cell>
          <cell r="H104" t="str">
            <v>B</v>
          </cell>
          <cell r="I104" t="str">
            <v>S</v>
          </cell>
          <cell r="J104">
            <v>339404</v>
          </cell>
          <cell r="K104">
            <v>45932</v>
          </cell>
          <cell r="L104" t="str">
            <v>26251022006201000139550000003394041103394044</v>
          </cell>
          <cell r="M104" t="str">
            <v>26 -  Pernambuco</v>
          </cell>
          <cell r="N104">
            <v>239.94</v>
          </cell>
        </row>
        <row r="105">
          <cell r="C105" t="str">
            <v>UPA NOVA DESCOBERTA - CG Nº 008/2022</v>
          </cell>
          <cell r="E105" t="str">
            <v xml:space="preserve">3.9 - Material para Manutenção de Bens Imóveis </v>
          </cell>
          <cell r="F105">
            <v>24556839000179</v>
          </cell>
          <cell r="G105" t="str">
            <v>ARMAZEM NOVO LAR</v>
          </cell>
          <cell r="H105" t="str">
            <v>B</v>
          </cell>
          <cell r="I105" t="str">
            <v>S</v>
          </cell>
          <cell r="J105">
            <v>13544</v>
          </cell>
          <cell r="K105">
            <v>45937</v>
          </cell>
          <cell r="L105" t="str">
            <v>26251024556839000179550010000135441190135446</v>
          </cell>
          <cell r="M105" t="str">
            <v>26 -  Pernambuco</v>
          </cell>
          <cell r="N105">
            <v>1112.0999999999999</v>
          </cell>
        </row>
        <row r="106">
          <cell r="C106" t="str">
            <v>UPA NOVA DESCOBERTA - CG Nº 008/2022</v>
          </cell>
          <cell r="E106" t="str">
            <v xml:space="preserve">3.9 - Material para Manutenção de Bens Imóveis </v>
          </cell>
          <cell r="F106">
            <v>39953513000152</v>
          </cell>
          <cell r="G106" t="str">
            <v>COMERCIAL RECIFE</v>
          </cell>
          <cell r="H106" t="str">
            <v>B</v>
          </cell>
          <cell r="I106" t="str">
            <v>S</v>
          </cell>
          <cell r="J106">
            <v>279</v>
          </cell>
          <cell r="K106">
            <v>45937</v>
          </cell>
          <cell r="L106" t="str">
            <v>26251039953513000152550010000002791100002797</v>
          </cell>
          <cell r="M106" t="str">
            <v>26 -  Pernambuco</v>
          </cell>
          <cell r="N106">
            <v>447</v>
          </cell>
        </row>
        <row r="107">
          <cell r="C107" t="str">
            <v>UPA NOVA DESCOBERTA - CG Nº 008/2022</v>
          </cell>
          <cell r="E107" t="str">
            <v xml:space="preserve">3.9 - Material para Manutenção de Bens Imóveis </v>
          </cell>
          <cell r="F107">
            <v>51413651000144</v>
          </cell>
          <cell r="G107" t="str">
            <v>PROSPEQTUS</v>
          </cell>
          <cell r="H107" t="str">
            <v>B</v>
          </cell>
          <cell r="I107" t="str">
            <v>S</v>
          </cell>
          <cell r="J107">
            <v>1436</v>
          </cell>
          <cell r="K107">
            <v>45938</v>
          </cell>
          <cell r="L107" t="str">
            <v>26251051413651000144550010000014361053310153</v>
          </cell>
          <cell r="M107" t="str">
            <v>26 -  Pernambuco</v>
          </cell>
          <cell r="N107">
            <v>669.92</v>
          </cell>
        </row>
        <row r="108">
          <cell r="C108" t="str">
            <v>UPA NOVA DESCOBERTA - CG Nº 008/2022</v>
          </cell>
          <cell r="E108" t="str">
            <v xml:space="preserve">3.9 - Material para Manutenção de Bens Imóveis </v>
          </cell>
          <cell r="F108">
            <v>8809296000106</v>
          </cell>
          <cell r="G108" t="str">
            <v>THIAGO MONTEIRO</v>
          </cell>
          <cell r="H108" t="str">
            <v>B</v>
          </cell>
          <cell r="I108" t="str">
            <v>S</v>
          </cell>
          <cell r="J108">
            <v>14567</v>
          </cell>
          <cell r="K108">
            <v>45947</v>
          </cell>
          <cell r="L108" t="str">
            <v>26251008809296000106650010000145671003802971</v>
          </cell>
          <cell r="M108" t="str">
            <v>26 -  Pernambuco</v>
          </cell>
          <cell r="N108">
            <v>15</v>
          </cell>
        </row>
        <row r="109">
          <cell r="C109" t="str">
            <v>UPA NOVA DESCOBERTA - CG Nº 008/2022</v>
          </cell>
          <cell r="E109" t="str">
            <v xml:space="preserve">3.9 - Material para Manutenção de Bens Imóveis </v>
          </cell>
          <cell r="F109">
            <v>8809296000106</v>
          </cell>
          <cell r="G109" t="str">
            <v>THIAGO MONTEIRO</v>
          </cell>
          <cell r="H109" t="str">
            <v>B</v>
          </cell>
          <cell r="I109" t="str">
            <v>S</v>
          </cell>
          <cell r="J109">
            <v>14568</v>
          </cell>
          <cell r="K109">
            <v>45951</v>
          </cell>
          <cell r="L109" t="str">
            <v>26251008809296000106650010000145681003804572</v>
          </cell>
          <cell r="M109" t="str">
            <v>26 -  Pernambuco</v>
          </cell>
          <cell r="N109">
            <v>34</v>
          </cell>
        </row>
        <row r="110">
          <cell r="C110" t="str">
            <v>UPA NOVA DESCOBERTA - CG Nº 008/2022</v>
          </cell>
          <cell r="E110" t="str">
            <v xml:space="preserve">3.9 - Material para Manutenção de Bens Imóveis </v>
          </cell>
          <cell r="F110">
            <v>53369089000124</v>
          </cell>
          <cell r="G110" t="str">
            <v>ZAX VAREJO</v>
          </cell>
          <cell r="H110" t="str">
            <v>B</v>
          </cell>
          <cell r="I110" t="str">
            <v>S</v>
          </cell>
          <cell r="J110">
            <v>1338</v>
          </cell>
          <cell r="K110">
            <v>45943</v>
          </cell>
          <cell r="L110" t="str">
            <v>26251053369089000124550010000013381319901190</v>
          </cell>
          <cell r="M110" t="str">
            <v>26 -  Pernambuco</v>
          </cell>
          <cell r="N110">
            <v>259</v>
          </cell>
        </row>
        <row r="111">
          <cell r="C111" t="str">
            <v>UPA NOVA DESCOBERTA - CG Nº 008/2022</v>
          </cell>
          <cell r="E111" t="str">
            <v xml:space="preserve">3.10 - Material para Manutenção de Bens Móveis </v>
          </cell>
          <cell r="F111">
            <v>15227236000132</v>
          </cell>
          <cell r="G111" t="str">
            <v>ATOS MEDICA</v>
          </cell>
          <cell r="H111" t="str">
            <v>B</v>
          </cell>
          <cell r="I111" t="str">
            <v>S</v>
          </cell>
          <cell r="J111">
            <v>23236</v>
          </cell>
          <cell r="K111">
            <v>45940</v>
          </cell>
          <cell r="L111" t="str">
            <v>26251015227236000132550010000232361169302327</v>
          </cell>
          <cell r="M111" t="str">
            <v>26 -  Pernambuco</v>
          </cell>
          <cell r="N111">
            <v>205</v>
          </cell>
        </row>
        <row r="112">
          <cell r="C112" t="str">
            <v>UPA NOVA DESCOBERTA - CG Nº 008/2022</v>
          </cell>
          <cell r="E112" t="str">
            <v xml:space="preserve">3.10 - Material para Manutenção de Bens Móveis </v>
          </cell>
          <cell r="F112">
            <v>12796424000193</v>
          </cell>
          <cell r="G112" t="str">
            <v>HLBF</v>
          </cell>
          <cell r="H112" t="str">
            <v>B</v>
          </cell>
          <cell r="I112" t="str">
            <v>S</v>
          </cell>
          <cell r="J112">
            <v>942</v>
          </cell>
          <cell r="K112">
            <v>45936</v>
          </cell>
          <cell r="L112" t="str">
            <v>26251012796424000193550010000009421206616846</v>
          </cell>
          <cell r="M112" t="str">
            <v>26 -  Pernambuco</v>
          </cell>
          <cell r="N112">
            <v>82</v>
          </cell>
        </row>
        <row r="113">
          <cell r="C113" t="str">
            <v>UPA NOVA DESCOBERTA - CG Nº 008/2022</v>
          </cell>
          <cell r="E113" t="str">
            <v xml:space="preserve">3.10 - Material para Manutenção de Bens Móveis </v>
          </cell>
          <cell r="F113">
            <v>12796424000193</v>
          </cell>
          <cell r="G113" t="str">
            <v>HLBF</v>
          </cell>
          <cell r="H113" t="str">
            <v>B</v>
          </cell>
          <cell r="I113" t="str">
            <v>S</v>
          </cell>
          <cell r="J113">
            <v>951</v>
          </cell>
          <cell r="K113">
            <v>45947</v>
          </cell>
          <cell r="L113" t="str">
            <v>26251012796424000193550010000009511206636501</v>
          </cell>
          <cell r="M113" t="str">
            <v>26 -  Pernambuco</v>
          </cell>
          <cell r="N113">
            <v>1086</v>
          </cell>
        </row>
        <row r="114">
          <cell r="C114" t="str">
            <v>UPA NOVA DESCOBERTA - CG Nº 008/2022</v>
          </cell>
          <cell r="E114" t="str">
            <v xml:space="preserve">3.10 - Material para Manutenção de Bens Móveis </v>
          </cell>
          <cell r="F114">
            <v>22423890000187</v>
          </cell>
          <cell r="G114" t="str">
            <v>HOSP LIGHT</v>
          </cell>
          <cell r="H114" t="str">
            <v>B</v>
          </cell>
          <cell r="I114" t="str">
            <v>S</v>
          </cell>
          <cell r="J114">
            <v>17904</v>
          </cell>
          <cell r="K114">
            <v>45957</v>
          </cell>
          <cell r="L114" t="str">
            <v>35251022423890000187550010000179041317189304</v>
          </cell>
          <cell r="M114" t="str">
            <v>35 -  São Paulo</v>
          </cell>
          <cell r="N114">
            <v>1777</v>
          </cell>
        </row>
        <row r="115">
          <cell r="C115" t="str">
            <v>UPA NOVA DESCOBERTA - CG Nº 008/2022</v>
          </cell>
          <cell r="E115" t="str">
            <v xml:space="preserve">3.10 - Material para Manutenção de Bens Móveis </v>
          </cell>
          <cell r="F115">
            <v>24073694000155</v>
          </cell>
          <cell r="G115" t="str">
            <v>NAGEM</v>
          </cell>
          <cell r="H115" t="str">
            <v>B</v>
          </cell>
          <cell r="I115" t="str">
            <v>S</v>
          </cell>
          <cell r="J115">
            <v>245645</v>
          </cell>
          <cell r="K115">
            <v>45943</v>
          </cell>
          <cell r="L115" t="str">
            <v>26251024073694000155550020002456451000619238</v>
          </cell>
          <cell r="M115" t="str">
            <v>26 -  Pernambuco</v>
          </cell>
          <cell r="N115">
            <v>668.28</v>
          </cell>
        </row>
        <row r="116">
          <cell r="C116" t="str">
            <v>UPA NOVA DESCOBERTA - CG Nº 008/2022</v>
          </cell>
          <cell r="E116" t="str">
            <v xml:space="preserve">3.10 - Material para Manutenção de Bens Móveis </v>
          </cell>
          <cell r="F116">
            <v>24425720000167</v>
          </cell>
          <cell r="G116" t="str">
            <v>ORIGINAL SUPRIMENTOS</v>
          </cell>
          <cell r="H116" t="str">
            <v>B</v>
          </cell>
          <cell r="I116" t="str">
            <v>S</v>
          </cell>
          <cell r="J116">
            <v>10013</v>
          </cell>
          <cell r="K116">
            <v>45944</v>
          </cell>
          <cell r="L116" t="str">
            <v>26251024425720000167550010000100131500101231</v>
          </cell>
          <cell r="M116" t="str">
            <v>26 -  Pernambuco</v>
          </cell>
          <cell r="N116">
            <v>1450</v>
          </cell>
        </row>
        <row r="117">
          <cell r="C117" t="str">
            <v>UPA NOVA DESCOBERTA - CG Nº 008/2022</v>
          </cell>
          <cell r="E117" t="str">
            <v xml:space="preserve">3.10 - Material para Manutenção de Bens Móveis </v>
          </cell>
          <cell r="F117">
            <v>6814684000141</v>
          </cell>
          <cell r="G117" t="str">
            <v>LOGNET</v>
          </cell>
          <cell r="H117" t="str">
            <v>B</v>
          </cell>
          <cell r="I117" t="str">
            <v>S</v>
          </cell>
          <cell r="J117">
            <v>235547</v>
          </cell>
          <cell r="K117">
            <v>45946</v>
          </cell>
          <cell r="L117" t="str">
            <v>26251006814684000141550030002355471007158849</v>
          </cell>
          <cell r="M117" t="str">
            <v>26 -  Pernambuco</v>
          </cell>
          <cell r="N117">
            <v>34.99</v>
          </cell>
        </row>
        <row r="118">
          <cell r="C118" t="str">
            <v>UPA NOVA DESCOBERTA - CG Nº 008/2022</v>
          </cell>
          <cell r="E118" t="str">
            <v xml:space="preserve">3.8 - Uniformes, Tecidos e Aviamentos </v>
          </cell>
          <cell r="F118">
            <v>29342388000190</v>
          </cell>
          <cell r="G118" t="str">
            <v>EXPRESSO LOGISTICA</v>
          </cell>
          <cell r="H118" t="str">
            <v>B</v>
          </cell>
          <cell r="I118" t="str">
            <v>S</v>
          </cell>
          <cell r="J118">
            <v>625</v>
          </cell>
          <cell r="K118">
            <v>45944</v>
          </cell>
          <cell r="L118" t="str">
            <v>26251029342388000190550010000006251129258728</v>
          </cell>
          <cell r="M118" t="str">
            <v>26 -  Pernambuco</v>
          </cell>
          <cell r="N118">
            <v>1350</v>
          </cell>
        </row>
        <row r="119">
          <cell r="C119" t="str">
            <v>UPA NOVA DESCOBERTA - CG Nº 008/2022</v>
          </cell>
          <cell r="E119" t="str">
            <v>1.99 - Outras Despesas com Pessoal</v>
          </cell>
          <cell r="F119">
            <v>28296399000119</v>
          </cell>
          <cell r="G119" t="str">
            <v>AVANNTE</v>
          </cell>
          <cell r="H119" t="str">
            <v>B</v>
          </cell>
          <cell r="I119" t="str">
            <v>S</v>
          </cell>
          <cell r="J119">
            <v>1424</v>
          </cell>
          <cell r="K119">
            <v>45961</v>
          </cell>
          <cell r="L119" t="str">
            <v>26251028296399000119550010000014241000290525</v>
          </cell>
          <cell r="M119" t="str">
            <v>26 -  Pernambuco</v>
          </cell>
          <cell r="N119">
            <v>47355.199999999997</v>
          </cell>
        </row>
        <row r="120">
          <cell r="C120" t="str">
            <v>UPA NOVA DESCOBERTA - CG Nº 008/2022</v>
          </cell>
          <cell r="E120" t="str">
            <v>6 - Equipamento e Material Permanente</v>
          </cell>
          <cell r="F120">
            <v>92660406000623</v>
          </cell>
          <cell r="G120" t="str">
            <v>FRIGELAR</v>
          </cell>
          <cell r="H120" t="str">
            <v>B</v>
          </cell>
          <cell r="I120" t="str">
            <v>S</v>
          </cell>
          <cell r="J120">
            <v>938238</v>
          </cell>
          <cell r="K120">
            <v>45940</v>
          </cell>
          <cell r="L120" t="str">
            <v>26251092660406000623550050009382381000078306</v>
          </cell>
          <cell r="M120" t="str">
            <v>26 -  Pernambuco</v>
          </cell>
          <cell r="N120">
            <v>104157.56</v>
          </cell>
        </row>
        <row r="121">
          <cell r="C121" t="str">
            <v>UPA NOVA DESCOBERTA - CG Nº 008/2022</v>
          </cell>
          <cell r="E121" t="str">
            <v>6 - Equipamento e Material Permanente</v>
          </cell>
          <cell r="F121">
            <v>92660406001514</v>
          </cell>
          <cell r="G121" t="str">
            <v>FRIGELAR</v>
          </cell>
          <cell r="H121" t="str">
            <v>B</v>
          </cell>
          <cell r="I121" t="str">
            <v>S</v>
          </cell>
          <cell r="J121">
            <v>503863</v>
          </cell>
          <cell r="K121">
            <v>45940</v>
          </cell>
          <cell r="L121" t="str">
            <v>41251092660406001514550050005038631000320107</v>
          </cell>
          <cell r="M121" t="str">
            <v>41 -  Paraná</v>
          </cell>
          <cell r="N121">
            <v>27082.33</v>
          </cell>
        </row>
        <row r="122">
          <cell r="C122" t="str">
            <v>UPA NOVA DESCOBERTA - CG Nº 008/2022</v>
          </cell>
          <cell r="E122" t="str">
            <v>6 - Equipamento e Material Permanente</v>
          </cell>
          <cell r="F122">
            <v>37531583000197</v>
          </cell>
          <cell r="G122" t="str">
            <v>GRANMEDICA</v>
          </cell>
          <cell r="H122" t="str">
            <v>B</v>
          </cell>
          <cell r="I122" t="str">
            <v>S</v>
          </cell>
          <cell r="J122">
            <v>4848</v>
          </cell>
          <cell r="K122">
            <v>45950</v>
          </cell>
          <cell r="L122" t="str">
            <v>52251037531583000197550010000048481601628476</v>
          </cell>
          <cell r="M122" t="str">
            <v>52 -  Goiás</v>
          </cell>
          <cell r="N122">
            <v>5040</v>
          </cell>
        </row>
        <row r="123">
          <cell r="C123" t="str">
            <v>UPA NOVA DESCOBERTA - CG Nº 008/2022</v>
          </cell>
          <cell r="E123" t="str">
            <v>6 - Equipamento e Material Permanente</v>
          </cell>
          <cell r="F123">
            <v>36377805000104</v>
          </cell>
          <cell r="G123" t="str">
            <v>PERNAMBUCO HOSPI</v>
          </cell>
          <cell r="H123" t="str">
            <v>B</v>
          </cell>
          <cell r="I123" t="str">
            <v>S</v>
          </cell>
          <cell r="J123">
            <v>821</v>
          </cell>
          <cell r="K123">
            <v>45939</v>
          </cell>
          <cell r="L123" t="str">
            <v>26251036377805000104550010000008211284600003</v>
          </cell>
          <cell r="M123" t="str">
            <v>26 -  Pernambuco</v>
          </cell>
          <cell r="N123">
            <v>32667</v>
          </cell>
        </row>
        <row r="124">
          <cell r="C124" t="str">
            <v>UPA NOVA DESCOBERTA - CG Nº 008/2022</v>
          </cell>
          <cell r="E124" t="str">
            <v>6 - Equipamento e Material Permanente</v>
          </cell>
          <cell r="F124">
            <v>49520521000169</v>
          </cell>
          <cell r="G124" t="str">
            <v>INTERMED</v>
          </cell>
          <cell r="H124" t="str">
            <v>B</v>
          </cell>
          <cell r="I124" t="str">
            <v>S</v>
          </cell>
          <cell r="J124">
            <v>64722</v>
          </cell>
          <cell r="K124">
            <v>45946</v>
          </cell>
          <cell r="L124" t="str">
            <v>35251049520521000169550010000647221630822387</v>
          </cell>
          <cell r="M124" t="str">
            <v>35 -  São Paulo</v>
          </cell>
          <cell r="N124">
            <v>120000</v>
          </cell>
        </row>
        <row r="125">
          <cell r="C125" t="str">
            <v>UPA NOVA DESCOBERTA - CG Nº 008/2022</v>
          </cell>
          <cell r="E125" t="str">
            <v>6 - Equipamento e Material Permanente</v>
          </cell>
          <cell r="F125">
            <v>53307127000114</v>
          </cell>
          <cell r="G125" t="str">
            <v>YUMI</v>
          </cell>
          <cell r="H125" t="str">
            <v>B</v>
          </cell>
          <cell r="I125" t="str">
            <v>S</v>
          </cell>
          <cell r="J125">
            <v>495</v>
          </cell>
          <cell r="K125">
            <v>45951</v>
          </cell>
          <cell r="L125" t="str">
            <v>26251053307127000114550010000004951000063018</v>
          </cell>
          <cell r="M125" t="str">
            <v>26 -  Pernambuco</v>
          </cell>
          <cell r="N125">
            <v>25969.5</v>
          </cell>
        </row>
        <row r="126">
          <cell r="C126" t="str">
            <v>UPA NOVA DESCOBERTA - CG Nº 008/2022</v>
          </cell>
          <cell r="E126" t="str">
            <v>6 - Equipamento e Material Permanente</v>
          </cell>
          <cell r="F126">
            <v>8675394000190</v>
          </cell>
          <cell r="G126" t="str">
            <v>SAFE</v>
          </cell>
          <cell r="H126" t="str">
            <v>B</v>
          </cell>
          <cell r="I126" t="str">
            <v>S</v>
          </cell>
          <cell r="J126">
            <v>59696</v>
          </cell>
          <cell r="K126">
            <v>45940</v>
          </cell>
          <cell r="L126" t="str">
            <v>26251008675394000190550010000596961101804078</v>
          </cell>
          <cell r="M126" t="str">
            <v>26 -  Pernambuco</v>
          </cell>
          <cell r="N126">
            <v>43100</v>
          </cell>
        </row>
        <row r="127">
          <cell r="C127" t="str">
            <v>UPA NOVA DESCOBERTA - CG Nº 008/2022</v>
          </cell>
          <cell r="E127" t="str">
            <v>6 - Equipamento e Material Permanente</v>
          </cell>
          <cell r="F127">
            <v>46012702000196</v>
          </cell>
          <cell r="G127" t="str">
            <v>TEC EQUIPAMENTOS</v>
          </cell>
          <cell r="H127" t="str">
            <v>B</v>
          </cell>
          <cell r="I127" t="str">
            <v>S</v>
          </cell>
          <cell r="J127">
            <v>2756</v>
          </cell>
          <cell r="K127">
            <v>45943</v>
          </cell>
          <cell r="L127" t="str">
            <v>35251046012702000196550010000027561846806800</v>
          </cell>
          <cell r="M127" t="str">
            <v>35 -  São Paulo</v>
          </cell>
          <cell r="N127">
            <v>349</v>
          </cell>
        </row>
        <row r="128">
          <cell r="C128" t="str">
            <v>UPA NOVA DESCOBERTA - CG Nº 008/2022</v>
          </cell>
          <cell r="E128" t="str">
            <v>6 - Equipamento e Material Permanente</v>
          </cell>
          <cell r="F128">
            <v>12246862000188</v>
          </cell>
          <cell r="G128" t="str">
            <v>SC MEDICAL</v>
          </cell>
          <cell r="H128" t="str">
            <v>B</v>
          </cell>
          <cell r="I128" t="str">
            <v>S</v>
          </cell>
          <cell r="J128">
            <v>14708</v>
          </cell>
          <cell r="K128">
            <v>45944</v>
          </cell>
          <cell r="L128" t="str">
            <v>41251012246862000188550010000147081708627150</v>
          </cell>
          <cell r="M128" t="str">
            <v>41 -  Paraná</v>
          </cell>
          <cell r="N128">
            <v>47000</v>
          </cell>
        </row>
        <row r="129">
          <cell r="C129" t="str">
            <v>UPA NOVA DESCOBERTA - CG Nº 008/2022</v>
          </cell>
          <cell r="E129" t="str">
            <v>6 - Equipamento e Material Permanente</v>
          </cell>
          <cell r="F129">
            <v>27384517000188</v>
          </cell>
          <cell r="G129" t="str">
            <v>REOPEN</v>
          </cell>
          <cell r="H129" t="str">
            <v>B</v>
          </cell>
          <cell r="I129" t="str">
            <v>S</v>
          </cell>
          <cell r="J129">
            <v>440</v>
          </cell>
          <cell r="K129">
            <v>45951</v>
          </cell>
          <cell r="L129" t="str">
            <v>26251027384517000188550010000004401300002610</v>
          </cell>
          <cell r="M129" t="str">
            <v>26 -  Pernambuco</v>
          </cell>
          <cell r="N129">
            <v>11400</v>
          </cell>
        </row>
        <row r="130">
          <cell r="C130" t="str">
            <v>UPA NOVA DESCOBERTA - CG Nº 008/2022</v>
          </cell>
          <cell r="E130" t="str">
            <v>5.16 - Serviços Médico-Hospitalares, Odotonlogia e Laboratoriais</v>
          </cell>
          <cell r="F130" t="str">
            <v>53.193.501/0001-06</v>
          </cell>
          <cell r="G130" t="str">
            <v>C G DE L R LTDA</v>
          </cell>
          <cell r="H130" t="str">
            <v>S</v>
          </cell>
          <cell r="I130" t="str">
            <v>S</v>
          </cell>
          <cell r="J130" t="str">
            <v>10053</v>
          </cell>
          <cell r="K130">
            <v>45967</v>
          </cell>
          <cell r="M130" t="str">
            <v>26 -  Pernambuco</v>
          </cell>
          <cell r="N130">
            <v>9400</v>
          </cell>
        </row>
        <row r="131">
          <cell r="C131" t="str">
            <v>UPA NOVA DESCOBERTA - CG Nº 008/2022</v>
          </cell>
          <cell r="E131" t="str">
            <v>6 - Equipamento e Material Permanente</v>
          </cell>
          <cell r="F131">
            <v>48146804000200</v>
          </cell>
          <cell r="G131" t="str">
            <v>LUMIX</v>
          </cell>
          <cell r="H131" t="str">
            <v>B</v>
          </cell>
          <cell r="I131" t="str">
            <v>S</v>
          </cell>
          <cell r="J131">
            <v>9323</v>
          </cell>
          <cell r="K131">
            <v>45957</v>
          </cell>
          <cell r="L131" t="str">
            <v>42251048146804000200550010000093231737512780</v>
          </cell>
          <cell r="M131" t="str">
            <v>42 -  Santa Catarina</v>
          </cell>
          <cell r="N131">
            <v>60900</v>
          </cell>
        </row>
        <row r="132">
          <cell r="C132" t="str">
            <v>UPA NOVA DESCOBERTA - CG Nº 008/2022</v>
          </cell>
          <cell r="E132" t="str">
            <v>1.99 - Outras Despesas com Pessoal</v>
          </cell>
          <cell r="F132">
            <v>17197385000121</v>
          </cell>
          <cell r="G132" t="str">
            <v>ZURICH MINAS BRASIL SEGUROS S/A</v>
          </cell>
          <cell r="H132" t="str">
            <v>S</v>
          </cell>
          <cell r="I132" t="str">
            <v>N</v>
          </cell>
          <cell r="M132" t="str">
            <v>26 -  Pernambuco</v>
          </cell>
          <cell r="N132">
            <v>531.29999999999995</v>
          </cell>
        </row>
        <row r="133">
          <cell r="C133" t="str">
            <v>UPA NOVA DESCOBERTA - CG Nº 008/2022</v>
          </cell>
          <cell r="E133" t="str">
            <v>1.99 - Outras Despesas com Pessoal</v>
          </cell>
          <cell r="F133">
            <v>9759606000260</v>
          </cell>
          <cell r="G133" t="str">
            <v>SIND CMP TRANSP. PASSAG. EST PE</v>
          </cell>
          <cell r="H133" t="str">
            <v>S</v>
          </cell>
          <cell r="I133" t="str">
            <v>N</v>
          </cell>
          <cell r="M133" t="str">
            <v>26 -  Pernambuco</v>
          </cell>
          <cell r="N133">
            <v>11311.33</v>
          </cell>
        </row>
        <row r="134">
          <cell r="C134" t="str">
            <v>UPA NOVA DESCOBERTA - CG Nº 008/2022</v>
          </cell>
          <cell r="E134" t="str">
            <v>5.99 - Outros Serviços de Terceiros Pessoa Jurídica</v>
          </cell>
          <cell r="F134">
            <v>27284516000161</v>
          </cell>
          <cell r="G134" t="str">
            <v>MAXIFROTA SERVIÇOS DE MANUTEÇÃO DE FROTA LTDA</v>
          </cell>
          <cell r="H134" t="str">
            <v>S</v>
          </cell>
          <cell r="I134" t="str">
            <v>S</v>
          </cell>
          <cell r="J134" t="str">
            <v>344786</v>
          </cell>
          <cell r="K134">
            <v>45938</v>
          </cell>
          <cell r="M134" t="str">
            <v>26 -  Pernambuco</v>
          </cell>
          <cell r="N134">
            <v>40.799999999999997</v>
          </cell>
        </row>
        <row r="135">
          <cell r="C135" t="str">
            <v>UPA NOVA DESCOBERTA - CG Nº 008/2022</v>
          </cell>
          <cell r="E135" t="str">
            <v xml:space="preserve">5.21 - Seguros em geral </v>
          </cell>
          <cell r="F135">
            <v>61198164000160</v>
          </cell>
          <cell r="G135" t="str">
            <v>PORTO SEGURO COMPANHIA DE SEGUROS GERAIS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217.17</v>
          </cell>
        </row>
        <row r="136">
          <cell r="C136" t="str">
            <v>UPA NOVA DESCOBERTA - CG Nº 008/2022</v>
          </cell>
          <cell r="E136" t="str">
            <v xml:space="preserve">5.25 - Serviços Bancários </v>
          </cell>
          <cell r="F136">
            <v>90400888000142</v>
          </cell>
          <cell r="G136" t="str">
            <v>SANTANDER</v>
          </cell>
          <cell r="H136" t="str">
            <v>S</v>
          </cell>
          <cell r="I136" t="str">
            <v>N</v>
          </cell>
          <cell r="M136" t="str">
            <v>26 -  Pernambuco</v>
          </cell>
          <cell r="N136">
            <v>430</v>
          </cell>
        </row>
        <row r="137">
          <cell r="C137" t="str">
            <v>UPA NOVA DESCOBERTA - CG Nº 008/2022</v>
          </cell>
          <cell r="E137" t="str">
            <v xml:space="preserve">5.25 - Serviços Bancários </v>
          </cell>
          <cell r="F137">
            <v>16916063000122</v>
          </cell>
          <cell r="G137" t="str">
            <v xml:space="preserve">CAIXA ECONOMICA FEDERAL 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189</v>
          </cell>
        </row>
        <row r="138">
          <cell r="C138" t="str">
            <v>UPA NOVA DESCOBERTA - CG Nº 008/2022</v>
          </cell>
          <cell r="E138" t="str">
            <v xml:space="preserve">5.25 - Serviços Bancários </v>
          </cell>
          <cell r="F138">
            <v>60701190149400</v>
          </cell>
          <cell r="G138" t="str">
            <v>ITAU UNIBANCO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79</v>
          </cell>
        </row>
        <row r="139">
          <cell r="C139" t="str">
            <v>UPA NOVA DESCOBERTA - CG Nº 008/2022</v>
          </cell>
          <cell r="E139" t="str">
            <v xml:space="preserve">5.25 - Serviços Bancários </v>
          </cell>
          <cell r="F139">
            <v>90400888000142</v>
          </cell>
          <cell r="G139" t="str">
            <v>SANTANDER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430</v>
          </cell>
        </row>
        <row r="140">
          <cell r="C140" t="str">
            <v>UPA NOVA DESCOBERTA - CG Nº 008/2022</v>
          </cell>
          <cell r="E140" t="str">
            <v>5.9 - Telefonia Móvel</v>
          </cell>
          <cell r="F140">
            <v>40432544000147</v>
          </cell>
          <cell r="G140" t="str">
            <v xml:space="preserve">CLARO S/A </v>
          </cell>
          <cell r="H140" t="str">
            <v>S</v>
          </cell>
          <cell r="I140" t="str">
            <v>N</v>
          </cell>
          <cell r="M140" t="str">
            <v>26 -  Pernambuco</v>
          </cell>
          <cell r="N140">
            <v>299.94</v>
          </cell>
        </row>
        <row r="141">
          <cell r="C141" t="str">
            <v>UPA NOVA DESCOBERTA - CG Nº 008/2022</v>
          </cell>
          <cell r="E141" t="str">
            <v>5.18 - Teledonia Fixa</v>
          </cell>
          <cell r="F141">
            <v>71208516023620</v>
          </cell>
          <cell r="G141" t="str">
            <v>ALGAR TELECOM S/A</v>
          </cell>
          <cell r="H141" t="str">
            <v>S</v>
          </cell>
          <cell r="I141" t="str">
            <v>S</v>
          </cell>
          <cell r="J141" t="str">
            <v>12945</v>
          </cell>
          <cell r="K141">
            <v>45951</v>
          </cell>
          <cell r="M141" t="str">
            <v>26 -  Pernambuco</v>
          </cell>
          <cell r="N141">
            <v>180.83</v>
          </cell>
        </row>
        <row r="142">
          <cell r="C142" t="str">
            <v>UPA NOVA DESCOBERTA - CG Nº 008/2022</v>
          </cell>
          <cell r="E142" t="str">
            <v>5.18 - Teledonia Fixa</v>
          </cell>
          <cell r="F142">
            <v>3423730000193</v>
          </cell>
          <cell r="G142" t="str">
            <v>SMART TELECOMUNICAÇOES E SERVIÇOS LTDA</v>
          </cell>
          <cell r="H142" t="str">
            <v>S</v>
          </cell>
          <cell r="I142" t="str">
            <v>N</v>
          </cell>
          <cell r="M142" t="str">
            <v>26 -  Pernambuco</v>
          </cell>
          <cell r="N142">
            <v>421.91</v>
          </cell>
        </row>
        <row r="143">
          <cell r="C143" t="str">
            <v>UPA NOVA DESCOBERTA - CG Nº 008/2022</v>
          </cell>
          <cell r="E143" t="str">
            <v>5.13 - Água e Esgoto</v>
          </cell>
          <cell r="F143">
            <v>9769035000164</v>
          </cell>
          <cell r="G143" t="str">
            <v>COMPESA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87.84</v>
          </cell>
        </row>
        <row r="144">
          <cell r="C144" t="str">
            <v>UPA NOVA DESCOBERTA - CG Nº 008/2022</v>
          </cell>
          <cell r="E144" t="str">
            <v>5.12 - Energia Elétrica</v>
          </cell>
          <cell r="F144">
            <v>10572048000128</v>
          </cell>
          <cell r="G144" t="str">
            <v xml:space="preserve">NEOENERGIA 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20758.900000000001</v>
          </cell>
        </row>
        <row r="145">
          <cell r="C145" t="str">
            <v>UPA NOVA DESCOBERTA - CG Nº 008/2022</v>
          </cell>
          <cell r="E145" t="str">
            <v>5.3 - Locação de Máquinas e Equipamentos</v>
          </cell>
          <cell r="F145">
            <v>14543772000184</v>
          </cell>
          <cell r="G145" t="str">
            <v>BRAVO LOCAÇÃO DE MAQUINAS</v>
          </cell>
          <cell r="H145" t="str">
            <v>S</v>
          </cell>
          <cell r="I145" t="str">
            <v>S</v>
          </cell>
          <cell r="J145" t="str">
            <v>12384</v>
          </cell>
          <cell r="K145">
            <v>45964</v>
          </cell>
          <cell r="M145" t="str">
            <v>26 -  Pernambuco</v>
          </cell>
          <cell r="N145">
            <v>4200</v>
          </cell>
        </row>
        <row r="146">
          <cell r="C146" t="str">
            <v>UPA NOVA DESCOBERTA - CG Nº 008/2022</v>
          </cell>
          <cell r="E146" t="str">
            <v>5.3 - Locação de Máquinas e Equipamentos</v>
          </cell>
          <cell r="F146">
            <v>26081685000131</v>
          </cell>
          <cell r="G146" t="str">
            <v>CG REFRIGERAÇÕES</v>
          </cell>
          <cell r="H146" t="str">
            <v>S</v>
          </cell>
          <cell r="I146" t="str">
            <v>S</v>
          </cell>
          <cell r="J146" t="str">
            <v>27620</v>
          </cell>
          <cell r="K146">
            <v>45974</v>
          </cell>
          <cell r="M146" t="str">
            <v>26 -  Pernambuco</v>
          </cell>
          <cell r="N146">
            <v>6056.36</v>
          </cell>
        </row>
        <row r="147">
          <cell r="C147" t="str">
            <v>UPA NOVA DESCOBERTA - CG Nº 008/2022</v>
          </cell>
          <cell r="E147" t="str">
            <v>5.3 - Locação de Máquinas e Equipamentos</v>
          </cell>
          <cell r="F147">
            <v>19533734000164</v>
          </cell>
          <cell r="G147" t="str">
            <v>ALEXSANDRA DE GUSMÃO NERES</v>
          </cell>
          <cell r="H147" t="str">
            <v>S</v>
          </cell>
          <cell r="I147" t="str">
            <v>S</v>
          </cell>
          <cell r="J147" t="str">
            <v>24559</v>
          </cell>
          <cell r="K147">
            <v>45968</v>
          </cell>
          <cell r="M147" t="str">
            <v>26 -  Pernambuco</v>
          </cell>
          <cell r="N147">
            <v>3319.1</v>
          </cell>
        </row>
        <row r="148">
          <cell r="C148" t="str">
            <v>UPA NOVA DESCOBERTA - CG Nº 008/2022</v>
          </cell>
          <cell r="E148" t="str">
            <v>5.3 - Locação de Máquinas e Equipamentos</v>
          </cell>
          <cell r="F148">
            <v>19533734000164</v>
          </cell>
          <cell r="G148" t="str">
            <v>ALEXSANDRA DE GUSMÃO NERES</v>
          </cell>
          <cell r="H148" t="str">
            <v>S</v>
          </cell>
          <cell r="I148" t="str">
            <v>S</v>
          </cell>
          <cell r="J148" t="str">
            <v>24560</v>
          </cell>
          <cell r="K148">
            <v>45968</v>
          </cell>
          <cell r="M148" t="str">
            <v>26 -  Pernambuco</v>
          </cell>
          <cell r="N148">
            <v>790</v>
          </cell>
        </row>
        <row r="149">
          <cell r="C149" t="str">
            <v>UPA NOVA DESCOBERTA - CG Nº 008/2022</v>
          </cell>
          <cell r="E149" t="str">
            <v>5.3 - Locação de Máquinas e Equipamentos</v>
          </cell>
          <cell r="F149">
            <v>43559107000187</v>
          </cell>
          <cell r="G149" t="str">
            <v>SARAH LIMA GUSMAO NERES EPP</v>
          </cell>
          <cell r="H149" t="str">
            <v>S</v>
          </cell>
          <cell r="I149" t="str">
            <v>S</v>
          </cell>
          <cell r="J149" t="str">
            <v>3084</v>
          </cell>
          <cell r="K149">
            <v>45968</v>
          </cell>
          <cell r="M149" t="str">
            <v>26 -  Pernambuco</v>
          </cell>
          <cell r="N149">
            <v>4500</v>
          </cell>
        </row>
        <row r="150">
          <cell r="C150" t="str">
            <v>UPA NOVA DESCOBERTA - CG Nº 008/2022</v>
          </cell>
          <cell r="E150" t="str">
            <v>5.3 - Locação de Máquinas e Equipamentos</v>
          </cell>
          <cell r="F150">
            <v>34070871000101</v>
          </cell>
          <cell r="G150" t="str">
            <v>MUNDO DA AGUA COMERCIO DE PURIFICADORES LTDA</v>
          </cell>
          <cell r="H150" t="str">
            <v>S</v>
          </cell>
          <cell r="I150" t="str">
            <v>S</v>
          </cell>
          <cell r="J150" t="str">
            <v>95964</v>
          </cell>
          <cell r="K150">
            <v>45985</v>
          </cell>
          <cell r="M150" t="str">
            <v>26 -  Pernambuco</v>
          </cell>
          <cell r="N150">
            <v>299.7</v>
          </cell>
        </row>
        <row r="151">
          <cell r="C151" t="str">
            <v>UPA NOVA DESCOBERTA - CG Nº 008/2022</v>
          </cell>
          <cell r="E151" t="str">
            <v>5.3 - Locação de Máquinas e Equipamentos</v>
          </cell>
          <cell r="F151">
            <v>22400267000109</v>
          </cell>
          <cell r="G151" t="str">
            <v>AÇÃO SERVIÇOS TELECOM LTDA</v>
          </cell>
          <cell r="H151" t="str">
            <v>S</v>
          </cell>
          <cell r="I151" t="str">
            <v>S</v>
          </cell>
          <cell r="J151" t="str">
            <v>9112005</v>
          </cell>
          <cell r="K151">
            <v>45965</v>
          </cell>
          <cell r="M151" t="str">
            <v>26 -  Pernambuco</v>
          </cell>
          <cell r="N151">
            <v>9927.68</v>
          </cell>
        </row>
        <row r="152">
          <cell r="C152" t="str">
            <v>UPA NOVA DESCOBERTA - CG Nº 008/2022</v>
          </cell>
          <cell r="E152" t="str">
            <v>5.1 - Locação de Equipamentos Médicos-Hospitalares</v>
          </cell>
          <cell r="F152">
            <v>18271934000123</v>
          </cell>
          <cell r="G152" t="str">
            <v>NOVA BIOMEDICAL DIAGNOSTICOS MEDICOS E BIOTECNOLOGIA LTDA</v>
          </cell>
          <cell r="H152" t="str">
            <v>S</v>
          </cell>
          <cell r="I152" t="str">
            <v>S</v>
          </cell>
          <cell r="J152" t="str">
            <v>231</v>
          </cell>
          <cell r="K152">
            <v>45966</v>
          </cell>
          <cell r="M152" t="str">
            <v>26 -  Pernambuco</v>
          </cell>
          <cell r="N152">
            <v>1605</v>
          </cell>
        </row>
        <row r="153">
          <cell r="C153" t="str">
            <v>UPA NOVA DESCOBERTA - CG Nº 008/2022</v>
          </cell>
          <cell r="E153" t="str">
            <v>5.1 - Locação de Equipamentos Médicos-Hospitalares</v>
          </cell>
          <cell r="F153">
            <v>331788002405</v>
          </cell>
          <cell r="G153" t="str">
            <v>AIR LIQUIDE BRASIL LTDA</v>
          </cell>
          <cell r="H153" t="str">
            <v>S</v>
          </cell>
          <cell r="I153" t="str">
            <v>S</v>
          </cell>
          <cell r="J153" t="str">
            <v>57637</v>
          </cell>
          <cell r="K153">
            <v>45960</v>
          </cell>
          <cell r="M153" t="str">
            <v>26 -  Pernambuco</v>
          </cell>
          <cell r="N153">
            <v>6220.41</v>
          </cell>
        </row>
        <row r="154">
          <cell r="C154" t="str">
            <v>UPA NOVA DESCOBERTA - CG Nº 008/2022</v>
          </cell>
          <cell r="E154" t="str">
            <v>5.1 - Locação de Equipamentos Médicos-Hospitalares</v>
          </cell>
          <cell r="F154">
            <v>5011743000180</v>
          </cell>
          <cell r="G154" t="str">
            <v>ALMERI ANGELO SALVIANO DA SILVA</v>
          </cell>
          <cell r="H154" t="str">
            <v>S</v>
          </cell>
          <cell r="I154" t="str">
            <v>S</v>
          </cell>
          <cell r="J154" t="str">
            <v>6915</v>
          </cell>
          <cell r="K154">
            <v>45947</v>
          </cell>
          <cell r="M154" t="str">
            <v>26 -  Pernambuco</v>
          </cell>
          <cell r="N154">
            <v>1100</v>
          </cell>
        </row>
        <row r="155">
          <cell r="C155" t="str">
            <v>UPA NOVA DESCOBERTA - CG Nº 008/2022</v>
          </cell>
          <cell r="E155" t="str">
            <v>5.1 - Locação de Equipamentos Médicos-Hospitalares</v>
          </cell>
          <cell r="F155">
            <v>24380578002041</v>
          </cell>
          <cell r="G155" t="str">
            <v>WHITE MARTINS</v>
          </cell>
          <cell r="H155" t="str">
            <v>S</v>
          </cell>
          <cell r="I155" t="str">
            <v>S</v>
          </cell>
          <cell r="J155" t="str">
            <v>99135719</v>
          </cell>
          <cell r="K155">
            <v>45939</v>
          </cell>
          <cell r="M155" t="str">
            <v>26 -  Pernambuco</v>
          </cell>
          <cell r="N155">
            <v>2033.63</v>
          </cell>
        </row>
        <row r="156">
          <cell r="C156" t="str">
            <v>UPA NOVA DESCOBERTA - CG Nº 008/2022</v>
          </cell>
          <cell r="E156" t="str">
            <v>5.4 - Reparo e Manutenção de Bens Imóveis</v>
          </cell>
          <cell r="F156">
            <v>7754446000150</v>
          </cell>
          <cell r="G156" t="str">
            <v>GESSO NUNES MATERIAS DE CONSTRUÇOES LTDA</v>
          </cell>
          <cell r="H156" t="str">
            <v>S</v>
          </cell>
          <cell r="I156" t="str">
            <v>S</v>
          </cell>
          <cell r="J156" t="str">
            <v>32</v>
          </cell>
          <cell r="K156">
            <v>45961</v>
          </cell>
          <cell r="M156" t="str">
            <v>26 -  Pernambuco</v>
          </cell>
          <cell r="N156">
            <v>1900</v>
          </cell>
        </row>
        <row r="157">
          <cell r="C157" t="str">
            <v>UPA NOVA DESCOBERTA - CG Nº 008/2022</v>
          </cell>
          <cell r="E157" t="str">
            <v>5.16 - Serviços Médico-Hospitalares, Odotonlogia e Laboratoriais</v>
          </cell>
          <cell r="F157">
            <v>46705567000164</v>
          </cell>
          <cell r="G157" t="str">
            <v>RESFISIO FISIOTERAPIA LTDA</v>
          </cell>
          <cell r="H157" t="str">
            <v>S</v>
          </cell>
          <cell r="I157" t="str">
            <v>S</v>
          </cell>
          <cell r="J157" t="str">
            <v>298</v>
          </cell>
          <cell r="K157">
            <v>45964</v>
          </cell>
          <cell r="M157" t="str">
            <v>26 -  Pernambuco</v>
          </cell>
          <cell r="N157">
            <v>21800</v>
          </cell>
        </row>
        <row r="158">
          <cell r="C158" t="str">
            <v>UPA NOVA DESCOBERTA - CG Nº 008/2022</v>
          </cell>
          <cell r="E158" t="str">
            <v>5.16 - Serviços Médico-Hospitalares, Odotonlogia e Laboratoriais</v>
          </cell>
          <cell r="F158">
            <v>35369111000154</v>
          </cell>
          <cell r="G158" t="str">
            <v>ASSOCIAÇÃO ADOLFO LUTZ DE PESQUISAS E DIAGNOSTICOS</v>
          </cell>
          <cell r="H158" t="str">
            <v>S</v>
          </cell>
          <cell r="I158" t="str">
            <v>S</v>
          </cell>
          <cell r="J158" t="str">
            <v>354</v>
          </cell>
          <cell r="K158">
            <v>45964</v>
          </cell>
          <cell r="M158" t="str">
            <v>26 -  Pernambuco</v>
          </cell>
          <cell r="N158">
            <v>36000</v>
          </cell>
        </row>
        <row r="159">
          <cell r="C159" t="str">
            <v>UPA NOVA DESCOBERTA - CG Nº 008/2022</v>
          </cell>
          <cell r="E159" t="str">
            <v>5.8 - Locação de Veículos Automotores</v>
          </cell>
          <cell r="F159">
            <v>28283823000190</v>
          </cell>
          <cell r="G159" t="str">
            <v>TRANSBRASIL RANSPORTE E LOCAÇÃO DE VEICULOS LTDA</v>
          </cell>
          <cell r="H159" t="str">
            <v>S</v>
          </cell>
          <cell r="I159" t="str">
            <v>S</v>
          </cell>
          <cell r="J159" t="str">
            <v>26</v>
          </cell>
          <cell r="K159">
            <v>45961</v>
          </cell>
          <cell r="M159" t="str">
            <v>26 -  Pernambuco</v>
          </cell>
          <cell r="N159">
            <v>32500</v>
          </cell>
        </row>
        <row r="160">
          <cell r="C160" t="str">
            <v>UPA NOVA DESCOBERTA - CG Nº 008/2022</v>
          </cell>
          <cell r="E160" t="str">
            <v>5.8 - Locação de Veículos Automotores</v>
          </cell>
          <cell r="F160">
            <v>28283823000190</v>
          </cell>
          <cell r="G160" t="str">
            <v>TRANSBRASIL TRANSPORTE E LOCAÇÃO DE VEICULOS LTDA</v>
          </cell>
          <cell r="H160" t="str">
            <v>S</v>
          </cell>
          <cell r="I160" t="str">
            <v>S</v>
          </cell>
          <cell r="J160" t="str">
            <v>197</v>
          </cell>
          <cell r="K160">
            <v>45965</v>
          </cell>
          <cell r="M160" t="str">
            <v>26 -  Pernambuco</v>
          </cell>
          <cell r="N160">
            <v>6000</v>
          </cell>
        </row>
        <row r="161">
          <cell r="C161" t="str">
            <v>UPA NOVA DESCOBERTA - CG Nº 008/2022</v>
          </cell>
          <cell r="E161" t="str">
            <v>5.15 - Serviços Domésticos</v>
          </cell>
          <cell r="F161">
            <v>31675417000188</v>
          </cell>
          <cell r="G161" t="str">
            <v>LAVECLIN LAVANDERIA HOSPITALAR LTDA</v>
          </cell>
          <cell r="H161" t="str">
            <v>S</v>
          </cell>
          <cell r="I161" t="str">
            <v>S</v>
          </cell>
          <cell r="J161" t="str">
            <v>64</v>
          </cell>
          <cell r="K161">
            <v>45964</v>
          </cell>
          <cell r="M161" t="str">
            <v>26 -  Pernambuco</v>
          </cell>
          <cell r="N161">
            <v>2694.78</v>
          </cell>
        </row>
        <row r="162">
          <cell r="C162" t="str">
            <v>UPA NOVA DESCOBERTA - CG Nº 008/2022</v>
          </cell>
          <cell r="E162" t="str">
            <v>5.10 - Detetização/Tratamento de Resíduos e Afins</v>
          </cell>
          <cell r="F162">
            <v>26893667000154</v>
          </cell>
          <cell r="G162" t="str">
            <v>AMBIPAR HEALTH WASTE SERVICES S.A</v>
          </cell>
          <cell r="H162" t="str">
            <v>S</v>
          </cell>
          <cell r="I162" t="str">
            <v>S</v>
          </cell>
          <cell r="J162" t="str">
            <v>67616</v>
          </cell>
          <cell r="K162">
            <v>45971</v>
          </cell>
          <cell r="M162" t="str">
            <v>26 -  Pernambuco</v>
          </cell>
          <cell r="N162">
            <v>2643.09</v>
          </cell>
        </row>
        <row r="163">
          <cell r="C163" t="str">
            <v>UPA NOVA DESCOBERTA - CG Nº 008/2022</v>
          </cell>
          <cell r="E163" t="str">
            <v>5.17 - Manutenção de Software, Certificação Digital e Microfilmagem</v>
          </cell>
          <cell r="F163">
            <v>10891998000115</v>
          </cell>
          <cell r="G163" t="str">
            <v>ADVISERSIT SERVICOS EM INFORMATICA LTDA</v>
          </cell>
          <cell r="H163" t="str">
            <v>S</v>
          </cell>
          <cell r="I163" t="str">
            <v>S</v>
          </cell>
          <cell r="J163" t="str">
            <v>24</v>
          </cell>
          <cell r="K163">
            <v>45962</v>
          </cell>
          <cell r="M163" t="str">
            <v>26 -  Pernambuco</v>
          </cell>
          <cell r="N163">
            <v>1200</v>
          </cell>
        </row>
        <row r="164">
          <cell r="C164" t="str">
            <v>UPA NOVA DESCOBERTA - CG Nº 008/2022</v>
          </cell>
          <cell r="E164" t="str">
            <v>5.17 - Manutenção de Software, Certificação Digital e Microfilmagem</v>
          </cell>
          <cell r="F164">
            <v>4069709000102</v>
          </cell>
          <cell r="G164" t="str">
            <v>BIONEXO S. A</v>
          </cell>
          <cell r="H164" t="str">
            <v>S</v>
          </cell>
          <cell r="I164" t="str">
            <v>S</v>
          </cell>
          <cell r="J164" t="str">
            <v>605133</v>
          </cell>
          <cell r="K164">
            <v>45965</v>
          </cell>
          <cell r="M164" t="str">
            <v>26 -  Pernambuco</v>
          </cell>
          <cell r="N164">
            <v>982.97</v>
          </cell>
        </row>
        <row r="165">
          <cell r="C165" t="str">
            <v>UPA NOVA DESCOBERTA - CG Nº 008/2022</v>
          </cell>
          <cell r="E165" t="str">
            <v>5.17 - Manutenção de Software, Certificação Digital e Microfilmagem</v>
          </cell>
          <cell r="F165">
            <v>92306257000780</v>
          </cell>
          <cell r="G165" t="str">
            <v>MV INFORMATICA NORDESTE LTDA</v>
          </cell>
          <cell r="H165" t="str">
            <v>S</v>
          </cell>
          <cell r="I165" t="str">
            <v>S</v>
          </cell>
          <cell r="J165" t="str">
            <v>96132</v>
          </cell>
          <cell r="K165">
            <v>45931</v>
          </cell>
          <cell r="M165" t="str">
            <v>26 -  Pernambuco</v>
          </cell>
          <cell r="N165">
            <v>11578.95</v>
          </cell>
        </row>
        <row r="166">
          <cell r="C166" t="str">
            <v>UPA NOVA DESCOBERTA - CG Nº 008/2022</v>
          </cell>
          <cell r="E166" t="str">
            <v>5.17 - Manutenção de Software, Certificação Digital e Microfilmagem</v>
          </cell>
          <cell r="F166">
            <v>5633849000116</v>
          </cell>
          <cell r="G166" t="str">
            <v>GCINET SERVICOS DE INFORMATICA LTCA</v>
          </cell>
          <cell r="H166" t="str">
            <v>S</v>
          </cell>
          <cell r="I166" t="str">
            <v>S</v>
          </cell>
          <cell r="J166" t="str">
            <v>86028</v>
          </cell>
          <cell r="K166">
            <v>45932</v>
          </cell>
          <cell r="M166" t="str">
            <v>26 -  Pernambuco</v>
          </cell>
          <cell r="N166">
            <v>1515.61</v>
          </cell>
        </row>
        <row r="167">
          <cell r="C167" t="str">
            <v>UPA NOVA DESCOBERTA - CG Nº 008/2022</v>
          </cell>
          <cell r="E167" t="str">
            <v>5.17 - Manutenção de Software, Certificação Digital e Microfilmagem</v>
          </cell>
          <cell r="F167">
            <v>7333111000169</v>
          </cell>
          <cell r="G167" t="str">
            <v>SAFETEC INFORMATICA LTDA</v>
          </cell>
          <cell r="H167" t="str">
            <v>S</v>
          </cell>
          <cell r="I167" t="str">
            <v>S</v>
          </cell>
          <cell r="J167" t="str">
            <v>179220</v>
          </cell>
          <cell r="K167">
            <v>45932</v>
          </cell>
          <cell r="M167" t="str">
            <v>26 -  Pernambuco</v>
          </cell>
          <cell r="N167">
            <v>59.44</v>
          </cell>
        </row>
        <row r="168">
          <cell r="C168" t="str">
            <v>UPA NOVA DESCOBERTA - CG Nº 008/2022</v>
          </cell>
          <cell r="E168" t="str">
            <v>5.17 - Manutenção de Software, Certificação Digital e Microfilmagem</v>
          </cell>
          <cell r="F168">
            <v>7333111000169</v>
          </cell>
          <cell r="G168" t="str">
            <v>SAFETEC INFORMATICA LTDA</v>
          </cell>
          <cell r="H168" t="str">
            <v>S</v>
          </cell>
          <cell r="I168" t="str">
            <v>S</v>
          </cell>
          <cell r="J168" t="str">
            <v>178703</v>
          </cell>
          <cell r="K168">
            <v>45932</v>
          </cell>
          <cell r="M168" t="str">
            <v>26 -  Pernambuco</v>
          </cell>
          <cell r="N168">
            <v>1021.73</v>
          </cell>
        </row>
        <row r="169">
          <cell r="C169" t="str">
            <v>UPA NOVA DESCOBERTA - CG Nº 008/2022</v>
          </cell>
          <cell r="E169" t="str">
            <v>5.17 - Manutenção de Software, Certificação Digital e Microfilmagem</v>
          </cell>
          <cell r="F169">
            <v>6312868000103</v>
          </cell>
          <cell r="G169" t="str">
            <v>TASCOM INFORMATICA LTDA</v>
          </cell>
          <cell r="H169" t="str">
            <v>S</v>
          </cell>
          <cell r="I169" t="str">
            <v>S</v>
          </cell>
          <cell r="J169" t="str">
            <v>101</v>
          </cell>
          <cell r="K169">
            <v>45932</v>
          </cell>
          <cell r="M169" t="str">
            <v>26 -  Pernambuco</v>
          </cell>
          <cell r="N169">
            <v>1434.31</v>
          </cell>
        </row>
        <row r="170">
          <cell r="C170" t="str">
            <v>UPA NOVA DESCOBERTA - CG Nº 008/2022</v>
          </cell>
          <cell r="E170" t="str">
            <v>5.17 - Manutenção de Software, Certificação Digital e Microfilmagem</v>
          </cell>
          <cell r="F170">
            <v>18630942000119</v>
          </cell>
          <cell r="G170" t="str">
            <v>PROVTEL TECNOLOGIA SERVICOS GERENCIADOS LTDA</v>
          </cell>
          <cell r="H170" t="str">
            <v>S</v>
          </cell>
          <cell r="I170" t="str">
            <v>S</v>
          </cell>
          <cell r="J170" t="str">
            <v>5590</v>
          </cell>
          <cell r="K170">
            <v>45964</v>
          </cell>
          <cell r="M170" t="str">
            <v>26 -  Pernambuco</v>
          </cell>
          <cell r="N170">
            <v>5550.13</v>
          </cell>
        </row>
        <row r="171">
          <cell r="C171" t="str">
            <v>UPA NOVA DESCOBERTA - CG Nº 008/2022</v>
          </cell>
          <cell r="E171" t="str">
            <v>5.17 - Manutenção de Software, Certificação Digital e Microfilmagem</v>
          </cell>
          <cell r="F171">
            <v>23412408000176</v>
          </cell>
          <cell r="G171" t="str">
            <v>WEK TECHNOLOGY IN BUSINESS LTDA - ME</v>
          </cell>
          <cell r="H171" t="str">
            <v>S</v>
          </cell>
          <cell r="I171" t="str">
            <v>S</v>
          </cell>
          <cell r="J171" t="str">
            <v>16572</v>
          </cell>
          <cell r="K171">
            <v>45964</v>
          </cell>
          <cell r="M171" t="str">
            <v>26 -  Pernambuco</v>
          </cell>
          <cell r="N171">
            <v>1160.52</v>
          </cell>
        </row>
        <row r="172">
          <cell r="C172" t="str">
            <v>UPA NOVA DESCOBERTA - CG Nº 008/2022</v>
          </cell>
          <cell r="E172" t="str">
            <v>5.17 - Manutenção de Software, Certificação Digital e Microfilmagem</v>
          </cell>
          <cell r="F172">
            <v>34624704000157</v>
          </cell>
          <cell r="G172" t="str">
            <v>TECHSYST SISTEMAS DE AUTOMAÇÃO E INFORMATICA LTDA</v>
          </cell>
          <cell r="H172" t="str">
            <v>S</v>
          </cell>
          <cell r="I172" t="str">
            <v>S</v>
          </cell>
          <cell r="J172" t="str">
            <v>396</v>
          </cell>
          <cell r="K172">
            <v>45965</v>
          </cell>
          <cell r="M172" t="str">
            <v>26 -  Pernambuco</v>
          </cell>
          <cell r="N172">
            <v>320</v>
          </cell>
        </row>
        <row r="173">
          <cell r="C173" t="str">
            <v>UPA NOVA DESCOBERTA - CG Nº 008/2022</v>
          </cell>
          <cell r="E173" t="str">
            <v>5.22 - Vigilância Ostensiva / Monitorada</v>
          </cell>
          <cell r="F173">
            <v>11572781000105</v>
          </cell>
          <cell r="G173" t="str">
            <v>SOSERVI VIGILANCIA LTDA</v>
          </cell>
          <cell r="H173" t="str">
            <v>S</v>
          </cell>
          <cell r="I173" t="str">
            <v>S</v>
          </cell>
          <cell r="J173" t="str">
            <v>11505</v>
          </cell>
          <cell r="K173">
            <v>45938</v>
          </cell>
          <cell r="M173" t="str">
            <v>26 -  Pernambuco</v>
          </cell>
          <cell r="N173">
            <v>27291.42</v>
          </cell>
        </row>
        <row r="174">
          <cell r="C174" t="str">
            <v>UPA NOVA DESCOBERTA - CG Nº 008/2022</v>
          </cell>
          <cell r="E174" t="str">
            <v>5.22 - Vigilância Ostensiva / Monitorada</v>
          </cell>
          <cell r="F174">
            <v>7360290000123</v>
          </cell>
          <cell r="G174" t="str">
            <v>SERVAL SERVIÇOS E LIMPEZA LTDA</v>
          </cell>
          <cell r="H174" t="str">
            <v>S</v>
          </cell>
          <cell r="I174" t="str">
            <v>S</v>
          </cell>
          <cell r="J174" t="str">
            <v>63180</v>
          </cell>
          <cell r="K174">
            <v>45967</v>
          </cell>
          <cell r="M174" t="str">
            <v>26 -  Pernambuco</v>
          </cell>
          <cell r="N174">
            <v>18942.95</v>
          </cell>
        </row>
        <row r="175">
          <cell r="C175" t="str">
            <v>UPA NOVA DESCOBERTA - CG Nº 008/2022</v>
          </cell>
          <cell r="E175" t="str">
            <v>5.2 - Serviços Técnicos Profissionais</v>
          </cell>
          <cell r="F175">
            <v>8654123000158</v>
          </cell>
          <cell r="G175" t="str">
            <v>AUDISIA - AUDITORES ASSOCIADOS</v>
          </cell>
          <cell r="H175" t="str">
            <v>S</v>
          </cell>
          <cell r="I175" t="str">
            <v>S</v>
          </cell>
          <cell r="J175" t="str">
            <v>30950</v>
          </cell>
          <cell r="K175">
            <v>45931</v>
          </cell>
          <cell r="M175" t="str">
            <v>26 -  Pernambuco</v>
          </cell>
          <cell r="N175">
            <v>1121.6600000000001</v>
          </cell>
        </row>
        <row r="176">
          <cell r="C176" t="str">
            <v>UPA NOVA DESCOBERTA - CG Nº 008/2022</v>
          </cell>
          <cell r="E176" t="str">
            <v>5.2 - Serviços Técnicos Profissionais</v>
          </cell>
          <cell r="F176">
            <v>45671533000133</v>
          </cell>
          <cell r="G176" t="str">
            <v>VITORINO E MAIA ADVOGADOS</v>
          </cell>
          <cell r="H176" t="str">
            <v>S</v>
          </cell>
          <cell r="I176" t="str">
            <v>S</v>
          </cell>
          <cell r="J176" t="str">
            <v>457</v>
          </cell>
          <cell r="K176">
            <v>45962</v>
          </cell>
          <cell r="M176" t="str">
            <v>26 -  Pernambuco</v>
          </cell>
          <cell r="N176">
            <v>2233.5100000000002</v>
          </cell>
        </row>
        <row r="177">
          <cell r="C177" t="str">
            <v>UPA NOVA DESCOBERTA - CG Nº 008/2022</v>
          </cell>
          <cell r="E177" t="str">
            <v>5.23 - Limpeza e Conservação</v>
          </cell>
          <cell r="F177">
            <v>9863853000121</v>
          </cell>
          <cell r="G177" t="str">
            <v>SOSERVI SOCIEDADE DE SERVICOS GERAIS LTDA</v>
          </cell>
          <cell r="H177" t="str">
            <v>S</v>
          </cell>
          <cell r="I177" t="str">
            <v>S</v>
          </cell>
          <cell r="J177" t="str">
            <v>87456</v>
          </cell>
          <cell r="K177">
            <v>45933</v>
          </cell>
          <cell r="M177" t="str">
            <v>26 -  Pernambuco</v>
          </cell>
          <cell r="N177">
            <v>57551.75</v>
          </cell>
        </row>
        <row r="178">
          <cell r="C178" t="str">
            <v>UPA NOVA DESCOBERTA - CG Nº 008/2022</v>
          </cell>
          <cell r="E178" t="str">
            <v>5.99 - Outros Serviços de Terceiros Pessoa Jurídica</v>
          </cell>
          <cell r="F178">
            <v>6317907000165</v>
          </cell>
          <cell r="G178" t="str">
            <v xml:space="preserve">RUI JORGE DE A. PIRES - ME </v>
          </cell>
          <cell r="H178" t="str">
            <v>S</v>
          </cell>
          <cell r="I178" t="str">
            <v>S</v>
          </cell>
          <cell r="J178" t="str">
            <v>11308</v>
          </cell>
          <cell r="K178">
            <v>45966</v>
          </cell>
          <cell r="M178" t="str">
            <v>26 -  Pernambuco</v>
          </cell>
          <cell r="N178">
            <v>670</v>
          </cell>
        </row>
        <row r="179">
          <cell r="C179" t="str">
            <v>UPA NOVA DESCOBERTA - CG Nº 008/2022</v>
          </cell>
          <cell r="E179" t="str">
            <v>5.99 - Outros Serviços de Terceiros Pessoa Jurídica</v>
          </cell>
          <cell r="F179">
            <v>1545203000126</v>
          </cell>
          <cell r="G179" t="str">
            <v>ENAE - EMPRESA NACIONAL DE ESTERIZAÇÃO LTDA</v>
          </cell>
          <cell r="H179" t="str">
            <v>S</v>
          </cell>
          <cell r="I179" t="str">
            <v>S</v>
          </cell>
          <cell r="J179" t="str">
            <v>15603</v>
          </cell>
          <cell r="K179">
            <v>45964</v>
          </cell>
          <cell r="M179" t="str">
            <v>26 -  Pernambuco</v>
          </cell>
          <cell r="N179">
            <v>7870.65</v>
          </cell>
        </row>
        <row r="180">
          <cell r="C180" t="str">
            <v>UPA NOVA DESCOBERTA - CG Nº 008/2022</v>
          </cell>
          <cell r="E180" t="str">
            <v>5.99 - Outros Serviços de Terceiros Pessoa Jurídica</v>
          </cell>
          <cell r="F180">
            <v>2668797000125</v>
          </cell>
          <cell r="G180" t="str">
            <v>BRASIL GESTAO DE DADOS INFORMACOES E DOCUMENTOS LTDA</v>
          </cell>
          <cell r="H180" t="str">
            <v>S</v>
          </cell>
          <cell r="I180" t="str">
            <v>S</v>
          </cell>
          <cell r="J180" t="str">
            <v>4081</v>
          </cell>
          <cell r="K180">
            <v>45966</v>
          </cell>
          <cell r="M180" t="str">
            <v>26 -  Pernambuco</v>
          </cell>
          <cell r="N180">
            <v>2586.84</v>
          </cell>
        </row>
        <row r="181">
          <cell r="C181" t="str">
            <v>UPA NOVA DESCOBERTA - CG Nº 008/2022</v>
          </cell>
          <cell r="E181" t="str">
            <v>5.99 - Outros Serviços de Terceiros Pessoa Jurídica</v>
          </cell>
          <cell r="F181">
            <v>46021768000142</v>
          </cell>
          <cell r="G181" t="str">
            <v>BEM SAUDE LTDA</v>
          </cell>
          <cell r="H181" t="str">
            <v>S</v>
          </cell>
          <cell r="I181" t="str">
            <v>S</v>
          </cell>
          <cell r="J181" t="str">
            <v>1970</v>
          </cell>
          <cell r="K181">
            <v>45962</v>
          </cell>
          <cell r="M181" t="str">
            <v>26 -  Pernambuco</v>
          </cell>
          <cell r="N181">
            <v>3200</v>
          </cell>
        </row>
        <row r="182">
          <cell r="C182" t="str">
            <v>UPA NOVA DESCOBERTA - CG Nº 008/2022</v>
          </cell>
          <cell r="E182" t="str">
            <v>5.99 - Outros Serviços de Terceiros Pessoa Jurídica</v>
          </cell>
          <cell r="F182">
            <v>9024660000187</v>
          </cell>
          <cell r="G182" t="str">
            <v>A SAE SERVICOS DE ENTREGA RAPIDA DE DOCUMENTOS E TERCEI</v>
          </cell>
          <cell r="H182" t="str">
            <v>S</v>
          </cell>
          <cell r="I182" t="str">
            <v>S</v>
          </cell>
          <cell r="J182" t="str">
            <v>14946</v>
          </cell>
          <cell r="K182">
            <v>45964</v>
          </cell>
          <cell r="M182" t="str">
            <v>26 -  Pernambuco</v>
          </cell>
          <cell r="N182">
            <v>1033.52</v>
          </cell>
        </row>
        <row r="183">
          <cell r="C183" t="str">
            <v>UPA NOVA DESCOBERTA - CG Nº 008/2022</v>
          </cell>
          <cell r="E183" t="str">
            <v>5.99 - Outros Serviços de Terceiros Pessoa Jurídica</v>
          </cell>
          <cell r="F183">
            <v>10816775000274</v>
          </cell>
          <cell r="G183" t="str">
            <v>INSPETORIA SALESIANA DO NORDESTE DO BRASIL</v>
          </cell>
          <cell r="H183" t="str">
            <v>S</v>
          </cell>
          <cell r="I183" t="str">
            <v>S</v>
          </cell>
          <cell r="J183" t="str">
            <v>25442</v>
          </cell>
          <cell r="K183">
            <v>45936</v>
          </cell>
          <cell r="M183" t="str">
            <v>26 -  Pernambuco</v>
          </cell>
          <cell r="N183">
            <v>330</v>
          </cell>
        </row>
        <row r="184">
          <cell r="C184" t="str">
            <v>UPA NOVA DESCOBERTA - CG Nº 008/2022</v>
          </cell>
          <cell r="E184" t="str">
            <v>5.99 - Outros Serviços de Terceiros Pessoa Jurídica</v>
          </cell>
          <cell r="F184">
            <v>51140639000103</v>
          </cell>
          <cell r="G184" t="str">
            <v>FOCUS ENGENHARIA E CONSULTORIA SST LTDA</v>
          </cell>
          <cell r="H184" t="str">
            <v>S</v>
          </cell>
          <cell r="I184" t="str">
            <v>S</v>
          </cell>
          <cell r="J184" t="str">
            <v>1</v>
          </cell>
          <cell r="K184">
            <v>45968</v>
          </cell>
          <cell r="M184" t="str">
            <v>26 -  Pernambuco</v>
          </cell>
          <cell r="N184">
            <v>3430.56</v>
          </cell>
        </row>
        <row r="185">
          <cell r="C185" t="str">
            <v>UPA NOVA DESCOBERTA - CG Nº 008/2022</v>
          </cell>
          <cell r="E185" t="str">
            <v>5.99 - Outros Serviços de Terceiros Pessoa Jurídica</v>
          </cell>
          <cell r="F185">
            <v>1699696000159</v>
          </cell>
          <cell r="G185" t="str">
            <v>QUALIAGUA LABORATORIO E CONSULTORIA LTDA</v>
          </cell>
          <cell r="H185" t="str">
            <v>S</v>
          </cell>
          <cell r="I185" t="str">
            <v>S</v>
          </cell>
          <cell r="J185" t="str">
            <v>78335</v>
          </cell>
          <cell r="K185">
            <v>45964</v>
          </cell>
          <cell r="M185" t="str">
            <v>26 -  Pernambuco</v>
          </cell>
          <cell r="N185">
            <v>284.94</v>
          </cell>
        </row>
        <row r="186">
          <cell r="C186" t="str">
            <v>UPA NOVA DESCOBERTA - CG Nº 008/2022</v>
          </cell>
          <cell r="E186" t="str">
            <v>5.5 - Reparo e Manutenção de Máquinas e Equipamentos</v>
          </cell>
          <cell r="F186">
            <v>12067307000199</v>
          </cell>
          <cell r="G186" t="str">
            <v xml:space="preserve">CAETANO ALVES DA SILVA </v>
          </cell>
          <cell r="H186" t="str">
            <v>S</v>
          </cell>
          <cell r="I186" t="str">
            <v>S</v>
          </cell>
          <cell r="J186" t="str">
            <v>133</v>
          </cell>
          <cell r="K186">
            <v>45964</v>
          </cell>
          <cell r="M186" t="str">
            <v>26 -  Pernambuco</v>
          </cell>
          <cell r="N186">
            <v>900</v>
          </cell>
        </row>
        <row r="187">
          <cell r="C187" t="str">
            <v>UPA NOVA DESCOBERTA - CG Nº 008/2022</v>
          </cell>
          <cell r="E187" t="str">
            <v>5.5 - Reparo e Manutenção de Máquinas e Equipamentos</v>
          </cell>
          <cell r="F187">
            <v>1141468000169</v>
          </cell>
          <cell r="G187" t="str">
            <v>MEDCALL COMERCIO E SERVIÇOS DE EQUIPAMENTOS MED LTDA</v>
          </cell>
          <cell r="H187" t="str">
            <v>S</v>
          </cell>
          <cell r="I187" t="str">
            <v>S</v>
          </cell>
          <cell r="J187" t="str">
            <v>4592</v>
          </cell>
          <cell r="K187">
            <v>45960</v>
          </cell>
          <cell r="M187" t="str">
            <v>26 -  Pernambuco</v>
          </cell>
          <cell r="N187">
            <v>1209.6199999999999</v>
          </cell>
        </row>
        <row r="188">
          <cell r="C188" t="str">
            <v>UPA NOVA DESCOBERTA - CG Nº 008/2022</v>
          </cell>
          <cell r="E188" t="str">
            <v>5.5 - Reparo e Manutenção de Máquinas e Equipamentos</v>
          </cell>
          <cell r="F188">
            <v>1141468000169</v>
          </cell>
          <cell r="G188" t="str">
            <v>MEDCALL COMERCIO E SERVIÇOS DE EQUIPAMENTOS MED LTDA</v>
          </cell>
          <cell r="H188" t="str">
            <v>S</v>
          </cell>
          <cell r="I188" t="str">
            <v>S</v>
          </cell>
          <cell r="J188" t="str">
            <v>4591</v>
          </cell>
          <cell r="K188">
            <v>45960</v>
          </cell>
          <cell r="M188" t="str">
            <v>26 -  Pernambuco</v>
          </cell>
          <cell r="N188">
            <v>3079.03</v>
          </cell>
        </row>
        <row r="189">
          <cell r="C189" t="str">
            <v>UPA NOVA DESCOBERTA - CG Nº 008/2022</v>
          </cell>
          <cell r="E189" t="str">
            <v>5.5 - Reparo e Manutenção de Máquinas e Equipamentos</v>
          </cell>
          <cell r="F189">
            <v>18204483000101</v>
          </cell>
          <cell r="G189" t="str">
            <v>WAGNER FERNANDES SALES DA SILVA E CIA LTDA</v>
          </cell>
          <cell r="H189" t="str">
            <v>S</v>
          </cell>
          <cell r="I189" t="str">
            <v>S</v>
          </cell>
          <cell r="J189" t="str">
            <v>5898</v>
          </cell>
          <cell r="K189">
            <v>45964</v>
          </cell>
          <cell r="M189" t="str">
            <v>26 -  Pernambuco</v>
          </cell>
          <cell r="N189">
            <v>2880</v>
          </cell>
        </row>
        <row r="190">
          <cell r="C190" t="str">
            <v>UPA NOVA DESCOBERTA - CG Nº 008/2022</v>
          </cell>
          <cell r="E190" t="str">
            <v>5.4 - Reparo e Manutenção de Bens Imóveis</v>
          </cell>
          <cell r="F190">
            <v>40893042000113</v>
          </cell>
          <cell r="G190" t="str">
            <v>GERASTEP GERADORES ASSISTENCIA TECNICA E PECAS LTDA</v>
          </cell>
          <cell r="H190" t="str">
            <v>S</v>
          </cell>
          <cell r="I190" t="str">
            <v>S</v>
          </cell>
          <cell r="J190" t="str">
            <v>60170</v>
          </cell>
          <cell r="K190">
            <v>45932</v>
          </cell>
          <cell r="M190" t="str">
            <v>26 -  Pernambuco</v>
          </cell>
          <cell r="N190">
            <v>365</v>
          </cell>
        </row>
        <row r="191">
          <cell r="C191" t="str">
            <v>UPA NOVA DESCOBERTA - CG Nº 008/2022</v>
          </cell>
          <cell r="E191" t="str">
            <v>5.4 - Reparo e Manutenção de Bens Imóveis</v>
          </cell>
          <cell r="F191">
            <v>7221834000176</v>
          </cell>
          <cell r="G191" t="str">
            <v>C2 COMERCIO E SERVICOS LTDA</v>
          </cell>
          <cell r="H191" t="str">
            <v>S</v>
          </cell>
          <cell r="I191" t="str">
            <v>S</v>
          </cell>
          <cell r="J191" t="str">
            <v>444</v>
          </cell>
          <cell r="K191">
            <v>45957</v>
          </cell>
          <cell r="M191" t="str">
            <v>26 -  Pernambuco</v>
          </cell>
          <cell r="N191">
            <v>3053.48</v>
          </cell>
        </row>
        <row r="192">
          <cell r="C192" t="str">
            <v>UPA NOVA DESCOBERTA - CG Nº 008/2022</v>
          </cell>
          <cell r="E192" t="str">
            <v>5.4 - Reparo e Manutenção de Bens Imóveis</v>
          </cell>
          <cell r="F192">
            <v>21854632000192</v>
          </cell>
          <cell r="G192" t="str">
            <v>VITA ELEVADORES LTDA</v>
          </cell>
          <cell r="H192" t="str">
            <v>S</v>
          </cell>
          <cell r="I192" t="str">
            <v>S</v>
          </cell>
          <cell r="J192" t="str">
            <v>2112</v>
          </cell>
          <cell r="K192">
            <v>45964</v>
          </cell>
          <cell r="M192" t="str">
            <v>26 -  Pernambuco</v>
          </cell>
          <cell r="N192">
            <v>445.11</v>
          </cell>
        </row>
        <row r="193">
          <cell r="C193" t="str">
            <v>UPA NOVA DESCOBERTA - CG Nº 008/2022</v>
          </cell>
          <cell r="E193" t="str">
            <v>3.1 - Combustíveis e Lubrificantes Automotivos</v>
          </cell>
          <cell r="F193">
            <v>27284516000161</v>
          </cell>
          <cell r="G193" t="str">
            <v>MAXIFROTA SERVIÇOS DE MANUTEÇÃO DE FROTA LTDA</v>
          </cell>
          <cell r="H193" t="str">
            <v>S</v>
          </cell>
          <cell r="I193" t="str">
            <v>S</v>
          </cell>
          <cell r="J193" t="str">
            <v>344786</v>
          </cell>
          <cell r="K193">
            <v>45938</v>
          </cell>
          <cell r="M193" t="str">
            <v>26 -  Pernambuco</v>
          </cell>
          <cell r="N193">
            <v>6000</v>
          </cell>
        </row>
        <row r="194">
          <cell r="C194" t="str">
            <v>UPA NOVA DESCOBERTA - CG Nº 008/2022</v>
          </cell>
          <cell r="E194" t="str">
            <v>5.99 - Outros Serviços de Terceiros Pessoa Jurídica</v>
          </cell>
          <cell r="F194">
            <v>2593984000197</v>
          </cell>
          <cell r="G194" t="str">
            <v>COOPSERSA COOPERATIVA DE PROF. DESERV. DE SAL. PE</v>
          </cell>
          <cell r="H194" t="str">
            <v>S</v>
          </cell>
          <cell r="I194" t="str">
            <v>S</v>
          </cell>
          <cell r="J194" t="str">
            <v>127</v>
          </cell>
          <cell r="K194">
            <v>45972</v>
          </cell>
          <cell r="M194" t="str">
            <v>26 -  Pernambuco</v>
          </cell>
          <cell r="N194">
            <v>18719.099999999999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>
            <v>2593984000197</v>
          </cell>
          <cell r="G195" t="str">
            <v>COOPSERSA COOPERATIVA DE PROF. DESERV. DE SAL. PE</v>
          </cell>
          <cell r="H195" t="str">
            <v>S</v>
          </cell>
          <cell r="I195" t="str">
            <v>S</v>
          </cell>
          <cell r="J195" t="str">
            <v>126</v>
          </cell>
          <cell r="K195">
            <v>45970</v>
          </cell>
          <cell r="M195" t="str">
            <v>26 -  Pernambuco</v>
          </cell>
          <cell r="N195">
            <v>29032.22</v>
          </cell>
        </row>
        <row r="196">
          <cell r="C196" t="str">
            <v>UPA NOVA DESCOBERTA - CG Nº 008/2022</v>
          </cell>
          <cell r="E196" t="str">
            <v xml:space="preserve">5.25 - Serviços Bancários </v>
          </cell>
          <cell r="F196">
            <v>16916063000122</v>
          </cell>
          <cell r="G196" t="str">
            <v xml:space="preserve">CAIXA ECONOMICA FEDERAL </v>
          </cell>
          <cell r="H196" t="str">
            <v>S</v>
          </cell>
          <cell r="I196" t="str">
            <v>N</v>
          </cell>
          <cell r="M196" t="str">
            <v>26 -  Pernambuco</v>
          </cell>
          <cell r="N196">
            <v>69</v>
          </cell>
        </row>
        <row r="197">
          <cell r="C197" t="str">
            <v>UPA NOVA DESCOBERTA - CG Nº 008/2022</v>
          </cell>
          <cell r="E197" t="str">
            <v xml:space="preserve">5.25 - Serviços Bancários </v>
          </cell>
          <cell r="F197">
            <v>16916063000122</v>
          </cell>
          <cell r="G197" t="str">
            <v xml:space="preserve">CAIXA ECONOMICA FEDERAL </v>
          </cell>
          <cell r="H197" t="str">
            <v>S</v>
          </cell>
          <cell r="I197" t="str">
            <v>N</v>
          </cell>
          <cell r="M197" t="str">
            <v>26 -  Pernambuco</v>
          </cell>
          <cell r="N197">
            <v>178.5</v>
          </cell>
        </row>
        <row r="198">
          <cell r="C198" t="str">
            <v>UPA NOVA DESCOBERTA - CG Nº 008/2022</v>
          </cell>
          <cell r="E198" t="str">
            <v>5.99 - Outros Serviços de Terceiros Pessoa Jurídica</v>
          </cell>
          <cell r="F198">
            <v>11735586000159</v>
          </cell>
          <cell r="G198" t="str">
            <v xml:space="preserve">FUNDAÇÃO DE APOIO AO DESENVOLVIMENTO DA UNIDADE FE </v>
          </cell>
          <cell r="H198" t="str">
            <v>S</v>
          </cell>
          <cell r="I198" t="str">
            <v>S</v>
          </cell>
          <cell r="J198" t="str">
            <v>84701</v>
          </cell>
          <cell r="K198">
            <v>45952</v>
          </cell>
          <cell r="M198" t="str">
            <v>26 -  Pernambuco</v>
          </cell>
          <cell r="N198">
            <v>1179.3599999999999</v>
          </cell>
        </row>
        <row r="199">
          <cell r="C199" t="str">
            <v>UPA NOVA DESCOBERTA - CG Nº 008/2022</v>
          </cell>
          <cell r="E199" t="str">
            <v>6 - Equipamento e Material Permanente</v>
          </cell>
          <cell r="F199">
            <v>48146804000120</v>
          </cell>
          <cell r="G199" t="str">
            <v>LUMIX HEALTHCARE LTDA</v>
          </cell>
          <cell r="H199" t="str">
            <v>S</v>
          </cell>
          <cell r="I199" t="str">
            <v>S</v>
          </cell>
          <cell r="J199" t="str">
            <v>714</v>
          </cell>
          <cell r="K199">
            <v>45957</v>
          </cell>
          <cell r="M199" t="str">
            <v>26 -  Pernambuco</v>
          </cell>
          <cell r="N199">
            <v>29100</v>
          </cell>
        </row>
        <row r="200">
          <cell r="C200" t="str">
            <v>UPA NOVA DESCOBERTA - CG Nº 008/2022</v>
          </cell>
          <cell r="E200" t="str">
            <v>5.4 - Reparo e Manutenção de Bens Imóveis</v>
          </cell>
          <cell r="F200">
            <v>12486871000146</v>
          </cell>
          <cell r="G200" t="str">
            <v>ROBSON MATOS DE ALBUQUERQUE</v>
          </cell>
          <cell r="H200" t="str">
            <v>S</v>
          </cell>
          <cell r="I200" t="str">
            <v>S</v>
          </cell>
          <cell r="J200" t="str">
            <v>10</v>
          </cell>
          <cell r="K200">
            <v>45952</v>
          </cell>
          <cell r="M200" t="str">
            <v>26 -  Pernambuco</v>
          </cell>
          <cell r="N200">
            <v>1365</v>
          </cell>
        </row>
        <row r="201">
          <cell r="C201" t="str">
            <v>UPA NOVA DESCOBERTA - CG Nº 008/2022</v>
          </cell>
          <cell r="E201" t="str">
            <v>5.99 - Outros Serviços de Terceiros Pessoa Jurídica</v>
          </cell>
          <cell r="F201">
            <v>24380578002041</v>
          </cell>
          <cell r="G201" t="str">
            <v>WHITE MARTINS GASES INDUSTRIAIS DO NORDESTE LTDA</v>
          </cell>
          <cell r="H201" t="str">
            <v>S</v>
          </cell>
          <cell r="I201" t="str">
            <v>S</v>
          </cell>
          <cell r="J201" t="str">
            <v>19549</v>
          </cell>
          <cell r="K201">
            <v>45910</v>
          </cell>
          <cell r="M201" t="str">
            <v>26 -  Pernambuco</v>
          </cell>
          <cell r="N201">
            <v>1189.75</v>
          </cell>
        </row>
        <row r="202">
          <cell r="C202" t="str">
            <v>UPA NOVA DESCOBERTA - CG Nº 008/2022</v>
          </cell>
          <cell r="E202" t="str">
            <v>5.99 - Outros Serviços de Terceiros Pessoa Jurídica</v>
          </cell>
          <cell r="F202">
            <v>24380578002041</v>
          </cell>
          <cell r="G202" t="str">
            <v>WHITE MARTINS GASES INDUSTRIAIS DO NORDESTE LTDA</v>
          </cell>
          <cell r="H202" t="str">
            <v>S</v>
          </cell>
          <cell r="I202" t="str">
            <v>S</v>
          </cell>
          <cell r="J202" t="str">
            <v>19721</v>
          </cell>
          <cell r="K202">
            <v>45944</v>
          </cell>
          <cell r="M202" t="str">
            <v>26 -  Pernambuco</v>
          </cell>
          <cell r="N202">
            <v>1189.75</v>
          </cell>
        </row>
        <row r="203">
          <cell r="C203" t="str">
            <v>UPA NOVA DESCOBERTA - CG Nº 008/2022</v>
          </cell>
          <cell r="E203" t="str">
            <v>4.6 - Serviços de Profissionais de Saúde</v>
          </cell>
          <cell r="F203">
            <v>8389504421</v>
          </cell>
          <cell r="G203" t="str">
            <v>SANDRA ROSA PEREIRA DA SILVA</v>
          </cell>
          <cell r="H203" t="str">
            <v>S</v>
          </cell>
          <cell r="I203" t="str">
            <v>N</v>
          </cell>
          <cell r="M203" t="str">
            <v>26 -  Pernambuco</v>
          </cell>
          <cell r="N203">
            <v>2441.37</v>
          </cell>
        </row>
        <row r="204">
          <cell r="C204" t="str">
            <v>UPA NOVA DESCOBERTA - CG Nº 008/2022</v>
          </cell>
          <cell r="E204" t="str">
            <v>4.6 - Serviços de Profissionais de Saúde</v>
          </cell>
          <cell r="F204">
            <v>11893369447</v>
          </cell>
          <cell r="G204" t="str">
            <v>BRENDA VALERIA OLIVEIRA ALVES</v>
          </cell>
          <cell r="H204" t="str">
            <v>S</v>
          </cell>
          <cell r="I204" t="str">
            <v>N</v>
          </cell>
          <cell r="M204" t="str">
            <v>26 -  Pernambuco</v>
          </cell>
          <cell r="N204">
            <v>1802.32</v>
          </cell>
        </row>
        <row r="205">
          <cell r="C205" t="str">
            <v>UPA NOVA DESCOBERTA - CG Nº 008/2022</v>
          </cell>
          <cell r="E205" t="str">
            <v>4.6 - Serviços de Profissionais de Saúde</v>
          </cell>
          <cell r="F205">
            <v>4769886403</v>
          </cell>
          <cell r="G205" t="str">
            <v>MARIA DA CONCEIÇÃO FERREIRA LOPES DE SOUZA</v>
          </cell>
          <cell r="H205" t="str">
            <v>S</v>
          </cell>
          <cell r="I205" t="str">
            <v>N</v>
          </cell>
          <cell r="M205" t="str">
            <v>26 -  Pernambuco</v>
          </cell>
          <cell r="N205">
            <v>2316.4</v>
          </cell>
        </row>
        <row r="206">
          <cell r="C206" t="str">
            <v>UPA NOVA DESCOBERTA - CG Nº 008/2022</v>
          </cell>
          <cell r="E206" t="str">
            <v>4.6 - Serviços de Profissionais de Saúde</v>
          </cell>
          <cell r="F206">
            <v>46018778491</v>
          </cell>
          <cell r="G206" t="str">
            <v>SANDRO WAMBERTO PEDROSA DA CUNHA</v>
          </cell>
          <cell r="H206" t="str">
            <v>S</v>
          </cell>
          <cell r="I206" t="str">
            <v>N</v>
          </cell>
          <cell r="M206" t="str">
            <v>26 -  Pernambuco</v>
          </cell>
          <cell r="N206">
            <v>2079.6</v>
          </cell>
        </row>
        <row r="207">
          <cell r="C207" t="str">
            <v>UPA NOVA DESCOBERTA - CG Nº 008/2022</v>
          </cell>
          <cell r="E207" t="str">
            <v>4.6 - Serviços de Profissionais de Saúde</v>
          </cell>
          <cell r="F207">
            <v>53218221404</v>
          </cell>
          <cell r="G207" t="str">
            <v>MARIA DA CONCEIÇÃO SILVA</v>
          </cell>
          <cell r="H207" t="str">
            <v>S</v>
          </cell>
          <cell r="I207" t="str">
            <v>N</v>
          </cell>
          <cell r="M207" t="str">
            <v>26 -  Pernambuco</v>
          </cell>
          <cell r="N207">
            <v>2079.6</v>
          </cell>
        </row>
        <row r="208">
          <cell r="C208" t="str">
            <v>UPA NOVA DESCOBERTA - CG Nº 008/2022</v>
          </cell>
          <cell r="E208" t="str">
            <v>4.6 - Serviços de Profissionais de Saúde</v>
          </cell>
          <cell r="F208">
            <v>71224990498</v>
          </cell>
          <cell r="G208" t="str">
            <v>ANA REBECA GOMES DA SILVA</v>
          </cell>
          <cell r="H208" t="str">
            <v>S</v>
          </cell>
          <cell r="I208" t="str">
            <v>N</v>
          </cell>
          <cell r="M208" t="str">
            <v>26 -  Pernambuco</v>
          </cell>
          <cell r="N208">
            <v>2441.37</v>
          </cell>
        </row>
        <row r="209">
          <cell r="C209" t="str">
            <v>UPA NOVA DESCOBERTA - CG Nº 008/2022</v>
          </cell>
          <cell r="E209" t="str">
            <v>4.6 - Serviços de Profissionais de Saúde</v>
          </cell>
          <cell r="F209">
            <v>12531718400</v>
          </cell>
          <cell r="G209" t="str">
            <v xml:space="preserve">GLAZYELLA FERNANDA LIMA DOS SANTOS </v>
          </cell>
          <cell r="H209" t="str">
            <v>S</v>
          </cell>
          <cell r="I209" t="str">
            <v>N</v>
          </cell>
          <cell r="M209" t="str">
            <v>26 -  Pernambuco</v>
          </cell>
          <cell r="N209">
            <v>2307.7600000000002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 t="str">
            <v>32.356.279/0001-37</v>
          </cell>
          <cell r="G210" t="str">
            <v>U.T.R.A ODONTOLOGIA REABILITADORA LTDA</v>
          </cell>
          <cell r="H210" t="str">
            <v>S</v>
          </cell>
          <cell r="I210" t="str">
            <v>S</v>
          </cell>
          <cell r="J210" t="str">
            <v>647</v>
          </cell>
          <cell r="K210">
            <v>45966</v>
          </cell>
          <cell r="M210" t="str">
            <v>26 -  Pernambuco</v>
          </cell>
          <cell r="N210">
            <v>4061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 t="str">
            <v>41.502.695/0001-97</v>
          </cell>
          <cell r="G211" t="str">
            <v>RAFAEL RODRIGO DA SILVA</v>
          </cell>
          <cell r="H211" t="str">
            <v>S</v>
          </cell>
          <cell r="I211" t="str">
            <v>S</v>
          </cell>
          <cell r="J211" t="str">
            <v>42</v>
          </cell>
          <cell r="K211">
            <v>45969</v>
          </cell>
          <cell r="M211" t="str">
            <v>26 -  Pernambuco</v>
          </cell>
          <cell r="N211">
            <v>4061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 t="str">
            <v>61.911.072/0001-85</v>
          </cell>
          <cell r="G212" t="str">
            <v>SILVA &amp; ALVES LTDA</v>
          </cell>
          <cell r="H212" t="str">
            <v>S</v>
          </cell>
          <cell r="I212" t="str">
            <v>S</v>
          </cell>
          <cell r="J212" t="str">
            <v>9</v>
          </cell>
          <cell r="K212">
            <v>45980</v>
          </cell>
          <cell r="M212" t="str">
            <v>26 -  Pernambuco</v>
          </cell>
          <cell r="N212">
            <v>2600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 t="str">
            <v>47.135.374/0001-88</v>
          </cell>
          <cell r="G213" t="str">
            <v>CLINICA MEDICA AHMAD LTDA</v>
          </cell>
          <cell r="H213" t="str">
            <v>S</v>
          </cell>
          <cell r="I213" t="str">
            <v>S</v>
          </cell>
          <cell r="J213" t="str">
            <v>37</v>
          </cell>
          <cell r="K213">
            <v>45979</v>
          </cell>
          <cell r="M213" t="str">
            <v>26 -  Pernambuco</v>
          </cell>
          <cell r="N213">
            <v>6250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 t="str">
            <v>56.263.693/0001-60</v>
          </cell>
          <cell r="G214" t="str">
            <v>ANA D. C. R. OLIVEIRA SERVICOS MEDICOS LTDA</v>
          </cell>
          <cell r="H214" t="str">
            <v>S</v>
          </cell>
          <cell r="I214" t="str">
            <v>S</v>
          </cell>
          <cell r="J214" t="str">
            <v>17</v>
          </cell>
          <cell r="K214">
            <v>45978</v>
          </cell>
          <cell r="M214" t="str">
            <v>26 -  Pernambuco</v>
          </cell>
          <cell r="N214">
            <v>2200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 t="str">
            <v>62.273.431/0001-89</v>
          </cell>
          <cell r="G215" t="str">
            <v>GUSTAVO JOSE LOPES DO NASCIMENTO</v>
          </cell>
          <cell r="H215" t="str">
            <v>S</v>
          </cell>
          <cell r="I215" t="str">
            <v>S</v>
          </cell>
          <cell r="J215" t="str">
            <v>7</v>
          </cell>
          <cell r="K215">
            <v>45978</v>
          </cell>
          <cell r="M215" t="str">
            <v>26 -  Pernambuco</v>
          </cell>
          <cell r="N215">
            <v>3450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 t="str">
            <v>43.843.356/0001-08</v>
          </cell>
          <cell r="G216" t="str">
            <v>SAUDEMED ATIVIDADES MEDICAS LTDA</v>
          </cell>
          <cell r="H216" t="str">
            <v>S</v>
          </cell>
          <cell r="I216" t="str">
            <v>S</v>
          </cell>
          <cell r="J216" t="str">
            <v>4693</v>
          </cell>
          <cell r="K216">
            <v>45978</v>
          </cell>
          <cell r="M216" t="str">
            <v>26 -  Pernambuco</v>
          </cell>
          <cell r="N216">
            <v>550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 t="str">
            <v>44.767.462/0001-04</v>
          </cell>
          <cell r="G217" t="str">
            <v>ANDRADE E VASCONCELOS SERVICOS MEDICOS LTDA</v>
          </cell>
          <cell r="H217" t="str">
            <v>S</v>
          </cell>
          <cell r="I217" t="str">
            <v>S</v>
          </cell>
          <cell r="J217" t="str">
            <v>199</v>
          </cell>
          <cell r="K217">
            <v>45978</v>
          </cell>
          <cell r="M217" t="str">
            <v>26 -  Pernambuco</v>
          </cell>
          <cell r="N217">
            <v>2200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 t="str">
            <v>58.463.679/0001-35</v>
          </cell>
          <cell r="G218" t="str">
            <v>JUAN VITOR BARBOZA SERVICOS MEDICOS LTDA</v>
          </cell>
          <cell r="H218" t="str">
            <v>S</v>
          </cell>
          <cell r="I218" t="str">
            <v>S</v>
          </cell>
          <cell r="J218" t="str">
            <v>36</v>
          </cell>
          <cell r="K218">
            <v>45966</v>
          </cell>
          <cell r="M218" t="str">
            <v>26 -  Pernambuco</v>
          </cell>
          <cell r="N218">
            <v>1100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 t="str">
            <v>58.574.194/0001-19</v>
          </cell>
          <cell r="G219" t="str">
            <v>ISABELLA CRISTINA PEDROSA DE OLIVEIRA LTDA</v>
          </cell>
          <cell r="H219" t="str">
            <v>S</v>
          </cell>
          <cell r="I219" t="str">
            <v>S</v>
          </cell>
          <cell r="J219" t="str">
            <v>14</v>
          </cell>
          <cell r="K219">
            <v>45965</v>
          </cell>
          <cell r="M219" t="str">
            <v>26 -  Pernambuco</v>
          </cell>
          <cell r="N219">
            <v>10450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 t="str">
            <v>47.200.199/0001-65</v>
          </cell>
          <cell r="G220" t="str">
            <v>MASTERMED PE VII GESTAO MEDICAS LTDA</v>
          </cell>
          <cell r="H220" t="str">
            <v>S</v>
          </cell>
          <cell r="I220" t="str">
            <v>S</v>
          </cell>
          <cell r="J220" t="str">
            <v>284</v>
          </cell>
          <cell r="K220">
            <v>45975</v>
          </cell>
          <cell r="M220" t="str">
            <v>26 -  Pernambuco</v>
          </cell>
          <cell r="N220">
            <v>1250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 t="str">
            <v>52.952.647/0001-17</v>
          </cell>
          <cell r="G221" t="str">
            <v>FERNANDO FREIRE SOARES SERVICOS MEDICOS LTDA</v>
          </cell>
          <cell r="H221" t="str">
            <v>S</v>
          </cell>
          <cell r="I221" t="str">
            <v>S</v>
          </cell>
          <cell r="J221" t="str">
            <v>53</v>
          </cell>
          <cell r="K221">
            <v>45972</v>
          </cell>
          <cell r="M221" t="str">
            <v>26 -  Pernambuco</v>
          </cell>
          <cell r="N221">
            <v>1350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 t="str">
            <v>49.158.209/0001-77</v>
          </cell>
          <cell r="G222" t="str">
            <v>PAMED ATIVIDADES MEDICAS LTDA</v>
          </cell>
          <cell r="H222" t="str">
            <v>S</v>
          </cell>
          <cell r="I222" t="str">
            <v>S</v>
          </cell>
          <cell r="J222" t="str">
            <v>1276</v>
          </cell>
          <cell r="K222">
            <v>45978</v>
          </cell>
          <cell r="M222" t="str">
            <v>26 -  Pernambuco</v>
          </cell>
          <cell r="N222">
            <v>6900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 t="str">
            <v>58.844.963/0001-51</v>
          </cell>
          <cell r="G223" t="str">
            <v>BEATRIZ LUNA AMORIM SERVICOS MEDICOS LTDA</v>
          </cell>
          <cell r="H223" t="str">
            <v>S</v>
          </cell>
          <cell r="I223" t="str">
            <v>S</v>
          </cell>
          <cell r="J223" t="str">
            <v>21</v>
          </cell>
          <cell r="K223">
            <v>45978</v>
          </cell>
          <cell r="M223" t="str">
            <v>26 -  Pernambuco</v>
          </cell>
          <cell r="N223">
            <v>9900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 t="str">
            <v>45.611.475/0001-52</v>
          </cell>
          <cell r="G224" t="str">
            <v>ULTRAMED GESTAO DE SERVICOS EM SAUDE LTDA</v>
          </cell>
          <cell r="H224" t="str">
            <v>S</v>
          </cell>
          <cell r="I224" t="str">
            <v>S</v>
          </cell>
          <cell r="J224" t="str">
            <v>1000365</v>
          </cell>
          <cell r="K224">
            <v>45978</v>
          </cell>
          <cell r="M224" t="str">
            <v>26 -  Pernambuco</v>
          </cell>
          <cell r="N224">
            <v>1250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 t="str">
            <v>53.969.908/0001-74</v>
          </cell>
          <cell r="G225" t="str">
            <v>MASTERMED PE IV GESTAO MEDICA LTDA</v>
          </cell>
          <cell r="H225" t="str">
            <v>S</v>
          </cell>
          <cell r="I225" t="str">
            <v>S</v>
          </cell>
          <cell r="J225" t="str">
            <v>1554</v>
          </cell>
          <cell r="K225">
            <v>45975</v>
          </cell>
          <cell r="M225" t="str">
            <v>26 -  Pernambuco</v>
          </cell>
          <cell r="N225">
            <v>7200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 t="str">
            <v>60.697.589/0001-50</v>
          </cell>
          <cell r="G226" t="str">
            <v>CLENIA LEITE ANDRADE LTDA</v>
          </cell>
          <cell r="H226" t="str">
            <v>S</v>
          </cell>
          <cell r="I226" t="str">
            <v>S</v>
          </cell>
          <cell r="J226" t="str">
            <v>11</v>
          </cell>
          <cell r="K226">
            <v>45967</v>
          </cell>
          <cell r="M226" t="str">
            <v>26 -  Pernambuco</v>
          </cell>
          <cell r="N226">
            <v>8150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 t="str">
            <v>61.324.592/0001-91</v>
          </cell>
          <cell r="G227" t="str">
            <v>LIPPO EMPREENDIMENTO MEDICO LTDA</v>
          </cell>
          <cell r="H227" t="str">
            <v>S</v>
          </cell>
          <cell r="I227" t="str">
            <v>S</v>
          </cell>
          <cell r="J227" t="str">
            <v>9</v>
          </cell>
          <cell r="K227">
            <v>45965</v>
          </cell>
          <cell r="M227" t="str">
            <v>26 -  Pernambuco</v>
          </cell>
          <cell r="N227">
            <v>6750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 t="str">
            <v>48.977.791/0001-30</v>
          </cell>
          <cell r="G228" t="str">
            <v>MARIA EDUARDA NASCIMENTO E SILVA LTDA</v>
          </cell>
          <cell r="H228" t="str">
            <v>S</v>
          </cell>
          <cell r="I228" t="str">
            <v>S</v>
          </cell>
          <cell r="J228" t="str">
            <v>6519002</v>
          </cell>
          <cell r="K228">
            <v>45967</v>
          </cell>
          <cell r="M228" t="str">
            <v>26 -  Pernambuco</v>
          </cell>
          <cell r="N228">
            <v>12150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 t="str">
            <v>55.549.157/0001-62</v>
          </cell>
          <cell r="G229" t="str">
            <v>GABRIELA COSTA SARINHO SERVICOS MEDICOS LTDA</v>
          </cell>
          <cell r="H229" t="str">
            <v>S</v>
          </cell>
          <cell r="I229" t="str">
            <v>S</v>
          </cell>
          <cell r="J229" t="str">
            <v>29</v>
          </cell>
          <cell r="K229">
            <v>45973</v>
          </cell>
          <cell r="M229" t="str">
            <v>26 -  Pernambuco</v>
          </cell>
          <cell r="N229">
            <v>4400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 t="str">
            <v>50.601.969/0001-96</v>
          </cell>
          <cell r="G230" t="str">
            <v>VITALMED SERVICOS MEDICOS LTDA</v>
          </cell>
          <cell r="H230" t="str">
            <v>S</v>
          </cell>
          <cell r="I230" t="str">
            <v>S</v>
          </cell>
          <cell r="J230" t="str">
            <v>141</v>
          </cell>
          <cell r="K230">
            <v>45965</v>
          </cell>
          <cell r="M230" t="str">
            <v>26 -  Pernambuco</v>
          </cell>
          <cell r="N230">
            <v>5500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 t="str">
            <v>52.355.127/0001-27</v>
          </cell>
          <cell r="G231" t="str">
            <v>MASTERMED PE III GESTAO MEDICA LTDA</v>
          </cell>
          <cell r="H231" t="str">
            <v>S</v>
          </cell>
          <cell r="I231" t="str">
            <v>S</v>
          </cell>
          <cell r="J231" t="str">
            <v>2673</v>
          </cell>
          <cell r="K231">
            <v>45967</v>
          </cell>
          <cell r="M231" t="str">
            <v>26 -  Pernambuco</v>
          </cell>
          <cell r="N231">
            <v>5000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 t="str">
            <v>41.312.903/0001-95</v>
          </cell>
          <cell r="G232" t="str">
            <v>QUALIMED GESTAO MEDICA INTEGRADA LTDA</v>
          </cell>
          <cell r="H232" t="str">
            <v>S</v>
          </cell>
          <cell r="I232" t="str">
            <v>S</v>
          </cell>
          <cell r="J232" t="str">
            <v>253</v>
          </cell>
          <cell r="K232">
            <v>45967</v>
          </cell>
          <cell r="M232" t="str">
            <v>26 -  Pernambuco</v>
          </cell>
          <cell r="N232">
            <v>2500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 t="str">
            <v>45.262.263/0001-07</v>
          </cell>
          <cell r="G233" t="str">
            <v>ESMAELLA NAHAMA LACERDA SABINO</v>
          </cell>
          <cell r="H233" t="str">
            <v>S</v>
          </cell>
          <cell r="I233" t="str">
            <v>S</v>
          </cell>
          <cell r="J233" t="str">
            <v>153</v>
          </cell>
          <cell r="K233">
            <v>45972</v>
          </cell>
          <cell r="M233" t="str">
            <v>26 -  Pernambuco</v>
          </cell>
          <cell r="N233">
            <v>11250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 t="str">
            <v>40.554.268/0001-90</v>
          </cell>
          <cell r="G234" t="str">
            <v>RC CONSULTORIA MED1 LTDA</v>
          </cell>
          <cell r="H234" t="str">
            <v>S</v>
          </cell>
          <cell r="I234" t="str">
            <v>S</v>
          </cell>
          <cell r="J234" t="str">
            <v>2449</v>
          </cell>
          <cell r="K234">
            <v>45973</v>
          </cell>
          <cell r="M234" t="str">
            <v>26 -  Pernambuco</v>
          </cell>
          <cell r="N234">
            <v>1100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 t="str">
            <v>56.992.537/0001-30</v>
          </cell>
          <cell r="G235" t="str">
            <v>CONSULTORIO MEDICO LOBO PEREIRA LTDA</v>
          </cell>
          <cell r="H235" t="str">
            <v>S</v>
          </cell>
          <cell r="I235" t="str">
            <v>S</v>
          </cell>
          <cell r="J235" t="str">
            <v>32</v>
          </cell>
          <cell r="K235">
            <v>45971</v>
          </cell>
          <cell r="M235" t="str">
            <v>26 -  Pernambuco</v>
          </cell>
          <cell r="N235">
            <v>2200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 t="str">
            <v>55.234.338/0001-08</v>
          </cell>
          <cell r="G236" t="str">
            <v>MEDSTAFF SERVICOS MEDICOS LTDA</v>
          </cell>
          <cell r="H236" t="str">
            <v>S</v>
          </cell>
          <cell r="I236" t="str">
            <v>S</v>
          </cell>
          <cell r="J236" t="str">
            <v>202</v>
          </cell>
          <cell r="K236">
            <v>45967</v>
          </cell>
          <cell r="M236" t="str">
            <v>26 -  Pernambuco</v>
          </cell>
          <cell r="N236">
            <v>8150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 t="str">
            <v>60.286.047/0001-95</v>
          </cell>
          <cell r="G237" t="str">
            <v>ANNA KAROLINA DE AMORIM FELIX LTDA</v>
          </cell>
          <cell r="H237" t="str">
            <v>S</v>
          </cell>
          <cell r="I237" t="str">
            <v>S</v>
          </cell>
          <cell r="J237" t="str">
            <v>7</v>
          </cell>
          <cell r="K237">
            <v>45967</v>
          </cell>
          <cell r="M237" t="str">
            <v>26 -  Pernambuco</v>
          </cell>
          <cell r="N237">
            <v>11400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 t="str">
            <v>58.325.238/0001-77</v>
          </cell>
          <cell r="G238" t="str">
            <v>LUCAS EMANOEL CINTRA SIMOES SERVICOS MEDICOS LTDA</v>
          </cell>
          <cell r="H238" t="str">
            <v>S</v>
          </cell>
          <cell r="I238" t="str">
            <v>S</v>
          </cell>
          <cell r="J238" t="str">
            <v>15</v>
          </cell>
          <cell r="K238">
            <v>45967</v>
          </cell>
          <cell r="M238" t="str">
            <v>26 -  Pernambuco</v>
          </cell>
          <cell r="N238">
            <v>2500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 t="str">
            <v>55.234.338/0001-08</v>
          </cell>
          <cell r="G239" t="str">
            <v>MEDSTAFF SERVICOS MEDICOS LTDA</v>
          </cell>
          <cell r="H239" t="str">
            <v>S</v>
          </cell>
          <cell r="I239" t="str">
            <v>S</v>
          </cell>
          <cell r="J239" t="str">
            <v>203</v>
          </cell>
          <cell r="K239">
            <v>45967</v>
          </cell>
          <cell r="M239" t="str">
            <v>26 -  Pernambuco</v>
          </cell>
          <cell r="N239">
            <v>2200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 t="str">
            <v>59.150.140/0001-99</v>
          </cell>
          <cell r="G240" t="str">
            <v>ELAINE CRISTINA MENDES DE OLIVEIRA</v>
          </cell>
          <cell r="H240" t="str">
            <v>S</v>
          </cell>
          <cell r="I240" t="str">
            <v>S</v>
          </cell>
          <cell r="J240" t="str">
            <v>14</v>
          </cell>
          <cell r="K240">
            <v>45971</v>
          </cell>
          <cell r="M240" t="str">
            <v>26 -  Pernambuco</v>
          </cell>
          <cell r="N240">
            <v>1250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 t="str">
            <v>61.018.288/0001-16</v>
          </cell>
          <cell r="G241" t="str">
            <v>RAFAELLA CHRISTINA DE ARAUJO DOURADO</v>
          </cell>
          <cell r="H241" t="str">
            <v>S</v>
          </cell>
          <cell r="I241" t="str">
            <v>S</v>
          </cell>
          <cell r="J241" t="str">
            <v>15</v>
          </cell>
          <cell r="K241">
            <v>45974</v>
          </cell>
          <cell r="M241" t="str">
            <v>26 -  Pernambuco</v>
          </cell>
          <cell r="N241">
            <v>1250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 t="str">
            <v>48.714.775/0001-55</v>
          </cell>
          <cell r="G242" t="str">
            <v>CCS SERVICOS MEDICOS LTDA</v>
          </cell>
          <cell r="H242" t="str">
            <v>S</v>
          </cell>
          <cell r="I242" t="str">
            <v>S</v>
          </cell>
          <cell r="J242" t="str">
            <v>139</v>
          </cell>
          <cell r="K242">
            <v>45965</v>
          </cell>
          <cell r="M242" t="str">
            <v>26 -  Pernambuco</v>
          </cell>
          <cell r="N242">
            <v>2500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 t="str">
            <v>43.644.880/0001-41</v>
          </cell>
          <cell r="G243" t="str">
            <v>PORTALMED ATIVIDADES MEDICAS LTDA</v>
          </cell>
          <cell r="H243" t="str">
            <v>S</v>
          </cell>
          <cell r="I243" t="str">
            <v>S</v>
          </cell>
          <cell r="J243" t="str">
            <v>1664</v>
          </cell>
          <cell r="K243">
            <v>45967</v>
          </cell>
          <cell r="M243" t="str">
            <v>26 -  Pernambuco</v>
          </cell>
          <cell r="N243">
            <v>13100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 t="str">
            <v>58.502.406/0001-52</v>
          </cell>
          <cell r="G244" t="str">
            <v>DANIELA S. DE BRITO SERVICOS MEDICOS LTDA</v>
          </cell>
          <cell r="H244" t="str">
            <v>S</v>
          </cell>
          <cell r="I244" t="str">
            <v>S</v>
          </cell>
          <cell r="J244" t="str">
            <v>19</v>
          </cell>
          <cell r="K244">
            <v>45967</v>
          </cell>
          <cell r="M244" t="str">
            <v>26 -  Pernambuco</v>
          </cell>
          <cell r="N244">
            <v>2500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 t="str">
            <v>61.670.291/0001-10</v>
          </cell>
          <cell r="G245" t="str">
            <v>PAULO A. PORTO &amp; GABRIELA C. SERRANO LTDA</v>
          </cell>
          <cell r="H245" t="str">
            <v>S</v>
          </cell>
          <cell r="I245" t="str">
            <v>S</v>
          </cell>
          <cell r="J245" t="str">
            <v>9</v>
          </cell>
          <cell r="K245">
            <v>45965</v>
          </cell>
          <cell r="M245" t="str">
            <v>26 -  Pernambuco</v>
          </cell>
          <cell r="N245">
            <v>3450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 t="str">
            <v>53.289.981/0001-03</v>
          </cell>
          <cell r="G246" t="str">
            <v>MEDY SAUDE LTDA</v>
          </cell>
          <cell r="H246" t="str">
            <v>S</v>
          </cell>
          <cell r="I246" t="str">
            <v>S</v>
          </cell>
          <cell r="J246" t="str">
            <v>12</v>
          </cell>
          <cell r="K246">
            <v>45967</v>
          </cell>
          <cell r="M246" t="str">
            <v>26 -  Pernambuco</v>
          </cell>
          <cell r="N246">
            <v>3850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 t="str">
            <v>61.005.371/0001-50</v>
          </cell>
          <cell r="G247" t="str">
            <v>GILIANE DA S PEREIRA SERVICOS MEDICOS LTDA</v>
          </cell>
          <cell r="H247" t="str">
            <v>S</v>
          </cell>
          <cell r="I247" t="str">
            <v>S</v>
          </cell>
          <cell r="J247" t="str">
            <v>15</v>
          </cell>
          <cell r="K247">
            <v>45968</v>
          </cell>
          <cell r="M247" t="str">
            <v>26 -  Pernambuco</v>
          </cell>
          <cell r="N247">
            <v>1250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 t="str">
            <v>51.018.327/0001-21</v>
          </cell>
          <cell r="G248" t="str">
            <v>SAFEMED SAUDE LTDA</v>
          </cell>
          <cell r="H248" t="str">
            <v>S</v>
          </cell>
          <cell r="I248" t="str">
            <v>S</v>
          </cell>
          <cell r="J248" t="str">
            <v>726</v>
          </cell>
          <cell r="K248">
            <v>45975</v>
          </cell>
          <cell r="M248" t="str">
            <v>26 -  Pernambuco</v>
          </cell>
          <cell r="N248">
            <v>11650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 t="str">
            <v>50.831.903/0001-92</v>
          </cell>
          <cell r="G249" t="str">
            <v>MYLLENA EMPRESA MEDICA LTDA</v>
          </cell>
          <cell r="H249" t="str">
            <v>S</v>
          </cell>
          <cell r="I249" t="str">
            <v>S</v>
          </cell>
          <cell r="J249" t="str">
            <v>30</v>
          </cell>
          <cell r="K249">
            <v>45975</v>
          </cell>
          <cell r="M249" t="str">
            <v>26 -  Pernambuco</v>
          </cell>
          <cell r="N249">
            <v>3850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 t="str">
            <v>45.397.939/0001-70</v>
          </cell>
          <cell r="G250" t="str">
            <v>ARAUJO E GUIMARAES SERVICOS MEDICOS LTDA</v>
          </cell>
          <cell r="H250" t="str">
            <v>S</v>
          </cell>
          <cell r="I250" t="str">
            <v>S</v>
          </cell>
          <cell r="J250" t="str">
            <v>1000156</v>
          </cell>
          <cell r="K250">
            <v>45964</v>
          </cell>
          <cell r="M250" t="str">
            <v>26 -  Pernambuco</v>
          </cell>
          <cell r="N250">
            <v>11250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 t="str">
            <v>53.505.900/0001-57</v>
          </cell>
          <cell r="G251" t="str">
            <v>MASTERMED PE I GESTAO MEDICA LTDA</v>
          </cell>
          <cell r="H251" t="str">
            <v>S</v>
          </cell>
          <cell r="I251" t="str">
            <v>S</v>
          </cell>
          <cell r="J251" t="str">
            <v>736</v>
          </cell>
          <cell r="K251">
            <v>45967</v>
          </cell>
          <cell r="M251" t="str">
            <v>26 -  Pernambuco</v>
          </cell>
          <cell r="N251">
            <v>17250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 t="str">
            <v>47.200.199/0001-65</v>
          </cell>
          <cell r="G252" t="str">
            <v>MASTERMED PE VII GESTAO MEDICAS LTDA</v>
          </cell>
          <cell r="H252" t="str">
            <v>S</v>
          </cell>
          <cell r="I252" t="str">
            <v>S</v>
          </cell>
          <cell r="J252" t="str">
            <v>272</v>
          </cell>
          <cell r="K252">
            <v>45972</v>
          </cell>
          <cell r="M252" t="str">
            <v>26 -  Pernambuco</v>
          </cell>
          <cell r="N252">
            <v>42800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 t="str">
            <v>39.917.740/0001-22</v>
          </cell>
          <cell r="G253" t="str">
            <v>PORTOMED ATIVIDADES MEDICAS LTDA</v>
          </cell>
          <cell r="H253" t="str">
            <v>S</v>
          </cell>
          <cell r="I253" t="str">
            <v>S</v>
          </cell>
          <cell r="J253" t="str">
            <v>699</v>
          </cell>
          <cell r="K253">
            <v>45972</v>
          </cell>
          <cell r="M253" t="str">
            <v>26 -  Pernambuco</v>
          </cell>
          <cell r="N253">
            <v>1250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 t="str">
            <v>53.073.382/0001-40</v>
          </cell>
          <cell r="G254" t="str">
            <v>MATHEUS HENRIQUE SILVA ALBUQUERQUE SERVICOS MEDICOS LTDA</v>
          </cell>
          <cell r="H254" t="str">
            <v>S</v>
          </cell>
          <cell r="I254" t="str">
            <v>S</v>
          </cell>
          <cell r="J254" t="str">
            <v>37</v>
          </cell>
          <cell r="K254">
            <v>45962</v>
          </cell>
          <cell r="M254" t="str">
            <v>26 -  Pernambuco</v>
          </cell>
          <cell r="N254">
            <v>2500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 t="str">
            <v>55.234.338/0001-08</v>
          </cell>
          <cell r="G255" t="str">
            <v>MEDSTAFF SERVICOS MEDICOS LTDA</v>
          </cell>
          <cell r="H255" t="str">
            <v>S</v>
          </cell>
          <cell r="I255" t="str">
            <v>S</v>
          </cell>
          <cell r="J255" t="str">
            <v>201</v>
          </cell>
          <cell r="K255">
            <v>45967</v>
          </cell>
          <cell r="M255" t="str">
            <v>26 -  Pernambuco</v>
          </cell>
          <cell r="N255">
            <v>1100</v>
          </cell>
        </row>
        <row r="256">
          <cell r="C256" t="str">
            <v>UPA NOVA DESCOBERTA - CG Nº 008/2022</v>
          </cell>
          <cell r="E256" t="str">
            <v>5.16 - Serviços Médico-Hospitalares, Odotonlogia e Laboratoriais</v>
          </cell>
          <cell r="F256" t="str">
            <v>59.017.661/0001-72</v>
          </cell>
          <cell r="G256" t="str">
            <v>VGTM MEDICINA ESPECIALIZADA LTDA</v>
          </cell>
          <cell r="H256" t="str">
            <v>S</v>
          </cell>
          <cell r="I256" t="str">
            <v>S</v>
          </cell>
          <cell r="J256" t="str">
            <v>3</v>
          </cell>
          <cell r="K256">
            <v>45967</v>
          </cell>
          <cell r="M256" t="str">
            <v>26 -  Pernambuco</v>
          </cell>
          <cell r="N256">
            <v>4550</v>
          </cell>
        </row>
        <row r="257">
          <cell r="C257" t="str">
            <v>UPA NOVA DESCOBERTA - CG Nº 008/2022</v>
          </cell>
          <cell r="E257" t="str">
            <v>5.16 - Serviços Médico-Hospitalares, Odotonlogia e Laboratoriais</v>
          </cell>
          <cell r="F257" t="str">
            <v>61.623.076/0001-68</v>
          </cell>
          <cell r="G257" t="str">
            <v>JOAO VICTOR BRAGA MACIEL DE SOUZA SERVICOS MEDICOS LTDA</v>
          </cell>
          <cell r="H257" t="str">
            <v>S</v>
          </cell>
          <cell r="I257" t="str">
            <v>S</v>
          </cell>
          <cell r="J257" t="str">
            <v>7</v>
          </cell>
          <cell r="K257">
            <v>45963</v>
          </cell>
          <cell r="M257" t="str">
            <v>26 -  Pernambuco</v>
          </cell>
          <cell r="N257">
            <v>4550</v>
          </cell>
        </row>
        <row r="258">
          <cell r="C258" t="str">
            <v>UPA NOVA DESCOBERTA - CG Nº 008/2022</v>
          </cell>
          <cell r="E258" t="str">
            <v>5.16 - Serviços Médico-Hospitalares, Odotonlogia e Laboratoriais</v>
          </cell>
          <cell r="F258" t="str">
            <v>53.294.177/0001-04</v>
          </cell>
          <cell r="G258" t="str">
            <v>MARIANA FERREIRA MARTINS DOS SANTOS LTDA</v>
          </cell>
          <cell r="H258" t="str">
            <v>S</v>
          </cell>
          <cell r="I258" t="str">
            <v>S</v>
          </cell>
          <cell r="J258" t="str">
            <v>33</v>
          </cell>
          <cell r="K258">
            <v>45967</v>
          </cell>
          <cell r="M258" t="str">
            <v>26 -  Pernambuco</v>
          </cell>
          <cell r="N258">
            <v>5400</v>
          </cell>
        </row>
        <row r="259">
          <cell r="C259" t="str">
            <v>UPA NOVA DESCOBERTA - CG Nº 008/2022</v>
          </cell>
          <cell r="E259" t="str">
            <v>5.16 - Serviços Médico-Hospitalares, Odotonlogia e Laboratoriais</v>
          </cell>
          <cell r="F259" t="str">
            <v>58.400.783/0001-80</v>
          </cell>
          <cell r="G259" t="str">
            <v>RINALDO LUIZ DA SILVA SERVICOS MEDICOS LTDA</v>
          </cell>
          <cell r="H259" t="str">
            <v>S</v>
          </cell>
          <cell r="I259" t="str">
            <v>S</v>
          </cell>
          <cell r="J259" t="str">
            <v>24</v>
          </cell>
          <cell r="K259">
            <v>45964</v>
          </cell>
          <cell r="M259" t="str">
            <v>26 -  Pernambuco</v>
          </cell>
          <cell r="N259">
            <v>6600</v>
          </cell>
        </row>
        <row r="260">
          <cell r="C260" t="str">
            <v>UPA NOVA DESCOBERTA - CG Nº 008/2022</v>
          </cell>
          <cell r="E260" t="str">
            <v>5.16 - Serviços Médico-Hospitalares, Odotonlogia e Laboratoriais</v>
          </cell>
          <cell r="F260" t="str">
            <v>62.018.438/0001-54</v>
          </cell>
          <cell r="G260" t="str">
            <v>PEDRO H. V. DA S. CARNEIRO SERVICOS MEDICOS LTDA</v>
          </cell>
          <cell r="H260" t="str">
            <v>S</v>
          </cell>
          <cell r="I260" t="str">
            <v>S</v>
          </cell>
          <cell r="J260" t="str">
            <v>4</v>
          </cell>
          <cell r="K260">
            <v>45963</v>
          </cell>
          <cell r="M260" t="str">
            <v>26 -  Pernambuco</v>
          </cell>
          <cell r="N260">
            <v>8000</v>
          </cell>
        </row>
        <row r="261">
          <cell r="C261" t="str">
            <v>UPA NOVA DESCOBERTA - CG Nº 008/2022</v>
          </cell>
          <cell r="E261" t="str">
            <v>5.16 - Serviços Médico-Hospitalares, Odotonlogia e Laboratoriais</v>
          </cell>
          <cell r="F261" t="str">
            <v>60.904.390/0001-56</v>
          </cell>
          <cell r="G261" t="str">
            <v>JULIA AMORIM ATUACAO MEDICA LTDA</v>
          </cell>
          <cell r="H261" t="str">
            <v>S</v>
          </cell>
          <cell r="I261" t="str">
            <v>S</v>
          </cell>
          <cell r="J261" t="str">
            <v>6</v>
          </cell>
          <cell r="K261">
            <v>45964</v>
          </cell>
          <cell r="M261" t="str">
            <v>26 -  Pernambuco</v>
          </cell>
          <cell r="N261">
            <v>3300</v>
          </cell>
        </row>
        <row r="262">
          <cell r="C262" t="str">
            <v>UPA NOVA DESCOBERTA - CG Nº 008/2022</v>
          </cell>
          <cell r="E262" t="str">
            <v>5.16 - Serviços Médico-Hospitalares, Odotonlogia e Laboratoriais</v>
          </cell>
          <cell r="F262" t="str">
            <v>09.092.913/0001-50</v>
          </cell>
          <cell r="G262" t="str">
            <v>DIKAUA &amp; FEITOSA LTDA</v>
          </cell>
          <cell r="H262" t="str">
            <v>S</v>
          </cell>
          <cell r="I262" t="str">
            <v>S</v>
          </cell>
          <cell r="J262" t="str">
            <v>16</v>
          </cell>
          <cell r="K262">
            <v>45964</v>
          </cell>
          <cell r="M262" t="str">
            <v>26 -  Pernambuco</v>
          </cell>
          <cell r="N262">
            <v>1250</v>
          </cell>
        </row>
        <row r="263">
          <cell r="C263" t="str">
            <v>UPA NOVA DESCOBERTA - CG Nº 008/2022</v>
          </cell>
          <cell r="E263" t="str">
            <v>5.16 - Serviços Médico-Hospitalares, Odotonlogia e Laboratoriais</v>
          </cell>
          <cell r="F263" t="str">
            <v>62.344.901/0001-58</v>
          </cell>
          <cell r="G263" t="str">
            <v>GUILHERME PINHEIRO SERVICOS MEDICOS LTDA</v>
          </cell>
          <cell r="H263" t="str">
            <v>S</v>
          </cell>
          <cell r="I263" t="str">
            <v>S</v>
          </cell>
          <cell r="J263" t="str">
            <v>4</v>
          </cell>
          <cell r="K263">
            <v>45964</v>
          </cell>
          <cell r="M263" t="str">
            <v>26 -  Pernambuco</v>
          </cell>
          <cell r="N263">
            <v>1100</v>
          </cell>
        </row>
        <row r="264">
          <cell r="C264" t="str">
            <v>UPA NOVA DESCOBERTA - CG Nº 008/2022</v>
          </cell>
          <cell r="E264" t="str">
            <v>5.16 - Serviços Médico-Hospitalares, Odotonlogia e Laboratoriais</v>
          </cell>
          <cell r="F264" t="str">
            <v>61.166.359/0001-28</v>
          </cell>
          <cell r="G264" t="str">
            <v>LEVY DALTON SERVICOS MEDICOS LTDA</v>
          </cell>
          <cell r="H264" t="str">
            <v>S</v>
          </cell>
          <cell r="I264" t="str">
            <v>S</v>
          </cell>
          <cell r="J264" t="str">
            <v>18</v>
          </cell>
          <cell r="K264">
            <v>45965</v>
          </cell>
          <cell r="M264" t="str">
            <v>26 -  Pernambuco</v>
          </cell>
          <cell r="N264">
            <v>3750</v>
          </cell>
        </row>
        <row r="265">
          <cell r="C265" t="str">
            <v>UPA NOVA DESCOBERTA - CG Nº 008/2022</v>
          </cell>
          <cell r="E265" t="str">
            <v>5.16 - Serviços Médico-Hospitalares, Odotonlogia e Laboratoriais</v>
          </cell>
          <cell r="F265" t="str">
            <v>55.324.835/0001-99</v>
          </cell>
          <cell r="G265" t="str">
            <v>DMAN SERVICOS MEDICOS LTDA</v>
          </cell>
          <cell r="H265" t="str">
            <v>S</v>
          </cell>
          <cell r="I265" t="str">
            <v>S</v>
          </cell>
          <cell r="J265" t="str">
            <v>1000027</v>
          </cell>
          <cell r="K265">
            <v>45964</v>
          </cell>
          <cell r="M265" t="str">
            <v>26 -  Pernambuco</v>
          </cell>
          <cell r="N265">
            <v>4050</v>
          </cell>
        </row>
        <row r="266">
          <cell r="C266" t="str">
            <v>UPA NOVA DESCOBERTA - CG Nº 008/2022</v>
          </cell>
          <cell r="E266" t="str">
            <v>5.16 - Serviços Médico-Hospitalares, Odotonlogia e Laboratoriais</v>
          </cell>
          <cell r="F266" t="str">
            <v>49.329.688/0001-47</v>
          </cell>
          <cell r="G266" t="str">
            <v>FM MONTEIRO MEDICOS E PSICOLOGIA LTDA</v>
          </cell>
          <cell r="H266" t="str">
            <v>S</v>
          </cell>
          <cell r="I266" t="str">
            <v>S</v>
          </cell>
          <cell r="J266" t="str">
            <v>39</v>
          </cell>
          <cell r="K266">
            <v>45964</v>
          </cell>
          <cell r="M266" t="str">
            <v>26 -  Pernambuco</v>
          </cell>
          <cell r="N266">
            <v>10850</v>
          </cell>
        </row>
        <row r="267">
          <cell r="C267" t="str">
            <v>UPA NOVA DESCOBERTA - CG Nº 008/2022</v>
          </cell>
          <cell r="E267" t="str">
            <v>5.16 - Serviços Médico-Hospitalares, Odotonlogia e Laboratoriais</v>
          </cell>
          <cell r="F267" t="str">
            <v>60.109.433/0001-01</v>
          </cell>
          <cell r="G267" t="str">
            <v>JULYANNE CORDEIRO SERVICOS MEDICOS LTDA</v>
          </cell>
          <cell r="H267" t="str">
            <v>S</v>
          </cell>
          <cell r="I267" t="str">
            <v>S</v>
          </cell>
          <cell r="J267" t="str">
            <v>10</v>
          </cell>
          <cell r="K267">
            <v>45964</v>
          </cell>
          <cell r="M267" t="str">
            <v>26 -  Pernambuco</v>
          </cell>
          <cell r="N267">
            <v>2200</v>
          </cell>
        </row>
        <row r="268">
          <cell r="C268" t="str">
            <v>UPA NOVA DESCOBERTA - CG Nº 008/2022</v>
          </cell>
          <cell r="E268" t="str">
            <v>5.16 - Serviços Médico-Hospitalares, Odotonlogia e Laboratoriais</v>
          </cell>
          <cell r="F268" t="str">
            <v>57.892.173/0001-89</v>
          </cell>
          <cell r="G268" t="str">
            <v>SAVIO VINNICIUS MACEDO ASSIS SERVICOS MEDICOS LTDA</v>
          </cell>
          <cell r="H268" t="str">
            <v>S</v>
          </cell>
          <cell r="I268" t="str">
            <v>S</v>
          </cell>
          <cell r="J268" t="str">
            <v>39</v>
          </cell>
          <cell r="K268">
            <v>45966</v>
          </cell>
          <cell r="M268" t="str">
            <v>26 -  Pernambuco</v>
          </cell>
          <cell r="N268">
            <v>6600</v>
          </cell>
        </row>
        <row r="269">
          <cell r="C269" t="str">
            <v>UPA NOVA DESCOBERTA - CG Nº 008/2022</v>
          </cell>
          <cell r="E269" t="str">
            <v>5.16 - Serviços Médico-Hospitalares, Odotonlogia e Laboratoriais</v>
          </cell>
          <cell r="F269" t="str">
            <v>58.596.840/0001-49</v>
          </cell>
          <cell r="G269" t="str">
            <v>VICTORIA LAYS DA SILVA COUTINHO SERVICOS MEDICOS LTDA</v>
          </cell>
          <cell r="H269" t="str">
            <v>S</v>
          </cell>
          <cell r="I269" t="str">
            <v>S</v>
          </cell>
          <cell r="J269" t="str">
            <v>17</v>
          </cell>
          <cell r="K269">
            <v>45964</v>
          </cell>
          <cell r="M269" t="str">
            <v>26 -  Pernambuco</v>
          </cell>
          <cell r="N269">
            <v>6550</v>
          </cell>
        </row>
        <row r="270">
          <cell r="C270" t="str">
            <v>UPA NOVA DESCOBERTA - CG Nº 008/2022</v>
          </cell>
          <cell r="E270" t="str">
            <v>5.16 - Serviços Médico-Hospitalares, Odotonlogia e Laboratoriais</v>
          </cell>
          <cell r="F270" t="str">
            <v>61.592.067/0001-57</v>
          </cell>
          <cell r="G270" t="str">
            <v>FERNANDA CARVALHO RODRIGUES SERVICOS MEDICOS LTDA</v>
          </cell>
          <cell r="H270" t="str">
            <v>S</v>
          </cell>
          <cell r="I270" t="str">
            <v>S</v>
          </cell>
          <cell r="J270" t="str">
            <v>8</v>
          </cell>
          <cell r="K270">
            <v>45965</v>
          </cell>
          <cell r="M270" t="str">
            <v>26 -  Pernambuco</v>
          </cell>
          <cell r="N270">
            <v>1350</v>
          </cell>
        </row>
        <row r="271">
          <cell r="C271" t="str">
            <v>UPA NOVA DESCOBERTA - CG Nº 008/2022</v>
          </cell>
          <cell r="E271" t="str">
            <v>5.16 - Serviços Médico-Hospitalares, Odotonlogia e Laboratoriais</v>
          </cell>
          <cell r="F271" t="str">
            <v>50.611.231/0002-90</v>
          </cell>
          <cell r="G271" t="str">
            <v>LIFE MED SERVICOS MEDICOS HOSPITALARES LTDA</v>
          </cell>
          <cell r="H271" t="str">
            <v>S</v>
          </cell>
          <cell r="I271" t="str">
            <v>S</v>
          </cell>
          <cell r="J271" t="str">
            <v>35</v>
          </cell>
          <cell r="K271">
            <v>45964</v>
          </cell>
          <cell r="M271" t="str">
            <v>26 -  Pernambuco</v>
          </cell>
          <cell r="N271">
            <v>2500</v>
          </cell>
        </row>
        <row r="272">
          <cell r="C272" t="str">
            <v>UPA NOVA DESCOBERTA - CG Nº 008/2022</v>
          </cell>
          <cell r="E272" t="str">
            <v>5.16 - Serviços Médico-Hospitalares, Odotonlogia e Laboratoriais</v>
          </cell>
          <cell r="F272" t="str">
            <v>40.554.268/0001-90</v>
          </cell>
          <cell r="G272" t="str">
            <v>RC CONSULTORIA MED1 LTDA</v>
          </cell>
          <cell r="H272" t="str">
            <v>S</v>
          </cell>
          <cell r="I272" t="str">
            <v>S</v>
          </cell>
          <cell r="J272" t="str">
            <v>2420</v>
          </cell>
          <cell r="K272">
            <v>45964</v>
          </cell>
          <cell r="M272" t="str">
            <v>26 -  Pernambuco</v>
          </cell>
          <cell r="N272">
            <v>4400</v>
          </cell>
        </row>
        <row r="273">
          <cell r="C273" t="str">
            <v>UPA NOVA DESCOBERTA - CG Nº 008/2022</v>
          </cell>
          <cell r="E273" t="str">
            <v>5.16 - Serviços Médico-Hospitalares, Odotonlogia e Laboratoriais</v>
          </cell>
          <cell r="F273" t="str">
            <v>55.594.932/0001-00</v>
          </cell>
          <cell r="G273" t="str">
            <v>JULIA DE F. SANTOS SERVICOS MEDICOS LTDA</v>
          </cell>
          <cell r="H273" t="str">
            <v>S</v>
          </cell>
          <cell r="I273" t="str">
            <v>S</v>
          </cell>
          <cell r="J273" t="str">
            <v>31</v>
          </cell>
          <cell r="K273">
            <v>45965</v>
          </cell>
          <cell r="M273" t="str">
            <v>26 -  Pernambuco</v>
          </cell>
          <cell r="N273">
            <v>1250</v>
          </cell>
        </row>
        <row r="274">
          <cell r="C274" t="str">
            <v>UPA NOVA DESCOBERTA - CG Nº 008/2022</v>
          </cell>
          <cell r="E274" t="str">
            <v>5.16 - Serviços Médico-Hospitalares, Odotonlogia e Laboratoriais</v>
          </cell>
          <cell r="F274" t="str">
            <v>51.309.350/0001-75</v>
          </cell>
          <cell r="G274" t="str">
            <v>BERNAL AMORIM SERVICOS MEDICOS LTDA</v>
          </cell>
          <cell r="H274" t="str">
            <v>S</v>
          </cell>
          <cell r="I274" t="str">
            <v>S</v>
          </cell>
          <cell r="J274" t="str">
            <v>70</v>
          </cell>
          <cell r="K274">
            <v>45964</v>
          </cell>
          <cell r="M274" t="str">
            <v>26 -  Pernambuco</v>
          </cell>
          <cell r="N274">
            <v>5500</v>
          </cell>
        </row>
        <row r="275">
          <cell r="C275" t="str">
            <v>UPA NOVA DESCOBERTA - CG Nº 008/2022</v>
          </cell>
          <cell r="E275" t="str">
            <v>5.16 - Serviços Médico-Hospitalares, Odotonlogia e Laboratoriais</v>
          </cell>
          <cell r="F275" t="str">
            <v>48.656.723/0001-70</v>
          </cell>
          <cell r="G275" t="str">
            <v>RC &amp; TP SERVICOS MEDICOS LTDA</v>
          </cell>
          <cell r="H275" t="str">
            <v>S</v>
          </cell>
          <cell r="I275" t="str">
            <v>S</v>
          </cell>
          <cell r="J275" t="str">
            <v>967</v>
          </cell>
          <cell r="K275">
            <v>45964</v>
          </cell>
          <cell r="M275" t="str">
            <v>26 -  Pernambuco</v>
          </cell>
          <cell r="N275">
            <v>1350</v>
          </cell>
        </row>
        <row r="276">
          <cell r="C276" t="str">
            <v>UPA NOVA DESCOBERTA - CG Nº 008/2022</v>
          </cell>
          <cell r="E276" t="str">
            <v>5.16 - Serviços Médico-Hospitalares, Odotonlogia e Laboratoriais</v>
          </cell>
          <cell r="F276" t="str">
            <v>46.544.701/0001-92</v>
          </cell>
          <cell r="G276" t="str">
            <v>ANNDRA VICTORIA ATIVIDADES MEDICAS LTDA</v>
          </cell>
          <cell r="H276" t="str">
            <v>S</v>
          </cell>
          <cell r="I276" t="str">
            <v>S</v>
          </cell>
          <cell r="J276" t="str">
            <v>107</v>
          </cell>
          <cell r="K276">
            <v>45962</v>
          </cell>
          <cell r="M276" t="str">
            <v>26 -  Pernambuco</v>
          </cell>
          <cell r="N276">
            <v>7700</v>
          </cell>
        </row>
        <row r="277">
          <cell r="C277" t="str">
            <v>UPA NOVA DESCOBERTA - CG Nº 008/2022</v>
          </cell>
          <cell r="E277" t="str">
            <v>5.16 - Serviços Médico-Hospitalares, Odotonlogia e Laboratoriais</v>
          </cell>
          <cell r="F277" t="str">
            <v>45.689.036/0001-62</v>
          </cell>
          <cell r="G277" t="str">
            <v>LEAL &amp; ALBUQUERQUE LTDA</v>
          </cell>
          <cell r="H277" t="str">
            <v>S</v>
          </cell>
          <cell r="I277" t="str">
            <v>S</v>
          </cell>
          <cell r="J277" t="str">
            <v>162</v>
          </cell>
          <cell r="K277">
            <v>45964</v>
          </cell>
          <cell r="M277" t="str">
            <v>26 -  Pernambuco</v>
          </cell>
          <cell r="N277">
            <v>1250</v>
          </cell>
        </row>
        <row r="278">
          <cell r="C278" t="str">
            <v>UPA NOVA DESCOBERTA - CG Nº 008/2022</v>
          </cell>
          <cell r="E278" t="str">
            <v>5.16 - Serviços Médico-Hospitalares, Odotonlogia e Laboratoriais</v>
          </cell>
          <cell r="F278" t="str">
            <v>61.720.369/0001-63</v>
          </cell>
          <cell r="G278" t="str">
            <v>MATHEUS HENRIQUE S L OLIVEIRA SERVICOS MEDICOS LTDA</v>
          </cell>
          <cell r="H278" t="str">
            <v>S</v>
          </cell>
          <cell r="I278" t="str">
            <v>S</v>
          </cell>
          <cell r="J278" t="str">
            <v>7</v>
          </cell>
          <cell r="K278">
            <v>45965</v>
          </cell>
          <cell r="M278" t="str">
            <v>26 -  Pernambuco</v>
          </cell>
          <cell r="N278">
            <v>5500</v>
          </cell>
        </row>
        <row r="279">
          <cell r="C279" t="str">
            <v>UPA NOVA DESCOBERTA - CG Nº 008/2022</v>
          </cell>
          <cell r="E279" t="str">
            <v>5.16 - Serviços Médico-Hospitalares, Odotonlogia e Laboratoriais</v>
          </cell>
          <cell r="F279" t="str">
            <v>61.177.520/0001-69</v>
          </cell>
          <cell r="G279" t="str">
            <v>JOSE ANGELO DE CARVALHO NETO SERVICOS MEDICOS LTDA</v>
          </cell>
          <cell r="H279" t="str">
            <v>S</v>
          </cell>
          <cell r="I279" t="str">
            <v>S</v>
          </cell>
          <cell r="J279" t="str">
            <v>10</v>
          </cell>
          <cell r="K279">
            <v>45758</v>
          </cell>
          <cell r="M279" t="str">
            <v>26 -  Pernambuco</v>
          </cell>
          <cell r="N279">
            <v>5000</v>
          </cell>
        </row>
        <row r="280">
          <cell r="C280" t="str">
            <v>UPA NOVA DESCOBERTA - CG Nº 008/2022</v>
          </cell>
          <cell r="E280" t="str">
            <v>5.16 - Serviços Médico-Hospitalares, Odotonlogia e Laboratoriais</v>
          </cell>
          <cell r="F280" t="str">
            <v>50.951.619/0001-50</v>
          </cell>
          <cell r="G280" t="str">
            <v>BRENDO KEDSON O DE S MARTINS</v>
          </cell>
          <cell r="H280" t="str">
            <v>S</v>
          </cell>
          <cell r="I280" t="str">
            <v>S</v>
          </cell>
          <cell r="J280" t="str">
            <v>83</v>
          </cell>
          <cell r="K280">
            <v>45966</v>
          </cell>
          <cell r="M280" t="str">
            <v>26 -  Pernambuco</v>
          </cell>
          <cell r="N280">
            <v>5000</v>
          </cell>
        </row>
        <row r="281">
          <cell r="C281" t="str">
            <v>UPA NOVA DESCOBERTA - CG Nº 008/2022</v>
          </cell>
          <cell r="E281" t="str">
            <v>5.16 - Serviços Médico-Hospitalares, Odotonlogia e Laboratoriais</v>
          </cell>
          <cell r="F281" t="str">
            <v>30.370.434/0001-44</v>
          </cell>
          <cell r="G281" t="str">
            <v>CARMEM JATOBA PRESTACAO DE SERVICOS HOSPITALARES LTDA</v>
          </cell>
          <cell r="H281" t="str">
            <v>S</v>
          </cell>
          <cell r="I281" t="str">
            <v>S</v>
          </cell>
          <cell r="J281" t="str">
            <v>150</v>
          </cell>
          <cell r="K281">
            <v>45965</v>
          </cell>
          <cell r="M281" t="str">
            <v>26 -  Pernambuco</v>
          </cell>
          <cell r="N281">
            <v>7050</v>
          </cell>
        </row>
        <row r="282">
          <cell r="C282" t="str">
            <v>UPA NOVA DESCOBERTA - CG Nº 008/2022</v>
          </cell>
          <cell r="E282" t="str">
            <v>5.16 - Serviços Médico-Hospitalares, Odotonlogia e Laboratoriais</v>
          </cell>
          <cell r="F282" t="str">
            <v>52.051.303/0001-37</v>
          </cell>
          <cell r="G282" t="str">
            <v>MPL ROCHA</v>
          </cell>
          <cell r="H282" t="str">
            <v>S</v>
          </cell>
          <cell r="I282" t="str">
            <v>S</v>
          </cell>
          <cell r="J282" t="str">
            <v>164</v>
          </cell>
          <cell r="K282">
            <v>45964</v>
          </cell>
          <cell r="M282" t="str">
            <v>26 -  Pernambuco</v>
          </cell>
          <cell r="N282">
            <v>10500</v>
          </cell>
        </row>
        <row r="283">
          <cell r="C283" t="str">
            <v>UPA NOVA DESCOBERTA - CG Nº 008/2022</v>
          </cell>
          <cell r="E283" t="str">
            <v>5.16 - Serviços Médico-Hospitalares, Odotonlogia e Laboratoriais</v>
          </cell>
          <cell r="F283" t="str">
            <v>40.934.370/0001-10</v>
          </cell>
          <cell r="G283" t="str">
            <v>V E ALVES CORDEIRO SERVICOS DE PRESTACOES HOSPITALARES LTDA</v>
          </cell>
          <cell r="H283" t="str">
            <v>S</v>
          </cell>
          <cell r="I283" t="str">
            <v>S</v>
          </cell>
          <cell r="J283" t="str">
            <v>388</v>
          </cell>
          <cell r="K283">
            <v>45964</v>
          </cell>
          <cell r="M283" t="str">
            <v>26 -  Pernambuco</v>
          </cell>
          <cell r="N283">
            <v>5000</v>
          </cell>
        </row>
        <row r="284">
          <cell r="C284" t="str">
            <v>UPA NOVA DESCOBERTA - CG Nº 008/2022</v>
          </cell>
          <cell r="E284" t="str">
            <v>5.16 - Serviços Médico-Hospitalares, Odotonlogia e Laboratoriais</v>
          </cell>
          <cell r="F284" t="str">
            <v>51.205.282/0001-02</v>
          </cell>
          <cell r="G284" t="str">
            <v>RIO PISOM SERVICOS MEDICOS LTDA</v>
          </cell>
          <cell r="H284" t="str">
            <v>S</v>
          </cell>
          <cell r="I284" t="str">
            <v>S</v>
          </cell>
          <cell r="J284" t="str">
            <v>109</v>
          </cell>
          <cell r="K284">
            <v>45964</v>
          </cell>
          <cell r="M284" t="str">
            <v>26 -  Pernambuco</v>
          </cell>
          <cell r="N284">
            <v>1250</v>
          </cell>
        </row>
        <row r="285">
          <cell r="C285" t="str">
            <v>UPA NOVA DESCOBERTA - CG Nº 008/2022</v>
          </cell>
          <cell r="E285" t="str">
            <v>5.16 - Serviços Médico-Hospitalares, Odotonlogia e Laboratoriais</v>
          </cell>
          <cell r="F285" t="str">
            <v>61.146.808/0001-76</v>
          </cell>
          <cell r="G285" t="str">
            <v>HENRIQUE BUONO GODOY SERVICOS MEDICOS LTDA</v>
          </cell>
          <cell r="H285" t="str">
            <v>S</v>
          </cell>
          <cell r="I285" t="str">
            <v>S</v>
          </cell>
          <cell r="J285" t="str">
            <v>13</v>
          </cell>
          <cell r="K285">
            <v>45964</v>
          </cell>
          <cell r="M285" t="str">
            <v>26 -  Pernambuco</v>
          </cell>
          <cell r="N285">
            <v>9900</v>
          </cell>
        </row>
        <row r="286">
          <cell r="C286" t="str">
            <v>UPA NOVA DESCOBERTA - CG Nº 008/2022</v>
          </cell>
          <cell r="E286" t="str">
            <v>5.16 - Serviços Médico-Hospitalares, Odotonlogia e Laboratoriais</v>
          </cell>
          <cell r="F286" t="str">
            <v>58.159.425/0001-28</v>
          </cell>
          <cell r="G286" t="str">
            <v>MEVL SERVICOS MEDICOS LTDA</v>
          </cell>
          <cell r="H286" t="str">
            <v>S</v>
          </cell>
          <cell r="I286" t="str">
            <v>S</v>
          </cell>
          <cell r="J286" t="str">
            <v>1000034</v>
          </cell>
          <cell r="K286">
            <v>45964</v>
          </cell>
          <cell r="M286" t="str">
            <v>26 -  Pernambuco</v>
          </cell>
          <cell r="N286">
            <v>6750</v>
          </cell>
        </row>
        <row r="287">
          <cell r="C287" t="str">
            <v>UPA NOVA DESCOBERTA - CG Nº 008/2022</v>
          </cell>
          <cell r="E287" t="str">
            <v>5.16 - Serviços Médico-Hospitalares, Odotonlogia e Laboratoriais</v>
          </cell>
          <cell r="F287" t="str">
            <v>58.663.377/0001-00</v>
          </cell>
          <cell r="G287" t="str">
            <v>MASTERMED PE V GESTAO MEDICA LTDA</v>
          </cell>
          <cell r="H287" t="str">
            <v>S</v>
          </cell>
          <cell r="I287" t="str">
            <v>S</v>
          </cell>
          <cell r="J287" t="str">
            <v>651</v>
          </cell>
          <cell r="K287">
            <v>45967</v>
          </cell>
          <cell r="M287" t="str">
            <v>26 -  Pernambuco</v>
          </cell>
          <cell r="N287">
            <v>17700</v>
          </cell>
        </row>
        <row r="288">
          <cell r="C288" t="str">
            <v>UPA NOVA DESCOBERTA - CG Nº 008/2022</v>
          </cell>
          <cell r="E288" t="str">
            <v>5.16 - Serviços Médico-Hospitalares, Odotonlogia e Laboratoriais</v>
          </cell>
          <cell r="F288" t="str">
            <v>49.158.362/0001-02</v>
          </cell>
          <cell r="G288" t="str">
            <v>ONIXMED ATIVIDADES MEDICAS LTDA</v>
          </cell>
          <cell r="H288" t="str">
            <v>S</v>
          </cell>
          <cell r="I288" t="str">
            <v>S</v>
          </cell>
          <cell r="J288" t="str">
            <v>3466</v>
          </cell>
          <cell r="K288">
            <v>45967</v>
          </cell>
          <cell r="M288" t="str">
            <v>26 -  Pernambuco</v>
          </cell>
          <cell r="N288">
            <v>3300</v>
          </cell>
        </row>
        <row r="289">
          <cell r="C289" t="str">
            <v>UPA NOVA DESCOBERTA - CG Nº 008/2022</v>
          </cell>
          <cell r="E289" t="str">
            <v>5.16 - Serviços Médico-Hospitalares, Odotonlogia e Laboratoriais</v>
          </cell>
          <cell r="F289" t="str">
            <v>46.852.548/0001-60</v>
          </cell>
          <cell r="G289" t="str">
            <v>CERTMED ATIVIDADES MEDICAS LTDA</v>
          </cell>
          <cell r="H289" t="str">
            <v>S</v>
          </cell>
          <cell r="I289" t="str">
            <v>S</v>
          </cell>
          <cell r="J289" t="str">
            <v>1083</v>
          </cell>
          <cell r="K289">
            <v>45967</v>
          </cell>
          <cell r="M289" t="str">
            <v>26 -  Pernambuco</v>
          </cell>
          <cell r="N289">
            <v>9150</v>
          </cell>
        </row>
        <row r="290">
          <cell r="C290" t="str">
            <v>UPA NOVA DESCOBERTA - CG Nº 008/2022</v>
          </cell>
          <cell r="E290" t="str">
            <v>5.16 - Serviços Médico-Hospitalares, Odotonlogia e Laboratoriais</v>
          </cell>
          <cell r="F290" t="str">
            <v>48.817.601/0001-18</v>
          </cell>
          <cell r="G290" t="str">
            <v>MASTERMED PE II GESTAO MEDICA LTDA</v>
          </cell>
          <cell r="H290" t="str">
            <v>S</v>
          </cell>
          <cell r="I290" t="str">
            <v>S</v>
          </cell>
          <cell r="J290" t="str">
            <v>2874</v>
          </cell>
          <cell r="K290">
            <v>45967</v>
          </cell>
          <cell r="M290" t="str">
            <v>26 -  Pernambuco</v>
          </cell>
          <cell r="N290">
            <v>6100</v>
          </cell>
        </row>
        <row r="291">
          <cell r="C291" t="str">
            <v>UPA NOVA DESCOBERTA - CG Nº 008/2022</v>
          </cell>
          <cell r="E291" t="str">
            <v>5.16 - Serviços Médico-Hospitalares, Odotonlogia e Laboratoriais</v>
          </cell>
          <cell r="F291" t="str">
            <v>50.159.803/0001-61</v>
          </cell>
          <cell r="G291" t="str">
            <v>IZABELA DO S. SIQUEIRA NUNES</v>
          </cell>
          <cell r="H291" t="str">
            <v>S</v>
          </cell>
          <cell r="I291" t="str">
            <v>S</v>
          </cell>
          <cell r="J291" t="str">
            <v>37</v>
          </cell>
          <cell r="K291">
            <v>45968</v>
          </cell>
          <cell r="M291" t="str">
            <v>26 -  Pernambuco</v>
          </cell>
          <cell r="N291">
            <v>2200</v>
          </cell>
        </row>
        <row r="292">
          <cell r="C292" t="str">
            <v>UPA NOVA DESCOBERTA - CG Nº 008/2022</v>
          </cell>
          <cell r="E292" t="str">
            <v>5.16 - Serviços Médico-Hospitalares, Odotonlogia e Laboratoriais</v>
          </cell>
          <cell r="F292" t="str">
            <v>61.127.093/0001-04</v>
          </cell>
          <cell r="G292" t="str">
            <v>LUCAS DE ALBUQUERQUE FIALHO SERVICOS MEDICOS LTDA</v>
          </cell>
          <cell r="H292" t="str">
            <v>S</v>
          </cell>
          <cell r="I292" t="str">
            <v>S</v>
          </cell>
          <cell r="J292" t="str">
            <v>11</v>
          </cell>
          <cell r="K292">
            <v>45968</v>
          </cell>
          <cell r="M292" t="str">
            <v>26 -  Pernambuco</v>
          </cell>
          <cell r="N292">
            <v>1100</v>
          </cell>
        </row>
        <row r="293">
          <cell r="C293" t="str">
            <v>UPA NOVA DESCOBERTA - CG Nº 008/2022</v>
          </cell>
          <cell r="E293" t="str">
            <v>5.16 - Serviços Médico-Hospitalares, Odotonlogia e Laboratoriais</v>
          </cell>
          <cell r="F293" t="str">
            <v>40.440.176/0001-89</v>
          </cell>
          <cell r="G293" t="str">
            <v>PODIUMMED ATIVIDADES MEDICAS LTDA</v>
          </cell>
          <cell r="H293" t="str">
            <v>S</v>
          </cell>
          <cell r="I293" t="str">
            <v>S</v>
          </cell>
          <cell r="J293" t="str">
            <v>943</v>
          </cell>
          <cell r="K293">
            <v>45967</v>
          </cell>
          <cell r="M293" t="str">
            <v>26 -  Pernambuco</v>
          </cell>
          <cell r="N293">
            <v>2600</v>
          </cell>
        </row>
        <row r="294">
          <cell r="C294" t="str">
            <v>UPA NOVA DESCOBERTA - CG Nº 008/2022</v>
          </cell>
          <cell r="E294" t="str">
            <v>5.16 - Serviços Médico-Hospitalares, Odotonlogia e Laboratoriais</v>
          </cell>
          <cell r="F294" t="str">
            <v>45.554.568/0001-92</v>
          </cell>
          <cell r="G294" t="str">
            <v>FORTMED ATIVIDADES MEDICAS LTDA</v>
          </cell>
          <cell r="H294" t="str">
            <v>S</v>
          </cell>
          <cell r="I294" t="str">
            <v>S</v>
          </cell>
          <cell r="J294" t="str">
            <v>1756</v>
          </cell>
          <cell r="K294">
            <v>45967</v>
          </cell>
          <cell r="M294" t="str">
            <v>26 -  Pernambuco</v>
          </cell>
          <cell r="N294">
            <v>11850</v>
          </cell>
        </row>
        <row r="295">
          <cell r="C295" t="str">
            <v>UPA NOVA DESCOBERTA - CG Nº 008/2022</v>
          </cell>
          <cell r="E295" t="str">
            <v>5.16 - Serviços Médico-Hospitalares, Odotonlogia e Laboratoriais</v>
          </cell>
          <cell r="F295" t="str">
            <v>45.637.249/0001-40</v>
          </cell>
          <cell r="G295" t="str">
            <v>STARMED ATIVIDADES MEDICAS LTDA</v>
          </cell>
          <cell r="H295" t="str">
            <v>S</v>
          </cell>
          <cell r="I295" t="str">
            <v>S</v>
          </cell>
          <cell r="J295" t="str">
            <v>6176</v>
          </cell>
          <cell r="K295">
            <v>45967</v>
          </cell>
          <cell r="M295" t="str">
            <v>26 -  Pernambuco</v>
          </cell>
          <cell r="N295">
            <v>5500</v>
          </cell>
        </row>
        <row r="296">
          <cell r="C296" t="str">
            <v>UPA NOVA DESCOBERTA - CG Nº 008/2022</v>
          </cell>
          <cell r="E296" t="str">
            <v>5.16 - Serviços Médico-Hospitalares, Odotonlogia e Laboratoriais</v>
          </cell>
          <cell r="F296" t="str">
            <v>51.389.739/0001-78</v>
          </cell>
          <cell r="G296" t="str">
            <v>B KRAUSE MEDICINA LTDA</v>
          </cell>
          <cell r="H296" t="str">
            <v>S</v>
          </cell>
          <cell r="I296" t="str">
            <v>S</v>
          </cell>
          <cell r="J296" t="str">
            <v>105</v>
          </cell>
          <cell r="K296">
            <v>45968</v>
          </cell>
          <cell r="M296" t="str">
            <v>26 -  Pernambuco</v>
          </cell>
          <cell r="N296">
            <v>1650</v>
          </cell>
        </row>
        <row r="297">
          <cell r="C297" t="str">
            <v>UPA NOVA DESCOBERTA - CG Nº 008/2022</v>
          </cell>
          <cell r="E297" t="str">
            <v>5.16 - Serviços Médico-Hospitalares, Odotonlogia e Laboratoriais</v>
          </cell>
          <cell r="F297" t="str">
            <v>49.159.260/0001-01</v>
          </cell>
          <cell r="G297" t="str">
            <v>MEDVIDA ATIVIDADES MEDICAS LTDA</v>
          </cell>
          <cell r="H297" t="str">
            <v>S</v>
          </cell>
          <cell r="I297" t="str">
            <v>S</v>
          </cell>
          <cell r="J297" t="str">
            <v>3537</v>
          </cell>
          <cell r="K297">
            <v>45971</v>
          </cell>
          <cell r="M297" t="str">
            <v>26 -  Pernambuco</v>
          </cell>
          <cell r="N297">
            <v>11000</v>
          </cell>
        </row>
        <row r="298">
          <cell r="C298" t="str">
            <v>UPA NOVA DESCOBERTA - CG Nº 008/2022</v>
          </cell>
          <cell r="E298" t="str">
            <v>5.16 - Serviços Médico-Hospitalares, Odotonlogia e Laboratoriais</v>
          </cell>
          <cell r="F298" t="str">
            <v>61.056.045/0001-72</v>
          </cell>
          <cell r="G298" t="str">
            <v>MANOELA TERRA SERVICOS MEDICOS LTDA</v>
          </cell>
          <cell r="H298" t="str">
            <v>S</v>
          </cell>
          <cell r="I298" t="str">
            <v>S</v>
          </cell>
          <cell r="J298" t="str">
            <v>20</v>
          </cell>
          <cell r="K298">
            <v>45967</v>
          </cell>
          <cell r="M298" t="str">
            <v>26 -  Pernambuco</v>
          </cell>
          <cell r="N298">
            <v>20500</v>
          </cell>
        </row>
        <row r="299">
          <cell r="C299" t="str">
            <v>UPA NOVA DESCOBERTA - CG Nº 008/2022</v>
          </cell>
          <cell r="E299" t="str">
            <v>5.16 - Serviços Médico-Hospitalares, Odotonlogia e Laboratoriais</v>
          </cell>
          <cell r="F299" t="str">
            <v>53.969.908/0001-74</v>
          </cell>
          <cell r="G299" t="str">
            <v>MASTERMED PE IV GESTAO MEDICA LTDA</v>
          </cell>
          <cell r="H299" t="str">
            <v>S</v>
          </cell>
          <cell r="I299" t="str">
            <v>S</v>
          </cell>
          <cell r="J299" t="str">
            <v>1481</v>
          </cell>
          <cell r="K299">
            <v>45967</v>
          </cell>
          <cell r="M299" t="str">
            <v>26 -  Pernambuco</v>
          </cell>
          <cell r="N299">
            <v>20950</v>
          </cell>
        </row>
        <row r="300">
          <cell r="C300" t="str">
            <v>UPA NOVA DESCOBERTA - CG Nº 008/2022</v>
          </cell>
          <cell r="E300" t="str">
            <v>5.16 - Serviços Médico-Hospitalares, Odotonlogia e Laboratoriais</v>
          </cell>
          <cell r="F300" t="str">
            <v>55.549.163/0001-10</v>
          </cell>
          <cell r="G300" t="str">
            <v>THALITA MICAELLE LIRA DA LUZ SERVICOS MEDICSO LTDA</v>
          </cell>
          <cell r="H300" t="str">
            <v>S</v>
          </cell>
          <cell r="I300" t="str">
            <v>S</v>
          </cell>
          <cell r="J300" t="str">
            <v>67</v>
          </cell>
          <cell r="K300">
            <v>45966</v>
          </cell>
          <cell r="M300" t="str">
            <v>26 -  Pernambuco</v>
          </cell>
          <cell r="N300">
            <v>9950</v>
          </cell>
        </row>
        <row r="301">
          <cell r="C301" t="str">
            <v>UPA NOVA DESCOBERTA - CG Nº 008/2022</v>
          </cell>
          <cell r="E301" t="str">
            <v>5.16 - Serviços Médico-Hospitalares, Odotonlogia e Laboratoriais</v>
          </cell>
          <cell r="F301" t="str">
            <v>43.843.356/0001-08</v>
          </cell>
          <cell r="G301" t="str">
            <v>SAUDEMED ATIVIDADES MEDICAS LTDA</v>
          </cell>
          <cell r="H301" t="str">
            <v>S</v>
          </cell>
          <cell r="I301" t="str">
            <v>S</v>
          </cell>
          <cell r="J301" t="str">
            <v>4672</v>
          </cell>
          <cell r="K301">
            <v>45973</v>
          </cell>
          <cell r="M301" t="str">
            <v>26 -  Pernambuco</v>
          </cell>
          <cell r="N301">
            <v>25300</v>
          </cell>
        </row>
        <row r="302">
          <cell r="C302" t="str">
            <v>UPA NOVA DESCOBERTA - CG Nº 008/2022</v>
          </cell>
          <cell r="E302" t="str">
            <v>5.16 - Serviços Médico-Hospitalares, Odotonlogia e Laboratoriais</v>
          </cell>
          <cell r="F302" t="str">
            <v>52.908.412/0001-28</v>
          </cell>
          <cell r="G302" t="str">
            <v>LAIO DE MENDONCA V. ALVES COUTINHO SERVICOS MEDICOS LTDA</v>
          </cell>
          <cell r="H302" t="str">
            <v>S</v>
          </cell>
          <cell r="I302" t="str">
            <v>S</v>
          </cell>
          <cell r="J302" t="str">
            <v>19</v>
          </cell>
          <cell r="K302">
            <v>45979</v>
          </cell>
          <cell r="M302" t="str">
            <v>26 -  Pernambuco</v>
          </cell>
          <cell r="N302">
            <v>2700</v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297-25EF-43D1-820A-18A223979B52}">
  <sheetPr>
    <tabColor rgb="FF92D050"/>
  </sheetPr>
  <dimension ref="A1:L1992"/>
  <sheetViews>
    <sheetView showGridLines="0" tabSelected="1" topLeftCell="A208" zoomScale="90" zoomScaleNormal="90" workbookViewId="0">
      <selection activeCell="C226" sqref="C22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55111043000136</v>
      </c>
      <c r="E2" s="5" t="str">
        <f>'[1]TCE - ANEXO IV - Preencher'!G11</f>
        <v>A5 DIST ATACADISTA DE PRODUTOS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3147</v>
      </c>
      <c r="I2" s="6">
        <f>IF('[1]TCE - ANEXO IV - Preencher'!K11="","",'[1]TCE - ANEXO IV - Preencher'!K11)</f>
        <v>45951</v>
      </c>
      <c r="J2" s="5" t="str">
        <f>'[1]TCE - ANEXO IV - Preencher'!L11</f>
        <v>26251055111043000136550010000031471170480723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260.10000000000002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242936</v>
      </c>
      <c r="I3" s="6">
        <f>IF('[1]TCE - ANEXO IV - Preencher'!K12="","",'[1]TCE - ANEXO IV - Preencher'!K12)</f>
        <v>45932</v>
      </c>
      <c r="J3" s="5" t="str">
        <f>'[1]TCE - ANEXO IV - Preencher'!L12</f>
        <v>26251008674752000140550010002429361966904185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2899.01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67729178000653</v>
      </c>
      <c r="E4" s="5" t="str">
        <f>'[1]TCE - ANEXO IV - Preencher'!G13</f>
        <v>COMERCIAL CIRURGICA RIOCLARENSE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114618</v>
      </c>
      <c r="I4" s="6">
        <f>IF('[1]TCE - ANEXO IV - Preencher'!K13="","",'[1]TCE - ANEXO IV - Preencher'!K13)</f>
        <v>45932</v>
      </c>
      <c r="J4" s="5" t="str">
        <f>'[1]TCE - ANEXO IV - Preencher'!L13</f>
        <v>26251067729178000653550010001146181773961772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906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23680034000170</v>
      </c>
      <c r="E5" s="5" t="str">
        <f>'[1]TCE - ANEXO IV - Preencher'!G14</f>
        <v>D ARAUJO COMERCIO ATACADISTA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23156</v>
      </c>
      <c r="I5" s="6">
        <f>IF('[1]TCE - ANEXO IV - Preencher'!K14="","",'[1]TCE - ANEXO IV - Preencher'!K14)</f>
        <v>45932</v>
      </c>
      <c r="J5" s="5" t="str">
        <f>'[1]TCE - ANEXO IV - Preencher'!L14</f>
        <v>26251023680034000170550010000231561138613054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2703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4614288000145</v>
      </c>
      <c r="E6" s="5" t="str">
        <f>'[1]TCE - ANEXO IV - Preencher'!G15</f>
        <v>DISK LIFE COMERCIO DE PRODUTOS CIRURGICOS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10872</v>
      </c>
      <c r="I6" s="6">
        <f>IF('[1]TCE - ANEXO IV - Preencher'!K15="","",'[1]TCE - ANEXO IV - Preencher'!K15)</f>
        <v>45933</v>
      </c>
      <c r="J6" s="5" t="str">
        <f>'[1]TCE - ANEXO IV - Preencher'!L15</f>
        <v>26251004614288000145550010000108721554613280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9357.92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11449180000100</v>
      </c>
      <c r="E7" s="5" t="str">
        <f>'[1]TCE - ANEXO IV - Preencher'!G16</f>
        <v>DPROSMED DISTRIBUIDORA DE PRODUTOS MEDICO-HOSPITALARES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86544</v>
      </c>
      <c r="I7" s="6">
        <f>IF('[1]TCE - ANEXO IV - Preencher'!K16="","",'[1]TCE - ANEXO IV - Preencher'!K16)</f>
        <v>45940</v>
      </c>
      <c r="J7" s="5" t="str">
        <f>'[1]TCE - ANEXO IV - Preencher'!L16</f>
        <v>26251011449180000100550010000865441000663180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600.12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11449180000290</v>
      </c>
      <c r="E8" s="5" t="str">
        <f>'[1]TCE - ANEXO IV - Preencher'!G17</f>
        <v>DPROSMED DISTRIBUIDORA DE PRODUTOS MEDICO-HOSPITALARES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28592</v>
      </c>
      <c r="I8" s="6">
        <f>IF('[1]TCE - ANEXO IV - Preencher'!K17="","",'[1]TCE - ANEXO IV - Preencher'!K17)</f>
        <v>45945</v>
      </c>
      <c r="J8" s="5" t="str">
        <f>'[1]TCE - ANEXO IV - Preencher'!L17</f>
        <v>26251011449180000290550010000285921000666762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216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21381761000100</v>
      </c>
      <c r="E9" s="5" t="str">
        <f>'[1]TCE - ANEXO IV - Preencher'!G18</f>
        <v>SIX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82379</v>
      </c>
      <c r="I9" s="6">
        <f>IF('[1]TCE - ANEXO IV - Preencher'!K18="","",'[1]TCE - ANEXO IV - Preencher'!K18)</f>
        <v>45932</v>
      </c>
      <c r="J9" s="5" t="str">
        <f>'[1]TCE - ANEXO IV - Preencher'!L18</f>
        <v>26251021381761000100550010000823791348457478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1392.8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514147</v>
      </c>
      <c r="I10" s="6">
        <f>IF('[1]TCE - ANEXO IV - Preencher'!K19="","",'[1]TCE - ANEXO IV - Preencher'!K19)</f>
        <v>45932</v>
      </c>
      <c r="J10" s="5" t="str">
        <f>'[1]TCE - ANEXO IV - Preencher'!L19</f>
        <v>26251008778201000126550010005141471211556437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2406.7399999999998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514864</v>
      </c>
      <c r="I11" s="6">
        <f>IF('[1]TCE - ANEXO IV - Preencher'!K20="","",'[1]TCE - ANEXO IV - Preencher'!K20)</f>
        <v>45938</v>
      </c>
      <c r="J11" s="5" t="str">
        <f>'[1]TCE - ANEXO IV - Preencher'!L20</f>
        <v>26251008778201000126550010005148641968086202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861.84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12882932000194</v>
      </c>
      <c r="E12" s="5" t="str">
        <f>'[1]TCE - ANEXO IV - Preencher'!G21</f>
        <v>EXOMED COMERCIO ATACADISTA DE MEDICAMENTOS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194195</v>
      </c>
      <c r="I12" s="6">
        <f>IF('[1]TCE - ANEXO IV - Preencher'!K21="","",'[1]TCE - ANEXO IV - Preencher'!K21)</f>
        <v>45940</v>
      </c>
      <c r="J12" s="5" t="str">
        <f>'[1]TCE - ANEXO IV - Preencher'!L21</f>
        <v>26251012882932000194550010001941951276517282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2987.5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45253821000178</v>
      </c>
      <c r="E13" s="5" t="str">
        <f>'[1]TCE - ANEXO IV - Preencher'!G22</f>
        <v xml:space="preserve">INTEGRA HOSPITALAR LTDA 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1041</v>
      </c>
      <c r="I13" s="6">
        <f>IF('[1]TCE - ANEXO IV - Preencher'!K22="","",'[1]TCE - ANEXO IV - Preencher'!K22)</f>
        <v>45936</v>
      </c>
      <c r="J13" s="5" t="str">
        <f>'[1]TCE - ANEXO IV - Preencher'!L22</f>
        <v>26251045253821000178550010000010411886752825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428.4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37844417000140</v>
      </c>
      <c r="E14" s="5" t="str">
        <f>'[1]TCE - ANEXO IV - Preencher'!G23</f>
        <v>LOG DISTRIBUIDORA DE PROD. HOSPITALAR HIGIENE PESSOAL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7371</v>
      </c>
      <c r="I14" s="6">
        <f>IF('[1]TCE - ANEXO IV - Preencher'!K23="","",'[1]TCE - ANEXO IV - Preencher'!K23)</f>
        <v>45933</v>
      </c>
      <c r="J14" s="5" t="str">
        <f>'[1]TCE - ANEXO IV - Preencher'!L23</f>
        <v>26251037844417000140550010000073171107590600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1499.95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23993232000193</v>
      </c>
      <c r="E15" s="5" t="str">
        <f>'[1]TCE - ANEXO IV - Preencher'!G24</f>
        <v>MEDIAL SAUDE DIST. DE PRODUTOS MEDICOS HOSP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7738</v>
      </c>
      <c r="I15" s="6">
        <f>IF('[1]TCE - ANEXO IV - Preencher'!K24="","",'[1]TCE - ANEXO IV - Preencher'!K24)</f>
        <v>45952</v>
      </c>
      <c r="J15" s="5" t="str">
        <f>'[1]TCE - ANEXO IV - Preencher'!L24</f>
        <v>26251023993232000193550010000077381976300008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276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23993232000193</v>
      </c>
      <c r="E16" s="5" t="str">
        <f>'[1]TCE - ANEXO IV - Preencher'!G25</f>
        <v>MEDIAL SAUDE DIST. DE PRODUTOS MEDICOS HOSP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7755</v>
      </c>
      <c r="I16" s="6">
        <f>IF('[1]TCE - ANEXO IV - Preencher'!K25="","",'[1]TCE - ANEXO IV - Preencher'!K25)</f>
        <v>45958</v>
      </c>
      <c r="J16" s="5" t="str">
        <f>'[1]TCE - ANEXO IV - Preencher'!L25</f>
        <v>26251023993232000193550010000077551978000002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1880.2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652809</v>
      </c>
      <c r="I17" s="6">
        <f>IF('[1]TCE - ANEXO IV - Preencher'!K26="","",'[1]TCE - ANEXO IV - Preencher'!K26)</f>
        <v>45931</v>
      </c>
      <c r="J17" s="5" t="str">
        <f>'[1]TCE - ANEXO IV - Preencher'!L26</f>
        <v>26251010779833000156550010006528091654834008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2160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652958</v>
      </c>
      <c r="I18" s="6">
        <f>IF('[1]TCE - ANEXO IV - Preencher'!K27="","",'[1]TCE - ANEXO IV - Preencher'!K27)</f>
        <v>45933</v>
      </c>
      <c r="J18" s="5" t="str">
        <f>'[1]TCE - ANEXO IV - Preencher'!L27</f>
        <v>26251010779833000156550010006529581654983003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316.2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5932624000160</v>
      </c>
      <c r="E19" s="5" t="str">
        <f>'[1]TCE - ANEXO IV - Preencher'!G28</f>
        <v>MEGAMED COMERCIO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25876</v>
      </c>
      <c r="I19" s="6">
        <f>IF('[1]TCE - ANEXO IV - Preencher'!K28="","",'[1]TCE - ANEXO IV - Preencher'!K28)</f>
        <v>45936</v>
      </c>
      <c r="J19" s="5" t="str">
        <f>'[1]TCE - ANEXO IV - Preencher'!L28</f>
        <v>26251005932624000160550010000258761260440054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1215.05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9441460000120</v>
      </c>
      <c r="E20" s="5" t="str">
        <f>'[1]TCE - ANEXO IV - Preencher'!G29</f>
        <v>PADRAO DIST DE PRODUTOS E EQUIP HOSP PADRECALLOU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385678</v>
      </c>
      <c r="I20" s="6">
        <f>IF('[1]TCE - ANEXO IV - Preencher'!K29="","",'[1]TCE - ANEXO IV - Preencher'!K29)</f>
        <v>45952</v>
      </c>
      <c r="J20" s="5" t="str">
        <f>'[1]TCE - ANEXO IV - Preencher'!L29</f>
        <v>26251009441460000120550010003856781790706356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63.6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9441460000120</v>
      </c>
      <c r="E21" s="5" t="str">
        <f>'[1]TCE - ANEXO IV - Preencher'!G30</f>
        <v>PADRAO DIST DE PRODUTOS E EQUIP HOSP PADRECALLOU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384514</v>
      </c>
      <c r="I21" s="6">
        <f>IF('[1]TCE - ANEXO IV - Preencher'!K30="","",'[1]TCE - ANEXO IV - Preencher'!K30)</f>
        <v>45937</v>
      </c>
      <c r="J21" s="5" t="str">
        <f>'[1]TCE - ANEXO IV - Preencher'!L30</f>
        <v>26251009441460000120550010003845141355555474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54.72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35514416000102</v>
      </c>
      <c r="E22" s="5" t="str">
        <f>'[1]TCE - ANEXO IV - Preencher'!G31</f>
        <v>QUALIMMED COM.ATAC. DE MAT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3793</v>
      </c>
      <c r="I22" s="6">
        <f>IF('[1]TCE - ANEXO IV - Preencher'!K31="","",'[1]TCE - ANEXO IV - Preencher'!K31)</f>
        <v>45952</v>
      </c>
      <c r="J22" s="5" t="str">
        <f>'[1]TCE - ANEXO IV - Preencher'!L31</f>
        <v>26251035514416000102550010000037931946425113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504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39500546000147</v>
      </c>
      <c r="E23" s="5" t="str">
        <f>'[1]TCE - ANEXO IV - Preencher'!G32</f>
        <v xml:space="preserve">REC HOSPITALAR LTDA 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3075</v>
      </c>
      <c r="I23" s="6">
        <f>IF('[1]TCE - ANEXO IV - Preencher'!K32="","",'[1]TCE - ANEXO IV - Preencher'!K32)</f>
        <v>45933</v>
      </c>
      <c r="J23" s="5" t="str">
        <f>'[1]TCE - ANEXO IV - Preencher'!L32</f>
        <v>26251039500546000147550010000030751790597980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1384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39500546000147</v>
      </c>
      <c r="E24" s="5" t="str">
        <f>'[1]TCE - ANEXO IV - Preencher'!G33</f>
        <v xml:space="preserve">REC HOSPITALAR LTDA 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3228</v>
      </c>
      <c r="I24" s="6">
        <f>IF('[1]TCE - ANEXO IV - Preencher'!K33="","",'[1]TCE - ANEXO IV - Preencher'!K33)</f>
        <v>45952</v>
      </c>
      <c r="J24" s="5" t="str">
        <f>'[1]TCE - ANEXO IV - Preencher'!L33</f>
        <v>26251039500546000147550010000032281291365855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834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39500546000147</v>
      </c>
      <c r="E25" s="5" t="str">
        <f>'[1]TCE - ANEXO IV - Preencher'!G34</f>
        <v xml:space="preserve">REC HOSPITALAR LTDA 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3229</v>
      </c>
      <c r="I25" s="6">
        <f>IF('[1]TCE - ANEXO IV - Preencher'!K34="","",'[1]TCE - ANEXO IV - Preencher'!K34)</f>
        <v>45952</v>
      </c>
      <c r="J25" s="5" t="str">
        <f>'[1]TCE - ANEXO IV - Preencher'!L34</f>
        <v>26251039500546000147550010000032291571855043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989.2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58426628000990</v>
      </c>
      <c r="E26" s="5" t="str">
        <f>'[1]TCE - ANEXO IV - Preencher'!G35</f>
        <v>SAMTRONIC INDUSTRIA E COMERCIO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4952</v>
      </c>
      <c r="I26" s="6">
        <f>IF('[1]TCE - ANEXO IV - Preencher'!K35="","",'[1]TCE - ANEXO IV - Preencher'!K35)</f>
        <v>45932</v>
      </c>
      <c r="J26" s="5" t="str">
        <f>'[1]TCE - ANEXO IV - Preencher'!L35</f>
        <v>26251058426628000990550010000049521471558928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5493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58426628000990</v>
      </c>
      <c r="E27" s="5" t="str">
        <f>'[1]TCE - ANEXO IV - Preencher'!G36</f>
        <v>SAMTRONIC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77119</v>
      </c>
      <c r="I27" s="6">
        <f>IF('[1]TCE - ANEXO IV - Preencher'!K36="","",'[1]TCE - ANEXO IV - Preencher'!K36)</f>
        <v>45943</v>
      </c>
      <c r="J27" s="5" t="str">
        <f>'[1]TCE - ANEXO IV - Preencher'!L36</f>
        <v>35251058426628000800550010000771191888307580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2000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3.12 - Material Hospitalar</v>
      </c>
      <c r="D28" s="3">
        <f>'[1]TCE - ANEXO IV - Preencher'!F37</f>
        <v>21381761000100</v>
      </c>
      <c r="E28" s="5" t="str">
        <f>'[1]TCE - ANEXO IV - Preencher'!G37</f>
        <v>SIX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82379</v>
      </c>
      <c r="I28" s="6">
        <f>IF('[1]TCE - ANEXO IV - Preencher'!K37="","",'[1]TCE - ANEXO IV - Preencher'!K37)</f>
        <v>45932</v>
      </c>
      <c r="J28" s="5" t="str">
        <f>'[1]TCE - ANEXO IV - Preencher'!L37</f>
        <v>26251021381761000100550010000823791348457478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529.15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ULTRAMEGA DISTRIBUIDORA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267488</v>
      </c>
      <c r="I29" s="6">
        <f>IF('[1]TCE - ANEXO IV - Preencher'!K38="","",'[1]TCE - ANEXO IV - Preencher'!K38)</f>
        <v>45933</v>
      </c>
      <c r="J29" s="5" t="str">
        <f>'[1]TCE - ANEXO IV - Preencher'!L38</f>
        <v>26251021596736000144550010002674881996867467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604.34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3.4 - Material Farmacológico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243265</v>
      </c>
      <c r="I30" s="6">
        <f>IF('[1]TCE - ANEXO IV - Preencher'!K39="","",'[1]TCE - ANEXO IV - Preencher'!K39)</f>
        <v>45936</v>
      </c>
      <c r="J30" s="5" t="str">
        <f>'[1]TCE - ANEXO IV - Preencher'!L39</f>
        <v>26251008674752000140550010002432651480261899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1599.2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243891</v>
      </c>
      <c r="I31" s="6">
        <f>IF('[1]TCE - ANEXO IV - Preencher'!K40="","",'[1]TCE - ANEXO IV - Preencher'!K40)</f>
        <v>45943</v>
      </c>
      <c r="J31" s="5" t="str">
        <f>'[1]TCE - ANEXO IV - Preencher'!L40</f>
        <v>26251008674752000140550010002438911245679466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625.75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114938</v>
      </c>
      <c r="I32" s="6">
        <f>IF('[1]TCE - ANEXO IV - Preencher'!K41="","",'[1]TCE - ANEXO IV - Preencher'!K41)</f>
        <v>45936</v>
      </c>
      <c r="J32" s="5" t="str">
        <f>'[1]TCE - ANEXO IV - Preencher'!L41</f>
        <v>26251067729178000653550010001149381040081931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5586.98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115005</v>
      </c>
      <c r="I33" s="6">
        <f>IF('[1]TCE - ANEXO IV - Preencher'!K42="","",'[1]TCE - ANEXO IV - Preencher'!K42)</f>
        <v>45937</v>
      </c>
      <c r="J33" s="5" t="str">
        <f>'[1]TCE - ANEXO IV - Preencher'!L42</f>
        <v>26251067729178000653550010001150051888650560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1812.5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67729178000653</v>
      </c>
      <c r="E34" s="5" t="str">
        <f>'[1]TCE - ANEXO IV - Preencher'!G43</f>
        <v>COMERCIAL CIRURGICA RIOCLARENSE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115518</v>
      </c>
      <c r="I34" s="6">
        <f>IF('[1]TCE - ANEXO IV - Preencher'!K43="","",'[1]TCE - ANEXO IV - Preencher'!K43)</f>
        <v>45943</v>
      </c>
      <c r="J34" s="5" t="str">
        <f>'[1]TCE - ANEXO IV - Preencher'!L43</f>
        <v>26251067729178000653550010001155181732407214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327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11449180000100</v>
      </c>
      <c r="E35" s="5" t="str">
        <f>'[1]TCE - ANEXO IV - Preencher'!G44</f>
        <v>DPROSMED DISTRIBUIDORA DE PRODUTOS MEDICO-HOSPITALARES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86745</v>
      </c>
      <c r="I35" s="6">
        <f>IF('[1]TCE - ANEXO IV - Preencher'!K44="","",'[1]TCE - ANEXO IV - Preencher'!K44)</f>
        <v>45945</v>
      </c>
      <c r="J35" s="5" t="str">
        <f>'[1]TCE - ANEXO IV - Preencher'!L44</f>
        <v>26251011449180000100550010000867451000666773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302.39999999999998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514661</v>
      </c>
      <c r="I36" s="6">
        <f>IF('[1]TCE - ANEXO IV - Preencher'!K45="","",'[1]TCE - ANEXO IV - Preencher'!K45)</f>
        <v>45937</v>
      </c>
      <c r="J36" s="5" t="str">
        <f>'[1]TCE - ANEXO IV - Preencher'!L45</f>
        <v>26251008778201000126550010005146611371853258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12412.4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194379</v>
      </c>
      <c r="I37" s="6">
        <f>IF('[1]TCE - ANEXO IV - Preencher'!K46="","",'[1]TCE - ANEXO IV - Preencher'!K46)</f>
        <v>45947</v>
      </c>
      <c r="J37" s="5" t="str">
        <f>'[1]TCE - ANEXO IV - Preencher'!L46</f>
        <v>26251012882932000194550010001943791477252569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1894.45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6628333000146</v>
      </c>
      <c r="E38" s="5" t="str">
        <f>'[1]TCE - ANEXO IV - Preencher'!G47</f>
        <v>FARMACE INDUSTRIA QUIMICO FARMACEUTICA CEARENSE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350071</v>
      </c>
      <c r="I38" s="6">
        <f>IF('[1]TCE - ANEXO IV - Preencher'!K47="","",'[1]TCE - ANEXO IV - Preencher'!K47)</f>
        <v>45938</v>
      </c>
      <c r="J38" s="5" t="str">
        <f>'[1]TCE - ANEXO IV - Preencher'!L47</f>
        <v>23251006628333000146550000003500711393522552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5725.64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49324221000880</v>
      </c>
      <c r="E39" s="5" t="str">
        <f>'[1]TCE - ANEXO IV - Preencher'!G48</f>
        <v>FRESENIUS KABI BRASIL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265514</v>
      </c>
      <c r="I39" s="6">
        <f>IF('[1]TCE - ANEXO IV - Preencher'!K48="","",'[1]TCE - ANEXO IV - Preencher'!K48)</f>
        <v>45947</v>
      </c>
      <c r="J39" s="5" t="str">
        <f>'[1]TCE - ANEXO IV - Preencher'!L48</f>
        <v>23251049324221000880550000002655141265859583</v>
      </c>
      <c r="K39" s="5" t="str">
        <f>IF(F39="B",LEFT('[1]TCE - ANEXO IV - Preencher'!M48,2),IF(F39="S",LEFT('[1]TCE - ANEXO IV - Preencher'!M48,7),IF('[1]TCE - ANEXO IV - Preencher'!H48="","")))</f>
        <v>23</v>
      </c>
      <c r="L39" s="7">
        <f>'[1]TCE - ANEXO IV - Preencher'!N48</f>
        <v>2950.02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35753111000153</v>
      </c>
      <c r="E40" s="5" t="str">
        <f>'[1]TCE - ANEXO IV - Preencher'!G49</f>
        <v>NORD PRODUTOS EM SAUE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51311</v>
      </c>
      <c r="I40" s="6">
        <f>IF('[1]TCE - ANEXO IV - Preencher'!K49="","",'[1]TCE - ANEXO IV - Preencher'!K49)</f>
        <v>45931</v>
      </c>
      <c r="J40" s="5" t="str">
        <f>'[1]TCE - ANEXO IV - Preencher'!L49</f>
        <v>26251035753111000153550010000513111018458477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1472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3817043000152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86476</v>
      </c>
      <c r="I41" s="6">
        <f>IF('[1]TCE - ANEXO IV - Preencher'!K50="","",'[1]TCE - ANEXO IV - Preencher'!K50)</f>
        <v>45938</v>
      </c>
      <c r="J41" s="5" t="str">
        <f>'[1]TCE - ANEXO IV - Preencher'!L50</f>
        <v>26251003817043000152550010000864761271788717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3340.49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3817043000152</v>
      </c>
      <c r="E42" s="5" t="str">
        <f>'[1]TCE - ANEXO IV - Preencher'!G51</f>
        <v>PHARMAPLUS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86477</v>
      </c>
      <c r="I42" s="6">
        <f>IF('[1]TCE - ANEXO IV - Preencher'!K51="","",'[1]TCE - ANEXO IV - Preencher'!K51)</f>
        <v>45938</v>
      </c>
      <c r="J42" s="5" t="str">
        <f>'[1]TCE - ANEXO IV - Preencher'!L51</f>
        <v>26251003817043000152550010000864771941588823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415.5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86478</v>
      </c>
      <c r="I43" s="6">
        <f>IF('[1]TCE - ANEXO IV - Preencher'!K52="","",'[1]TCE - ANEXO IV - Preencher'!K52)</f>
        <v>45938</v>
      </c>
      <c r="J43" s="5" t="str">
        <f>'[1]TCE - ANEXO IV - Preencher'!L52</f>
        <v>26251003817043000152550010000864781141254189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187.75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39500546000147</v>
      </c>
      <c r="E44" s="5" t="str">
        <f>'[1]TCE - ANEXO IV - Preencher'!G53</f>
        <v>REC HOSPITALAR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3106</v>
      </c>
      <c r="I44" s="6">
        <f>IF('[1]TCE - ANEXO IV - Preencher'!K53="","",'[1]TCE - ANEXO IV - Preencher'!K53)</f>
        <v>45936</v>
      </c>
      <c r="J44" s="5" t="str">
        <f>'[1]TCE - ANEXO IV - Preencher'!L53</f>
        <v>26251039500546000147550010000031061966839628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2340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82514</v>
      </c>
      <c r="I45" s="6">
        <f>IF('[1]TCE - ANEXO IV - Preencher'!K54="","",'[1]TCE - ANEXO IV - Preencher'!K54)</f>
        <v>45937</v>
      </c>
      <c r="J45" s="5" t="str">
        <f>'[1]TCE - ANEXO IV - Preencher'!L54</f>
        <v>26251021381761000100550010000825141679661451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2819.25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21596736000144</v>
      </c>
      <c r="E46" s="5" t="str">
        <f>'[1]TCE - ANEXO IV - Preencher'!G55</f>
        <v xml:space="preserve">ULTRAMEGA DISTRIBUIDORA 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267764</v>
      </c>
      <c r="I46" s="6">
        <f>IF('[1]TCE - ANEXO IV - Preencher'!K55="","",'[1]TCE - ANEXO IV - Preencher'!K55)</f>
        <v>45937</v>
      </c>
      <c r="J46" s="5" t="str">
        <f>'[1]TCE - ANEXO IV - Preencher'!L55</f>
        <v>26251021596736000144550010002677641109689255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201.93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72960</v>
      </c>
      <c r="I47" s="6">
        <f>IF('[1]TCE - ANEXO IV - Preencher'!K56="","",'[1]TCE - ANEXO IV - Preencher'!K56)</f>
        <v>45936</v>
      </c>
      <c r="J47" s="5" t="str">
        <f>'[1]TCE - ANEXO IV - Preencher'!L56</f>
        <v>26251022580510000118550010000729601000618165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445.8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3.14 - Alimentação Preparada</v>
      </c>
      <c r="D48" s="3">
        <f>'[1]TCE - ANEXO IV - Preencher'!F57</f>
        <v>1687725000162</v>
      </c>
      <c r="E48" s="5" t="str">
        <f>'[1]TCE - ANEXO IV - Preencher'!G57</f>
        <v>CENTRO ESPECIALIZADO EM NUTRICAO ENTERAL E PARENTERAL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60910</v>
      </c>
      <c r="I48" s="6">
        <f>IF('[1]TCE - ANEXO IV - Preencher'!K57="","",'[1]TCE - ANEXO IV - Preencher'!K57)</f>
        <v>45932</v>
      </c>
      <c r="J48" s="5" t="str">
        <f>'[1]TCE - ANEXO IV - Preencher'!L57</f>
        <v>26251001687725000162550010000609101629350004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1346.4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3.5 - Material Odontológico</v>
      </c>
      <c r="D49" s="3">
        <f>'[1]TCE - ANEXO IV - Preencher'!F58</f>
        <v>2911193000168</v>
      </c>
      <c r="E49" s="5" t="str">
        <f>'[1]TCE - ANEXO IV - Preencher'!G58</f>
        <v>APOGEU CENTER COML E PROD MEDICAMENTOS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20239</v>
      </c>
      <c r="I49" s="6">
        <f>IF('[1]TCE - ANEXO IV - Preencher'!K58="","",'[1]TCE - ANEXO IV - Preencher'!K58)</f>
        <v>45939</v>
      </c>
      <c r="J49" s="5" t="str">
        <f>'[1]TCE - ANEXO IV - Preencher'!L58</f>
        <v>26251002911193000168550010000202391000936460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302.85000000000002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3.5 - Material Odontológico</v>
      </c>
      <c r="D50" s="3">
        <f>'[1]TCE - ANEXO IV - Preencher'!F59</f>
        <v>48495866000147</v>
      </c>
      <c r="E50" s="5" t="str">
        <f>'[1]TCE - ANEXO IV - Preencher'!G59</f>
        <v>BEMED COMERCIO ATACADISTA DE PRODUTOS DE PRODUTOS DE HIGIENE PESSOAL L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5021</v>
      </c>
      <c r="I50" s="6">
        <f>IF('[1]TCE - ANEXO IV - Preencher'!K59="","",'[1]TCE - ANEXO IV - Preencher'!K59)</f>
        <v>45951</v>
      </c>
      <c r="J50" s="5" t="str">
        <f>'[1]TCE - ANEXO IV - Preencher'!L59</f>
        <v>26251048495866000147550010000050211059917140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139.21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3.5 - Material Odontológico</v>
      </c>
      <c r="D51" s="3">
        <f>'[1]TCE - ANEXO IV - Preencher'!F60</f>
        <v>21596736000144</v>
      </c>
      <c r="E51" s="5" t="str">
        <f>'[1]TCE - ANEXO IV - Preencher'!G60</f>
        <v xml:space="preserve">ULTRAMEGA DISTRIBUIDORA 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267318</v>
      </c>
      <c r="I51" s="6">
        <f>IF('[1]TCE - ANEXO IV - Preencher'!K60="","",'[1]TCE - ANEXO IV - Preencher'!K60)</f>
        <v>45932</v>
      </c>
      <c r="J51" s="5" t="str">
        <f>'[1]TCE - ANEXO IV - Preencher'!L60</f>
        <v>26251021596736000144550010002673181804362787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2256.7399999999998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3.11 - Material Laboratorial</v>
      </c>
      <c r="D52" s="3">
        <f>'[1]TCE - ANEXO IV - Preencher'!F61</f>
        <v>18271934000123</v>
      </c>
      <c r="E52" s="5" t="str">
        <f>'[1]TCE - ANEXO IV - Preencher'!G61</f>
        <v>NOVA BIOMEDICAL DIAGNOSTICOS MEDICOS E BIOTECNOLOGIA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59124</v>
      </c>
      <c r="I52" s="6">
        <f>IF('[1]TCE - ANEXO IV - Preencher'!K61="","",'[1]TCE - ANEXO IV - Preencher'!K61)</f>
        <v>45936</v>
      </c>
      <c r="J52" s="5" t="str">
        <f>'[1]TCE - ANEXO IV - Preencher'!L61</f>
        <v>31251018271934000123550010000591241077142131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4815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3.99 - Outras despesas com Material de Consumo</v>
      </c>
      <c r="D53" s="3">
        <f>'[1]TCE - ANEXO IV - Preencher'!F62</f>
        <v>11449180000290</v>
      </c>
      <c r="E53" s="5" t="str">
        <f>'[1]TCE - ANEXO IV - Preencher'!G62</f>
        <v>DPROSMED DISTRIBUIDORA DE PRODUTOS MEDICO-HOSPITALARES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28470</v>
      </c>
      <c r="I53" s="6">
        <f>IF('[1]TCE - ANEXO IV - Preencher'!K62="","",'[1]TCE - ANEXO IV - Preencher'!K62)</f>
        <v>45939</v>
      </c>
      <c r="J53" s="5" t="str">
        <f>'[1]TCE - ANEXO IV - Preencher'!L62</f>
        <v>26251011449180000290550010000284701000663000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537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3.99 - Outras despesas com Material de Consumo</v>
      </c>
      <c r="D54" s="3">
        <f>'[1]TCE - ANEXO IV - Preencher'!F63</f>
        <v>33255787000191</v>
      </c>
      <c r="E54" s="5" t="str">
        <f>'[1]TCE - ANEXO IV - Preencher'!G63</f>
        <v>IBF INDUSTRIA BRASILEIRA DE FILMES S/A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523590</v>
      </c>
      <c r="I54" s="6">
        <f>IF('[1]TCE - ANEXO IV - Preencher'!K63="","",'[1]TCE - ANEXO IV - Preencher'!K63)</f>
        <v>45933</v>
      </c>
      <c r="J54" s="5" t="str">
        <f>'[1]TCE - ANEXO IV - Preencher'!L63</f>
        <v>33251033255787000191550050005235901245699522</v>
      </c>
      <c r="K54" s="5" t="str">
        <f>IF(F54="B",LEFT('[1]TCE - ANEXO IV - Preencher'!M63,2),IF(F54="S",LEFT('[1]TCE - ANEXO IV - Preencher'!M63,7),IF('[1]TCE - ANEXO IV - Preencher'!H63="","")))</f>
        <v>33</v>
      </c>
      <c r="L54" s="7">
        <f>'[1]TCE - ANEXO IV - Preencher'!N63</f>
        <v>3122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3.99 - Outras despesas com Material de Consumo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86340</v>
      </c>
      <c r="I55" s="6">
        <f>IF('[1]TCE - ANEXO IV - Preencher'!K64="","",'[1]TCE - ANEXO IV - Preencher'!K64)</f>
        <v>45933</v>
      </c>
      <c r="J55" s="5" t="str">
        <f>'[1]TCE - ANEXO IV - Preencher'!L64</f>
        <v>26251003817043000152550010000863401124102306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661.02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3.99 - Outras despesas com Material de Consumo</v>
      </c>
      <c r="D56" s="3">
        <f>'[1]TCE - ANEXO IV - Preencher'!F65</f>
        <v>18078521000127</v>
      </c>
      <c r="E56" s="5" t="str">
        <f>'[1]TCE - ANEXO IV - Preencher'!G65</f>
        <v>TUPAN FARMA DISTRIBUIDORA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62219</v>
      </c>
      <c r="I56" s="6">
        <f>IF('[1]TCE - ANEXO IV - Preencher'!K65="","",'[1]TCE - ANEXO IV - Preencher'!K65)</f>
        <v>45932</v>
      </c>
      <c r="J56" s="5" t="str">
        <f>'[1]TCE - ANEXO IV - Preencher'!L65</f>
        <v>26251018078521000127550010000622191009622032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2970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3.7 - Material de Limpeza e Produtos de Hgienização</v>
      </c>
      <c r="D57" s="3">
        <f>'[1]TCE - ANEXO IV - Preencher'!F66</f>
        <v>8674752000140</v>
      </c>
      <c r="E57" s="5" t="str">
        <f>'[1]TCE - ANEXO IV - Preencher'!G66</f>
        <v>CIRURGICA MONTEBELLO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242936</v>
      </c>
      <c r="I57" s="6">
        <f>IF('[1]TCE - ANEXO IV - Preencher'!K66="","",'[1]TCE - ANEXO IV - Preencher'!K66)</f>
        <v>45932</v>
      </c>
      <c r="J57" s="5" t="str">
        <f>'[1]TCE - ANEXO IV - Preencher'!L66</f>
        <v>26251008674752000140550010002429361966904185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319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3.7 - Material de Limpeza e Produtos de Hgienização</v>
      </c>
      <c r="D58" s="3">
        <f>'[1]TCE - ANEXO IV - Preencher'!F67</f>
        <v>11449180000100</v>
      </c>
      <c r="E58" s="5" t="str">
        <f>'[1]TCE - ANEXO IV - Preencher'!G67</f>
        <v>DPROSMED DISTRIBUIDORA DE PRODUTOS MEDICO-HOSPITALARES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86544</v>
      </c>
      <c r="I58" s="6">
        <f>IF('[1]TCE - ANEXO IV - Preencher'!K67="","",'[1]TCE - ANEXO IV - Preencher'!K67)</f>
        <v>45940</v>
      </c>
      <c r="J58" s="5" t="str">
        <f>'[1]TCE - ANEXO IV - Preencher'!L67</f>
        <v>26251011449180000100550010000865441000663180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614.04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3.7 - Material de Limpeza e Produtos de Hgienização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514147</v>
      </c>
      <c r="I59" s="6">
        <f>IF('[1]TCE - ANEXO IV - Preencher'!K68="","",'[1]TCE - ANEXO IV - Preencher'!K68)</f>
        <v>45932</v>
      </c>
      <c r="J59" s="5" t="str">
        <f>'[1]TCE - ANEXO IV - Preencher'!L68</f>
        <v>26251008778201000126550010005141471211556437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2659.56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13453</v>
      </c>
      <c r="I60" s="6">
        <f>IF('[1]TCE - ANEXO IV - Preencher'!K69="","",'[1]TCE - ANEXO IV - Preencher'!K69)</f>
        <v>45933</v>
      </c>
      <c r="J60" s="5" t="str">
        <f>'[1]TCE - ANEXO IV - Preencher'!L69</f>
        <v>26251024380578002041556040000134531522859677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429.4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13497</v>
      </c>
      <c r="I61" s="6">
        <f>IF('[1]TCE - ANEXO IV - Preencher'!K70="","",'[1]TCE - ANEXO IV - Preencher'!K70)</f>
        <v>45940</v>
      </c>
      <c r="J61" s="5" t="str">
        <f>'[1]TCE - ANEXO IV - Preencher'!L70</f>
        <v>26251024380578002041556040000134971737225138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143.13999999999999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13498</v>
      </c>
      <c r="I62" s="6">
        <f>IF('[1]TCE - ANEXO IV - Preencher'!K71="","",'[1]TCE - ANEXO IV - Preencher'!K71)</f>
        <v>45940</v>
      </c>
      <c r="J62" s="5" t="str">
        <f>'[1]TCE - ANEXO IV - Preencher'!L71</f>
        <v>26251024380578002041556040000134981404693134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286.29000000000002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792</v>
      </c>
      <c r="I63" s="6">
        <f>IF('[1]TCE - ANEXO IV - Preencher'!K72="","",'[1]TCE - ANEXO IV - Preencher'!K72)</f>
        <v>45942</v>
      </c>
      <c r="J63" s="5" t="str">
        <f>'[1]TCE - ANEXO IV - Preencher'!L72</f>
        <v>26251024380578002203556140000007921416488812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4488.6400000000003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13555</v>
      </c>
      <c r="I64" s="6">
        <f>IF('[1]TCE - ANEXO IV - Preencher'!K73="","",'[1]TCE - ANEXO IV - Preencher'!K73)</f>
        <v>45946</v>
      </c>
      <c r="J64" s="5" t="str">
        <f>'[1]TCE - ANEXO IV - Preencher'!L73</f>
        <v>26251024380578002041556040000135551178463062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286.29000000000002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13567</v>
      </c>
      <c r="I65" s="6">
        <f>IF('[1]TCE - ANEXO IV - Preencher'!K74="","",'[1]TCE - ANEXO IV - Preencher'!K74)</f>
        <v>45947</v>
      </c>
      <c r="J65" s="5" t="str">
        <f>'[1]TCE - ANEXO IV - Preencher'!L74</f>
        <v>26251024380578002041556040000135671824894506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286.29000000000002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13566</v>
      </c>
      <c r="I66" s="6">
        <f>IF('[1]TCE - ANEXO IV - Preencher'!K75="","",'[1]TCE - ANEXO IV - Preencher'!K75)</f>
        <v>45947</v>
      </c>
      <c r="J66" s="5" t="str">
        <f>'[1]TCE - ANEXO IV - Preencher'!L75</f>
        <v>26251024380578002041556040000135661526412425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143.13999999999999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13645</v>
      </c>
      <c r="I67" s="6">
        <f>IF('[1]TCE - ANEXO IV - Preencher'!K76="","",'[1]TCE - ANEXO IV - Preencher'!K76)</f>
        <v>45957</v>
      </c>
      <c r="J67" s="5" t="str">
        <f>'[1]TCE - ANEXO IV - Preencher'!L76</f>
        <v>26251024380578002041556040000136451173222864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429.4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13663</v>
      </c>
      <c r="I68" s="6">
        <f>IF('[1]TCE - ANEXO IV - Preencher'!K77="","",'[1]TCE - ANEXO IV - Preencher'!K77)</f>
        <v>45958</v>
      </c>
      <c r="J68" s="5" t="str">
        <f>'[1]TCE - ANEXO IV - Preencher'!L77</f>
        <v>26251024380578002041556040000136631187193410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572.53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3.7 - Material de Limpeza e Produtos de Hgienização</v>
      </c>
      <c r="D69" s="3">
        <f>'[1]TCE - ANEXO IV - Preencher'!F78</f>
        <v>5574966000156</v>
      </c>
      <c r="E69" s="5" t="str">
        <f>'[1]TCE - ANEXO IV - Preencher'!G78</f>
        <v>F A G CAVALCANTI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127216</v>
      </c>
      <c r="I69" s="6">
        <f>IF('[1]TCE - ANEXO IV - Preencher'!K78="","",'[1]TCE - ANEXO IV - Preencher'!K78)</f>
        <v>45944</v>
      </c>
      <c r="J69" s="5" t="str">
        <f>'[1]TCE - ANEXO IV - Preencher'!L78</f>
        <v>26251005574966000156550010001272161764844113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336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3.7 - Material de Limpeza e Produtos de Hgienização</v>
      </c>
      <c r="D70" s="3">
        <f>'[1]TCE - ANEXO IV - Preencher'!F79</f>
        <v>24556839000179</v>
      </c>
      <c r="E70" s="5" t="str">
        <f>'[1]TCE - ANEXO IV - Preencher'!G79</f>
        <v>ARMAZEM NOVO LAR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13544</v>
      </c>
      <c r="I70" s="6">
        <f>IF('[1]TCE - ANEXO IV - Preencher'!K79="","",'[1]TCE - ANEXO IV - Preencher'!K79)</f>
        <v>45937</v>
      </c>
      <c r="J70" s="5" t="str">
        <f>'[1]TCE - ANEXO IV - Preencher'!L79</f>
        <v>26251024556839000179550010000135441190135446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19.899999999999999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3.7 - Material de Limpeza e Produtos de Hgienização</v>
      </c>
      <c r="D71" s="3">
        <f>'[1]TCE - ANEXO IV - Preencher'!F80</f>
        <v>11142529000166</v>
      </c>
      <c r="E71" s="5" t="str">
        <f>'[1]TCE - ANEXO IV - Preencher'!G80</f>
        <v>DISFA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152612</v>
      </c>
      <c r="I71" s="6">
        <f>IF('[1]TCE - ANEXO IV - Preencher'!K80="","",'[1]TCE - ANEXO IV - Preencher'!K80)</f>
        <v>45951</v>
      </c>
      <c r="J71" s="5" t="str">
        <f>'[1]TCE - ANEXO IV - Preencher'!L80</f>
        <v>26251011142529000166550010001526121001706528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66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3.14 - Alimentação Preparada</v>
      </c>
      <c r="D72" s="3">
        <f>'[1]TCE - ANEXO IV - Preencher'!F81</f>
        <v>30743270000153</v>
      </c>
      <c r="E72" s="5" t="str">
        <f>'[1]TCE - ANEXO IV - Preencher'!G81</f>
        <v>TRIUNFO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33760</v>
      </c>
      <c r="I72" s="6">
        <f>IF('[1]TCE - ANEXO IV - Preencher'!K81="","",'[1]TCE - ANEXO IV - Preencher'!K81)</f>
        <v>45943</v>
      </c>
      <c r="J72" s="5" t="str">
        <f>'[1]TCE - ANEXO IV - Preencher'!L81</f>
        <v>26251030743270000153550010000337601671473832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195.3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3.14 - Alimentação Preparada</v>
      </c>
      <c r="D73" s="3">
        <f>'[1]TCE - ANEXO IV - Preencher'!F82</f>
        <v>11840014000130</v>
      </c>
      <c r="E73" s="5" t="str">
        <f>'[1]TCE - ANEXO IV - Preencher'!G82</f>
        <v>MACROPAC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546277</v>
      </c>
      <c r="I73" s="6">
        <f>IF('[1]TCE - ANEXO IV - Preencher'!K82="","",'[1]TCE - ANEXO IV - Preencher'!K82)</f>
        <v>45944</v>
      </c>
      <c r="J73" s="5" t="str">
        <f>'[1]TCE - ANEXO IV - Preencher'!L82</f>
        <v>26251011840014000130550010005462771102716856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299.92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3.14 - Alimentação Preparada</v>
      </c>
      <c r="D74" s="3">
        <f>'[1]TCE - ANEXO IV - Preencher'!F83</f>
        <v>4004741000100</v>
      </c>
      <c r="E74" s="5" t="str">
        <f>'[1]TCE - ANEXO IV - Preencher'!G83</f>
        <v>NORLUX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12579</v>
      </c>
      <c r="I74" s="6">
        <f>IF('[1]TCE - ANEXO IV - Preencher'!K83="","",'[1]TCE - ANEXO IV - Preencher'!K83)</f>
        <v>45946</v>
      </c>
      <c r="J74" s="5" t="str">
        <f>'[1]TCE - ANEXO IV - Preencher'!L83</f>
        <v>26251004004741000100550010000125791000095729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66.540000000000006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3.14 - Alimentação Preparada</v>
      </c>
      <c r="D75" s="3">
        <f>'[1]TCE - ANEXO IV - Preencher'!F84</f>
        <v>8014460000180</v>
      </c>
      <c r="E75" s="5" t="str">
        <f>'[1]TCE - ANEXO IV - Preencher'!G84</f>
        <v>VANPEL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70125</v>
      </c>
      <c r="I75" s="6">
        <f>IF('[1]TCE - ANEXO IV - Preencher'!K84="","",'[1]TCE - ANEXO IV - Preencher'!K84)</f>
        <v>45945</v>
      </c>
      <c r="J75" s="5" t="str">
        <f>'[1]TCE - ANEXO IV - Preencher'!L84</f>
        <v>26251008014460000180550010000701251001532635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40.5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3.14 - Alimentação Preparada</v>
      </c>
      <c r="D76" s="3">
        <f>'[1]TCE - ANEXO IV - Preencher'!F85</f>
        <v>11840014000130</v>
      </c>
      <c r="E76" s="5" t="str">
        <f>'[1]TCE - ANEXO IV - Preencher'!G85</f>
        <v>MACROPAC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546438</v>
      </c>
      <c r="I76" s="6">
        <f>IF('[1]TCE - ANEXO IV - Preencher'!K85="","",'[1]TCE - ANEXO IV - Preencher'!K85)</f>
        <v>45944</v>
      </c>
      <c r="J76" s="5" t="str">
        <f>'[1]TCE - ANEXO IV - Preencher'!L85</f>
        <v>26251011840014000130550010005464381010414988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397.12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3.14 - Alimentação Preparada</v>
      </c>
      <c r="D77" s="3">
        <f>'[1]TCE - ANEXO IV - Preencher'!F86</f>
        <v>53714399000139</v>
      </c>
      <c r="E77" s="5" t="str">
        <f>'[1]TCE - ANEXO IV - Preencher'!G86</f>
        <v>BEM VIVER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1305</v>
      </c>
      <c r="I77" s="6">
        <f>IF('[1]TCE - ANEXO IV - Preencher'!K86="","",'[1]TCE - ANEXO IV - Preencher'!K86)</f>
        <v>45945</v>
      </c>
      <c r="J77" s="5" t="str">
        <f>'[1]TCE - ANEXO IV - Preencher'!L86</f>
        <v>26251053714399000139550010000013051055399188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386.5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3.14 - Alimentação Preparada</v>
      </c>
      <c r="D78" s="3">
        <f>'[1]TCE - ANEXO IV - Preencher'!F87</f>
        <v>53714399000139</v>
      </c>
      <c r="E78" s="5" t="str">
        <f>'[1]TCE - ANEXO IV - Preencher'!G87</f>
        <v>BEM VIVER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1296</v>
      </c>
      <c r="I78" s="6">
        <f>IF('[1]TCE - ANEXO IV - Preencher'!K87="","",'[1]TCE - ANEXO IV - Preencher'!K87)</f>
        <v>45944</v>
      </c>
      <c r="J78" s="5" t="str">
        <f>'[1]TCE - ANEXO IV - Preencher'!L87</f>
        <v>26251053714399000139550010000012961040006206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1877.8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3.14 - Alimentação Preparada</v>
      </c>
      <c r="D79" s="3">
        <f>'[1]TCE - ANEXO IV - Preencher'!F88</f>
        <v>43234422000134</v>
      </c>
      <c r="E79" s="5" t="str">
        <f>'[1]TCE - ANEXO IV - Preencher'!G88</f>
        <v>SACHET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28315</v>
      </c>
      <c r="I79" s="6">
        <f>IF('[1]TCE - ANEXO IV - Preencher'!K88="","",'[1]TCE - ANEXO IV - Preencher'!K88)</f>
        <v>45951</v>
      </c>
      <c r="J79" s="5" t="str">
        <f>'[1]TCE - ANEXO IV - Preencher'!L88</f>
        <v>26251043234422000134550010000283151312283649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141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3.14 - Alimentação Preparada</v>
      </c>
      <c r="D80" s="3">
        <f>'[1]TCE - ANEXO IV - Preencher'!F89</f>
        <v>28296399000119</v>
      </c>
      <c r="E80" s="5" t="str">
        <f>'[1]TCE - ANEXO IV - Preencher'!G89</f>
        <v>AVANNTE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1425</v>
      </c>
      <c r="I80" s="6">
        <f>IF('[1]TCE - ANEXO IV - Preencher'!K89="","",'[1]TCE - ANEXO IV - Preencher'!K89)</f>
        <v>45961</v>
      </c>
      <c r="J80" s="5" t="str">
        <f>'[1]TCE - ANEXO IV - Preencher'!L89</f>
        <v>26251028296399000119550010000014251000290557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13441.6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3.6 - Material de Expediente</v>
      </c>
      <c r="D81" s="3">
        <f>'[1]TCE - ANEXO IV - Preencher'!F90</f>
        <v>15610582000103</v>
      </c>
      <c r="E81" s="5" t="str">
        <f>'[1]TCE - ANEXO IV - Preencher'!G90</f>
        <v>ETIQUETAS RECIFE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1500</v>
      </c>
      <c r="I81" s="6">
        <f>IF('[1]TCE - ANEXO IV - Preencher'!K90="","",'[1]TCE - ANEXO IV - Preencher'!K90)</f>
        <v>45939</v>
      </c>
      <c r="J81" s="5" t="str">
        <f>'[1]TCE - ANEXO IV - Preencher'!L90</f>
        <v>26251015610582000103550010000015001334028230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1150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3.6 - Material de Expediente</v>
      </c>
      <c r="D82" s="3">
        <f>'[1]TCE - ANEXO IV - Preencher'!F91</f>
        <v>30743270000153</v>
      </c>
      <c r="E82" s="5" t="str">
        <f>'[1]TCE - ANEXO IV - Preencher'!G91</f>
        <v>TRIUNFO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33759</v>
      </c>
      <c r="I82" s="6">
        <f>IF('[1]TCE - ANEXO IV - Preencher'!K91="","",'[1]TCE - ANEXO IV - Preencher'!K91)</f>
        <v>45943</v>
      </c>
      <c r="J82" s="5" t="str">
        <f>'[1]TCE - ANEXO IV - Preencher'!L91</f>
        <v>26251030743270000153550010000337591998232679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1623.3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3.6 - Material de Expediente</v>
      </c>
      <c r="D83" s="3">
        <f>'[1]TCE - ANEXO IV - Preencher'!F92</f>
        <v>8014460000180</v>
      </c>
      <c r="E83" s="5" t="str">
        <f>'[1]TCE - ANEXO IV - Preencher'!G92</f>
        <v>VANPEL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70124</v>
      </c>
      <c r="I83" s="6">
        <f>IF('[1]TCE - ANEXO IV - Preencher'!K92="","",'[1]TCE - ANEXO IV - Preencher'!K92)</f>
        <v>45945</v>
      </c>
      <c r="J83" s="5" t="str">
        <f>'[1]TCE - ANEXO IV - Preencher'!L92</f>
        <v>26251008014460000180550010000701241001532646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363.7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3.6 - Material de Expediente</v>
      </c>
      <c r="D84" s="3">
        <f>'[1]TCE - ANEXO IV - Preencher'!F93</f>
        <v>50145448000171</v>
      </c>
      <c r="E84" s="5" t="str">
        <f>'[1]TCE - ANEXO IV - Preencher'!G93</f>
        <v>TEND TUDO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2390</v>
      </c>
      <c r="I84" s="6">
        <f>IF('[1]TCE - ANEXO IV - Preencher'!K93="","",'[1]TCE - ANEXO IV - Preencher'!K93)</f>
        <v>45945</v>
      </c>
      <c r="J84" s="5" t="str">
        <f>'[1]TCE - ANEXO IV - Preencher'!L93</f>
        <v>26251050145448000171550010000023901000034360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211.18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3.6 - Material de Expediente</v>
      </c>
      <c r="D85" s="3">
        <f>'[1]TCE - ANEXO IV - Preencher'!F94</f>
        <v>58815571000164</v>
      </c>
      <c r="E85" s="5" t="str">
        <f>'[1]TCE - ANEXO IV - Preencher'!G94</f>
        <v>THF SERVIÇOS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190</v>
      </c>
      <c r="I85" s="6">
        <f>IF('[1]TCE - ANEXO IV - Preencher'!K94="","",'[1]TCE - ANEXO IV - Preencher'!K94)</f>
        <v>45945</v>
      </c>
      <c r="J85" s="5" t="str">
        <f>'[1]TCE - ANEXO IV - Preencher'!L94</f>
        <v>26251058815571000164550000000001901000095697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398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3.6 - Material de Expediente</v>
      </c>
      <c r="D86" s="3">
        <f>'[1]TCE - ANEXO IV - Preencher'!F95</f>
        <v>8014460000180</v>
      </c>
      <c r="E86" s="5" t="str">
        <f>'[1]TCE - ANEXO IV - Preencher'!G95</f>
        <v>VANPEL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70125</v>
      </c>
      <c r="I86" s="6">
        <f>IF('[1]TCE - ANEXO IV - Preencher'!K95="","",'[1]TCE - ANEXO IV - Preencher'!K95)</f>
        <v>45945</v>
      </c>
      <c r="J86" s="5" t="str">
        <f>'[1]TCE - ANEXO IV - Preencher'!L95</f>
        <v>26251008014460000180550010000701251001532635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520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3.6 - Material de Expediente</v>
      </c>
      <c r="D87" s="3">
        <f>'[1]TCE - ANEXO IV - Preencher'!F96</f>
        <v>29447408000198</v>
      </c>
      <c r="E87" s="5" t="str">
        <f>'[1]TCE - ANEXO IV - Preencher'!G96</f>
        <v>L F DOS SANTOS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3240</v>
      </c>
      <c r="I87" s="6">
        <f>IF('[1]TCE - ANEXO IV - Preencher'!K96="","",'[1]TCE - ANEXO IV - Preencher'!K96)</f>
        <v>45944</v>
      </c>
      <c r="J87" s="5" t="str">
        <f>'[1]TCE - ANEXO IV - Preencher'!L96</f>
        <v>26251029447408000198550010000032401756965988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1360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3.6 - Material de Expediente</v>
      </c>
      <c r="D88" s="3">
        <f>'[1]TCE - ANEXO IV - Preencher'!F97</f>
        <v>11840014000130</v>
      </c>
      <c r="E88" s="5" t="str">
        <f>'[1]TCE - ANEXO IV - Preencher'!G97</f>
        <v>MACROPAC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546429</v>
      </c>
      <c r="I88" s="6">
        <f>IF('[1]TCE - ANEXO IV - Preencher'!K97="","",'[1]TCE - ANEXO IV - Preencher'!K97)</f>
        <v>45944</v>
      </c>
      <c r="J88" s="5" t="str">
        <f>'[1]TCE - ANEXO IV - Preencher'!L97</f>
        <v>26251011840014000130550010005464291351271070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102.6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3.6 - Material de Expediente</v>
      </c>
      <c r="D89" s="3">
        <f>'[1]TCE - ANEXO IV - Preencher'!F98</f>
        <v>11840014000130</v>
      </c>
      <c r="E89" s="5" t="str">
        <f>'[1]TCE - ANEXO IV - Preencher'!G98</f>
        <v>MACROPAC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546505</v>
      </c>
      <c r="I89" s="6">
        <f>IF('[1]TCE - ANEXO IV - Preencher'!K98="","",'[1]TCE - ANEXO IV - Preencher'!K98)</f>
        <v>45945</v>
      </c>
      <c r="J89" s="5" t="str">
        <f>'[1]TCE - ANEXO IV - Preencher'!L98</f>
        <v>26251011840014000130550010005465051100390403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102.6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3.6 - Material de Expediente</v>
      </c>
      <c r="D90" s="3">
        <f>'[1]TCE - ANEXO IV - Preencher'!F99</f>
        <v>11840014000130</v>
      </c>
      <c r="E90" s="5" t="str">
        <f>'[1]TCE - ANEXO IV - Preencher'!G99</f>
        <v>MACROPAC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546176</v>
      </c>
      <c r="I90" s="6">
        <f>IF('[1]TCE - ANEXO IV - Preencher'!K99="","",'[1]TCE - ANEXO IV - Preencher'!K99)</f>
        <v>45943</v>
      </c>
      <c r="J90" s="5" t="str">
        <f>'[1]TCE - ANEXO IV - Preencher'!L99</f>
        <v>26251011840014000130550010005461761710281314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102.6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3.6 - Material de Expediente</v>
      </c>
      <c r="D91" s="3">
        <f>'[1]TCE - ANEXO IV - Preencher'!F100</f>
        <v>22006201000139</v>
      </c>
      <c r="E91" s="5" t="str">
        <f>'[1]TCE - ANEXO IV - Preencher'!G100</f>
        <v>FORTPEL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341853</v>
      </c>
      <c r="I91" s="6">
        <f>IF('[1]TCE - ANEXO IV - Preencher'!K100="","",'[1]TCE - ANEXO IV - Preencher'!K100)</f>
        <v>45945</v>
      </c>
      <c r="J91" s="5" t="str">
        <f>'[1]TCE - ANEXO IV - Preencher'!L100</f>
        <v>26251022006201000139550000003418531103418532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220.87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3.6 - Material de Expediente</v>
      </c>
      <c r="D92" s="3">
        <f>'[1]TCE - ANEXO IV - Preencher'!F101</f>
        <v>15610582000103</v>
      </c>
      <c r="E92" s="5" t="str">
        <f>'[1]TCE - ANEXO IV - Preencher'!G101</f>
        <v>ETIQUETAS RECIFE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1514</v>
      </c>
      <c r="I92" s="6">
        <f>IF('[1]TCE - ANEXO IV - Preencher'!K101="","",'[1]TCE - ANEXO IV - Preencher'!K101)</f>
        <v>45951</v>
      </c>
      <c r="J92" s="5" t="str">
        <f>'[1]TCE - ANEXO IV - Preencher'!L101</f>
        <v>26251015610582000103550010000015141229230659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1275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>3.6 - Material de Expediente</v>
      </c>
      <c r="D93" s="3">
        <f>'[1]TCE - ANEXO IV - Preencher'!F102</f>
        <v>11142529000166</v>
      </c>
      <c r="E93" s="5" t="str">
        <f>'[1]TCE - ANEXO IV - Preencher'!G102</f>
        <v>DISFA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152612</v>
      </c>
      <c r="I93" s="6">
        <f>IF('[1]TCE - ANEXO IV - Preencher'!K102="","",'[1]TCE - ANEXO IV - Preencher'!K102)</f>
        <v>45951</v>
      </c>
      <c r="J93" s="5" t="str">
        <f>'[1]TCE - ANEXO IV - Preencher'!L102</f>
        <v>26251011142529000166550010001526121001706528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89.64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>3.6 - Material de Expediente</v>
      </c>
      <c r="D94" s="3">
        <f>'[1]TCE - ANEXO IV - Preencher'!F103</f>
        <v>34624704000157</v>
      </c>
      <c r="E94" s="5" t="str">
        <f>'[1]TCE - ANEXO IV - Preencher'!G103</f>
        <v>TECHSYST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696</v>
      </c>
      <c r="I94" s="6">
        <f>IF('[1]TCE - ANEXO IV - Preencher'!K103="","",'[1]TCE - ANEXO IV - Preencher'!K103)</f>
        <v>45957</v>
      </c>
      <c r="J94" s="5" t="str">
        <f>'[1]TCE - ANEXO IV - Preencher'!L103</f>
        <v>26251034624704000157550010000006961916313860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357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22006201000139</v>
      </c>
      <c r="E95" s="5" t="str">
        <f>'[1]TCE - ANEXO IV - Preencher'!G104</f>
        <v>FORTPEL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339404</v>
      </c>
      <c r="I95" s="6">
        <f>IF('[1]TCE - ANEXO IV - Preencher'!K104="","",'[1]TCE - ANEXO IV - Preencher'!K104)</f>
        <v>45932</v>
      </c>
      <c r="J95" s="5" t="str">
        <f>'[1]TCE - ANEXO IV - Preencher'!L104</f>
        <v>26251022006201000139550000003394041103394044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239.94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24556839000179</v>
      </c>
      <c r="E96" s="5" t="str">
        <f>'[1]TCE - ANEXO IV - Preencher'!G105</f>
        <v>ARMAZEM NOVO LAR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13544</v>
      </c>
      <c r="I96" s="6">
        <f>IF('[1]TCE - ANEXO IV - Preencher'!K105="","",'[1]TCE - ANEXO IV - Preencher'!K105)</f>
        <v>45937</v>
      </c>
      <c r="J96" s="5" t="str">
        <f>'[1]TCE - ANEXO IV - Preencher'!L105</f>
        <v>26251024556839000179550010000135441190135446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1112.0999999999999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39953513000152</v>
      </c>
      <c r="E97" s="5" t="str">
        <f>'[1]TCE - ANEXO IV - Preencher'!G106</f>
        <v>COMERCIAL RECIFE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279</v>
      </c>
      <c r="I97" s="6">
        <f>IF('[1]TCE - ANEXO IV - Preencher'!K106="","",'[1]TCE - ANEXO IV - Preencher'!K106)</f>
        <v>45937</v>
      </c>
      <c r="J97" s="5" t="str">
        <f>'[1]TCE - ANEXO IV - Preencher'!L106</f>
        <v>26251039953513000152550010000002791100002797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447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51413651000144</v>
      </c>
      <c r="E98" s="5" t="str">
        <f>'[1]TCE - ANEXO IV - Preencher'!G107</f>
        <v>PROSPEQTUS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1436</v>
      </c>
      <c r="I98" s="6">
        <f>IF('[1]TCE - ANEXO IV - Preencher'!K107="","",'[1]TCE - ANEXO IV - Preencher'!K107)</f>
        <v>45938</v>
      </c>
      <c r="J98" s="5" t="str">
        <f>'[1]TCE - ANEXO IV - Preencher'!L107</f>
        <v>26251051413651000144550010000014361053310153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669.92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8809296000106</v>
      </c>
      <c r="E99" s="5" t="str">
        <f>'[1]TCE - ANEXO IV - Preencher'!G108</f>
        <v>THIAGO MONTEIRO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14567</v>
      </c>
      <c r="I99" s="6">
        <f>IF('[1]TCE - ANEXO IV - Preencher'!K108="","",'[1]TCE - ANEXO IV - Preencher'!K108)</f>
        <v>45947</v>
      </c>
      <c r="J99" s="5" t="str">
        <f>'[1]TCE - ANEXO IV - Preencher'!L108</f>
        <v>26251008809296000106650010000145671003802971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15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8809296000106</v>
      </c>
      <c r="E100" s="5" t="str">
        <f>'[1]TCE - ANEXO IV - Preencher'!G109</f>
        <v>THIAGO MONTEIRO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14568</v>
      </c>
      <c r="I100" s="6">
        <f>IF('[1]TCE - ANEXO IV - Preencher'!K109="","",'[1]TCE - ANEXO IV - Preencher'!K109)</f>
        <v>45951</v>
      </c>
      <c r="J100" s="5" t="str">
        <f>'[1]TCE - ANEXO IV - Preencher'!L109</f>
        <v>26251008809296000106650010000145681003804572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34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53369089000124</v>
      </c>
      <c r="E101" s="5" t="str">
        <f>'[1]TCE - ANEXO IV - Preencher'!G110</f>
        <v>ZAX VAREJO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1338</v>
      </c>
      <c r="I101" s="6">
        <f>IF('[1]TCE - ANEXO IV - Preencher'!K110="","",'[1]TCE - ANEXO IV - Preencher'!K110)</f>
        <v>45943</v>
      </c>
      <c r="J101" s="5" t="str">
        <f>'[1]TCE - ANEXO IV - Preencher'!L110</f>
        <v>26251053369089000124550010000013381319901190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259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15227236000132</v>
      </c>
      <c r="E102" s="5" t="str">
        <f>'[1]TCE - ANEXO IV - Preencher'!G111</f>
        <v>ATOS MEDICA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23236</v>
      </c>
      <c r="I102" s="6">
        <f>IF('[1]TCE - ANEXO IV - Preencher'!K111="","",'[1]TCE - ANEXO IV - Preencher'!K111)</f>
        <v>45940</v>
      </c>
      <c r="J102" s="5" t="str">
        <f>'[1]TCE - ANEXO IV - Preencher'!L111</f>
        <v>26251015227236000132550010000232361169302327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205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 xml:space="preserve">3.10 - Material para Manutenção de Bens Móveis </v>
      </c>
      <c r="D103" s="3">
        <f>'[1]TCE - ANEXO IV - Preencher'!F112</f>
        <v>12796424000193</v>
      </c>
      <c r="E103" s="5" t="str">
        <f>'[1]TCE - ANEXO IV - Preencher'!G112</f>
        <v>HLBF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942</v>
      </c>
      <c r="I103" s="6">
        <f>IF('[1]TCE - ANEXO IV - Preencher'!K112="","",'[1]TCE - ANEXO IV - Preencher'!K112)</f>
        <v>45936</v>
      </c>
      <c r="J103" s="5" t="str">
        <f>'[1]TCE - ANEXO IV - Preencher'!L112</f>
        <v>26251012796424000193550010000009421206616846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82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12796424000193</v>
      </c>
      <c r="E104" s="5" t="str">
        <f>'[1]TCE - ANEXO IV - Preencher'!G113</f>
        <v>HLBF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951</v>
      </c>
      <c r="I104" s="6">
        <f>IF('[1]TCE - ANEXO IV - Preencher'!K113="","",'[1]TCE - ANEXO IV - Preencher'!K113)</f>
        <v>45947</v>
      </c>
      <c r="J104" s="5" t="str">
        <f>'[1]TCE - ANEXO IV - Preencher'!L113</f>
        <v>26251012796424000193550010000009511206636501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1086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22423890000187</v>
      </c>
      <c r="E105" s="5" t="str">
        <f>'[1]TCE - ANEXO IV - Preencher'!G114</f>
        <v>HOSP LIGHT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17904</v>
      </c>
      <c r="I105" s="6">
        <f>IF('[1]TCE - ANEXO IV - Preencher'!K114="","",'[1]TCE - ANEXO IV - Preencher'!K114)</f>
        <v>45957</v>
      </c>
      <c r="J105" s="5" t="str">
        <f>'[1]TCE - ANEXO IV - Preencher'!L114</f>
        <v>35251022423890000187550010000179041317189304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1777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24073694000155</v>
      </c>
      <c r="E106" s="5" t="str">
        <f>'[1]TCE - ANEXO IV - Preencher'!G115</f>
        <v>NAGEM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245645</v>
      </c>
      <c r="I106" s="6">
        <f>IF('[1]TCE - ANEXO IV - Preencher'!K115="","",'[1]TCE - ANEXO IV - Preencher'!K115)</f>
        <v>45943</v>
      </c>
      <c r="J106" s="5" t="str">
        <f>'[1]TCE - ANEXO IV - Preencher'!L115</f>
        <v>26251024073694000155550020002456451000619238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668.28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24425720000167</v>
      </c>
      <c r="E107" s="5" t="str">
        <f>'[1]TCE - ANEXO IV - Preencher'!G116</f>
        <v>ORIGINAL SUPRIMENTOS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10013</v>
      </c>
      <c r="I107" s="6">
        <f>IF('[1]TCE - ANEXO IV - Preencher'!K116="","",'[1]TCE - ANEXO IV - Preencher'!K116)</f>
        <v>45944</v>
      </c>
      <c r="J107" s="5" t="str">
        <f>'[1]TCE - ANEXO IV - Preencher'!L116</f>
        <v>26251024425720000167550010000100131500101231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1450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 xml:space="preserve">3.10 - Material para Manutenção de Bens Móveis </v>
      </c>
      <c r="D108" s="3">
        <f>'[1]TCE - ANEXO IV - Preencher'!F117</f>
        <v>6814684000141</v>
      </c>
      <c r="E108" s="5" t="str">
        <f>'[1]TCE - ANEXO IV - Preencher'!G117</f>
        <v>LOGNET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235547</v>
      </c>
      <c r="I108" s="6">
        <f>IF('[1]TCE - ANEXO IV - Preencher'!K117="","",'[1]TCE - ANEXO IV - Preencher'!K117)</f>
        <v>45946</v>
      </c>
      <c r="J108" s="5" t="str">
        <f>'[1]TCE - ANEXO IV - Preencher'!L117</f>
        <v>26251006814684000141550030002355471007158849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34.99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 xml:space="preserve">3.8 - Uniformes, Tecidos e Aviamentos </v>
      </c>
      <c r="D109" s="3">
        <f>'[1]TCE - ANEXO IV - Preencher'!F118</f>
        <v>29342388000190</v>
      </c>
      <c r="E109" s="5" t="str">
        <f>'[1]TCE - ANEXO IV - Preencher'!G118</f>
        <v>EXPRESSO LOGISTICA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625</v>
      </c>
      <c r="I109" s="6">
        <f>IF('[1]TCE - ANEXO IV - Preencher'!K118="","",'[1]TCE - ANEXO IV - Preencher'!K118)</f>
        <v>45944</v>
      </c>
      <c r="J109" s="5" t="str">
        <f>'[1]TCE - ANEXO IV - Preencher'!L118</f>
        <v>26251029342388000190550010000006251129258728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1350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>1.99 - Outras Despesas com Pessoal</v>
      </c>
      <c r="D110" s="3">
        <f>'[1]TCE - ANEXO IV - Preencher'!F119</f>
        <v>28296399000119</v>
      </c>
      <c r="E110" s="5" t="str">
        <f>'[1]TCE - ANEXO IV - Preencher'!G119</f>
        <v>AVANNTE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1424</v>
      </c>
      <c r="I110" s="6">
        <f>IF('[1]TCE - ANEXO IV - Preencher'!K119="","",'[1]TCE - ANEXO IV - Preencher'!K119)</f>
        <v>45961</v>
      </c>
      <c r="J110" s="5" t="str">
        <f>'[1]TCE - ANEXO IV - Preencher'!L119</f>
        <v>26251028296399000119550010000014241000290525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47355.199999999997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>6 - Equipamento e Material Permanente</v>
      </c>
      <c r="D111" s="3">
        <f>'[1]TCE - ANEXO IV - Preencher'!F120</f>
        <v>92660406000623</v>
      </c>
      <c r="E111" s="5" t="str">
        <f>'[1]TCE - ANEXO IV - Preencher'!G120</f>
        <v>FRIGELAR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938238</v>
      </c>
      <c r="I111" s="6">
        <f>IF('[1]TCE - ANEXO IV - Preencher'!K120="","",'[1]TCE - ANEXO IV - Preencher'!K120)</f>
        <v>45940</v>
      </c>
      <c r="J111" s="5" t="str">
        <f>'[1]TCE - ANEXO IV - Preencher'!L120</f>
        <v>26251092660406000623550050009382381000078306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104157.56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>6 - Equipamento e Material Permanente</v>
      </c>
      <c r="D112" s="3">
        <f>'[1]TCE - ANEXO IV - Preencher'!F121</f>
        <v>92660406001514</v>
      </c>
      <c r="E112" s="5" t="str">
        <f>'[1]TCE - ANEXO IV - Preencher'!G121</f>
        <v>FRIGELAR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503863</v>
      </c>
      <c r="I112" s="6">
        <f>IF('[1]TCE - ANEXO IV - Preencher'!K121="","",'[1]TCE - ANEXO IV - Preencher'!K121)</f>
        <v>45940</v>
      </c>
      <c r="J112" s="5" t="str">
        <f>'[1]TCE - ANEXO IV - Preencher'!L121</f>
        <v>41251092660406001514550050005038631000320107</v>
      </c>
      <c r="K112" s="5" t="str">
        <f>IF(F112="B",LEFT('[1]TCE - ANEXO IV - Preencher'!M121,2),IF(F112="S",LEFT('[1]TCE - ANEXO IV - Preencher'!M121,7),IF('[1]TCE - ANEXO IV - Preencher'!H121="","")))</f>
        <v>41</v>
      </c>
      <c r="L112" s="7">
        <f>'[1]TCE - ANEXO IV - Preencher'!N121</f>
        <v>27082.33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>6 - Equipamento e Material Permanente</v>
      </c>
      <c r="D113" s="3">
        <f>'[1]TCE - ANEXO IV - Preencher'!F122</f>
        <v>37531583000197</v>
      </c>
      <c r="E113" s="5" t="str">
        <f>'[1]TCE - ANEXO IV - Preencher'!G122</f>
        <v>GRANMEDICA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4848</v>
      </c>
      <c r="I113" s="6">
        <f>IF('[1]TCE - ANEXO IV - Preencher'!K122="","",'[1]TCE - ANEXO IV - Preencher'!K122)</f>
        <v>45950</v>
      </c>
      <c r="J113" s="5" t="str">
        <f>'[1]TCE - ANEXO IV - Preencher'!L122</f>
        <v>52251037531583000197550010000048481601628476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5040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>6 - Equipamento e Material Permanente</v>
      </c>
      <c r="D114" s="3">
        <f>'[1]TCE - ANEXO IV - Preencher'!F123</f>
        <v>36377805000104</v>
      </c>
      <c r="E114" s="5" t="str">
        <f>'[1]TCE - ANEXO IV - Preencher'!G123</f>
        <v>PERNAMBUCO HOSPI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821</v>
      </c>
      <c r="I114" s="6">
        <f>IF('[1]TCE - ANEXO IV - Preencher'!K123="","",'[1]TCE - ANEXO IV - Preencher'!K123)</f>
        <v>45939</v>
      </c>
      <c r="J114" s="5" t="str">
        <f>'[1]TCE - ANEXO IV - Preencher'!L123</f>
        <v>26251036377805000104550010000008211284600003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32667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>6 - Equipamento e Material Permanente</v>
      </c>
      <c r="D115" s="3">
        <f>'[1]TCE - ANEXO IV - Preencher'!F124</f>
        <v>49520521000169</v>
      </c>
      <c r="E115" s="5" t="str">
        <f>'[1]TCE - ANEXO IV - Preencher'!G124</f>
        <v>INTERMED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64722</v>
      </c>
      <c r="I115" s="6">
        <f>IF('[1]TCE - ANEXO IV - Preencher'!K124="","",'[1]TCE - ANEXO IV - Preencher'!K124)</f>
        <v>45946</v>
      </c>
      <c r="J115" s="5" t="str">
        <f>'[1]TCE - ANEXO IV - Preencher'!L124</f>
        <v>35251049520521000169550010000647221630822387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120000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>6 - Equipamento e Material Permanente</v>
      </c>
      <c r="D116" s="3">
        <f>'[1]TCE - ANEXO IV - Preencher'!F125</f>
        <v>53307127000114</v>
      </c>
      <c r="E116" s="5" t="str">
        <f>'[1]TCE - ANEXO IV - Preencher'!G125</f>
        <v>YUMI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495</v>
      </c>
      <c r="I116" s="6">
        <f>IF('[1]TCE - ANEXO IV - Preencher'!K125="","",'[1]TCE - ANEXO IV - Preencher'!K125)</f>
        <v>45951</v>
      </c>
      <c r="J116" s="5" t="str">
        <f>'[1]TCE - ANEXO IV - Preencher'!L125</f>
        <v>26251053307127000114550010000004951000063018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25969.5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>6 - Equipamento e Material Permanente</v>
      </c>
      <c r="D117" s="3">
        <f>'[1]TCE - ANEXO IV - Preencher'!F126</f>
        <v>8675394000190</v>
      </c>
      <c r="E117" s="5" t="str">
        <f>'[1]TCE - ANEXO IV - Preencher'!G126</f>
        <v>SAFE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59696</v>
      </c>
      <c r="I117" s="6">
        <f>IF('[1]TCE - ANEXO IV - Preencher'!K126="","",'[1]TCE - ANEXO IV - Preencher'!K126)</f>
        <v>45940</v>
      </c>
      <c r="J117" s="5" t="str">
        <f>'[1]TCE - ANEXO IV - Preencher'!L126</f>
        <v>26251008675394000190550010000596961101804078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43100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6 - Equipamento e Material Permanente</v>
      </c>
      <c r="D118" s="3">
        <f>'[1]TCE - ANEXO IV - Preencher'!F127</f>
        <v>46012702000196</v>
      </c>
      <c r="E118" s="5" t="str">
        <f>'[1]TCE - ANEXO IV - Preencher'!G127</f>
        <v>TEC EQUIPAMENTOS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2756</v>
      </c>
      <c r="I118" s="6">
        <f>IF('[1]TCE - ANEXO IV - Preencher'!K127="","",'[1]TCE - ANEXO IV - Preencher'!K127)</f>
        <v>45943</v>
      </c>
      <c r="J118" s="5" t="str">
        <f>'[1]TCE - ANEXO IV - Preencher'!L127</f>
        <v>35251046012702000196550010000027561846806800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349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>6 - Equipamento e Material Permanente</v>
      </c>
      <c r="D119" s="3">
        <f>'[1]TCE - ANEXO IV - Preencher'!F128</f>
        <v>12246862000188</v>
      </c>
      <c r="E119" s="5" t="str">
        <f>'[1]TCE - ANEXO IV - Preencher'!G128</f>
        <v>SC MEDICAL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14708</v>
      </c>
      <c r="I119" s="6">
        <f>IF('[1]TCE - ANEXO IV - Preencher'!K128="","",'[1]TCE - ANEXO IV - Preencher'!K128)</f>
        <v>45944</v>
      </c>
      <c r="J119" s="5" t="str">
        <f>'[1]TCE - ANEXO IV - Preencher'!L128</f>
        <v>41251012246862000188550010000147081708627150</v>
      </c>
      <c r="K119" s="5" t="str">
        <f>IF(F119="B",LEFT('[1]TCE - ANEXO IV - Preencher'!M128,2),IF(F119="S",LEFT('[1]TCE - ANEXO IV - Preencher'!M128,7),IF('[1]TCE - ANEXO IV - Preencher'!H128="","")))</f>
        <v>41</v>
      </c>
      <c r="L119" s="7">
        <f>'[1]TCE - ANEXO IV - Preencher'!N128</f>
        <v>47000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>6 - Equipamento e Material Permanente</v>
      </c>
      <c r="D120" s="3">
        <f>'[1]TCE - ANEXO IV - Preencher'!F129</f>
        <v>27384517000188</v>
      </c>
      <c r="E120" s="5" t="str">
        <f>'[1]TCE - ANEXO IV - Preencher'!G129</f>
        <v>REOPEN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440</v>
      </c>
      <c r="I120" s="6">
        <f>IF('[1]TCE - ANEXO IV - Preencher'!K129="","",'[1]TCE - ANEXO IV - Preencher'!K129)</f>
        <v>45951</v>
      </c>
      <c r="J120" s="5" t="str">
        <f>'[1]TCE - ANEXO IV - Preencher'!L129</f>
        <v>26251027384517000188550010000004401300002610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11400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>53.193.501/0001-06</v>
      </c>
      <c r="E121" s="5" t="str">
        <f>'[1]TCE - ANEXO IV - Preencher'!G130</f>
        <v>C G DE L R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10053</v>
      </c>
      <c r="I121" s="6">
        <f>IF('[1]TCE - ANEXO IV - Preencher'!K130="","",'[1]TCE - ANEXO IV - Preencher'!K130)</f>
        <v>45967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9400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>6 - Equipamento e Material Permanente</v>
      </c>
      <c r="D122" s="3">
        <f>'[1]TCE - ANEXO IV - Preencher'!F131</f>
        <v>48146804000200</v>
      </c>
      <c r="E122" s="5" t="str">
        <f>'[1]TCE - ANEXO IV - Preencher'!G131</f>
        <v>LUMIX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9323</v>
      </c>
      <c r="I122" s="6">
        <f>IF('[1]TCE - ANEXO IV - Preencher'!K131="","",'[1]TCE - ANEXO IV - Preencher'!K131)</f>
        <v>45957</v>
      </c>
      <c r="J122" s="5" t="str">
        <f>'[1]TCE - ANEXO IV - Preencher'!L131</f>
        <v>42251048146804000200550010000093231737512780</v>
      </c>
      <c r="K122" s="5" t="str">
        <f>IF(F122="B",LEFT('[1]TCE - ANEXO IV - Preencher'!M131,2),IF(F122="S",LEFT('[1]TCE - ANEXO IV - Preencher'!M131,7),IF('[1]TCE - ANEXO IV - Preencher'!H131="","")))</f>
        <v>42</v>
      </c>
      <c r="L122" s="7">
        <f>'[1]TCE - ANEXO IV - Preencher'!N131</f>
        <v>60900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1.99 - Outras Despesas com Pessoal</v>
      </c>
      <c r="D123" s="3">
        <f>'[1]TCE - ANEXO IV - Preencher'!F132</f>
        <v>17197385000121</v>
      </c>
      <c r="E123" s="5" t="str">
        <f>'[1]TCE - ANEXO IV - Preencher'!G132</f>
        <v>ZURICH MINAS BRASIL SEGUROS S/A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531.29999999999995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1.99 - Outras Despesas com Pessoal</v>
      </c>
      <c r="D124" s="3">
        <f>'[1]TCE - ANEXO IV - Preencher'!F133</f>
        <v>9759606000260</v>
      </c>
      <c r="E124" s="5" t="str">
        <f>'[1]TCE - ANEXO IV - Preencher'!G133</f>
        <v>SIND CMP TRANSP. PASSAG. EST PE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11311.33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5.99 - Outros Serviços de Terceiros Pessoa Jurídica</v>
      </c>
      <c r="D125" s="3">
        <f>'[1]TCE - ANEXO IV - Preencher'!F134</f>
        <v>27284516000161</v>
      </c>
      <c r="E125" s="5" t="str">
        <f>'[1]TCE - ANEXO IV - Preencher'!G134</f>
        <v>MAXIFROTA SERVIÇOS DE MANUTEÇÃO DE FROTA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344786</v>
      </c>
      <c r="I125" s="6">
        <f>IF('[1]TCE - ANEXO IV - Preencher'!K134="","",'[1]TCE - ANEXO IV - Preencher'!K134)</f>
        <v>45938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40.799999999999997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 xml:space="preserve">5.21 - Seguros em geral </v>
      </c>
      <c r="D126" s="3">
        <f>'[1]TCE - ANEXO IV - Preencher'!F135</f>
        <v>61198164000160</v>
      </c>
      <c r="E126" s="5" t="str">
        <f>'[1]TCE - ANEXO IV - Preencher'!G135</f>
        <v>PORTO SEGURO COMPANHIA DE SEGUROS GERAIS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217.17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 xml:space="preserve">5.25 - Serviços Bancários </v>
      </c>
      <c r="D127" s="3">
        <f>'[1]TCE - ANEXO IV - Preencher'!F136</f>
        <v>90400888000142</v>
      </c>
      <c r="E127" s="5" t="str">
        <f>'[1]TCE - ANEXO IV - Preencher'!G136</f>
        <v>SANTANDER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430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 xml:space="preserve">5.25 - Serviços Bancários </v>
      </c>
      <c r="D128" s="3">
        <f>'[1]TCE - ANEXO IV - Preencher'!F137</f>
        <v>16916063000122</v>
      </c>
      <c r="E128" s="5" t="str">
        <f>'[1]TCE - ANEXO IV - Preencher'!G137</f>
        <v xml:space="preserve">CAIXA ECONOMICA FEDERAL 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189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 xml:space="preserve">5.25 - Serviços Bancários </v>
      </c>
      <c r="D129" s="3">
        <f>'[1]TCE - ANEXO IV - Preencher'!F138</f>
        <v>60701190149400</v>
      </c>
      <c r="E129" s="5" t="str">
        <f>'[1]TCE - ANEXO IV - Preencher'!G138</f>
        <v>ITAU UNIBANCO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79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 xml:space="preserve">5.25 - Serviços Bancários </v>
      </c>
      <c r="D130" s="3">
        <f>'[1]TCE - ANEXO IV - Preencher'!F139</f>
        <v>90400888000142</v>
      </c>
      <c r="E130" s="5" t="str">
        <f>'[1]TCE - ANEXO IV - Preencher'!G139</f>
        <v>SANTANDER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430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5.9 - Telefonia Móvel</v>
      </c>
      <c r="D131" s="3">
        <f>'[1]TCE - ANEXO IV - Preencher'!F140</f>
        <v>40432544000147</v>
      </c>
      <c r="E131" s="5" t="str">
        <f>'[1]TCE - ANEXO IV - Preencher'!G140</f>
        <v xml:space="preserve">CLARO S/A 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299.94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5.18 - Teledonia Fixa</v>
      </c>
      <c r="D132" s="3">
        <f>'[1]TCE - ANEXO IV - Preencher'!F141</f>
        <v>71208516023620</v>
      </c>
      <c r="E132" s="5" t="str">
        <f>'[1]TCE - ANEXO IV - Preencher'!G141</f>
        <v>ALGAR TELECOM S/A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12945</v>
      </c>
      <c r="I132" s="6">
        <f>IF('[1]TCE - ANEXO IV - Preencher'!K141="","",'[1]TCE - ANEXO IV - Preencher'!K141)</f>
        <v>45951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180.83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5.18 - Teledonia Fixa</v>
      </c>
      <c r="D133" s="3">
        <f>'[1]TCE - ANEXO IV - Preencher'!F142</f>
        <v>3423730000193</v>
      </c>
      <c r="E133" s="5" t="str">
        <f>'[1]TCE - ANEXO IV - Preencher'!G142</f>
        <v>SMART TELECOMUNICAÇOES E SERVIÇOS LTDA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421.91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5.13 - Água e Esgoto</v>
      </c>
      <c r="D134" s="3">
        <f>'[1]TCE - ANEXO IV - Preencher'!F143</f>
        <v>9769035000164</v>
      </c>
      <c r="E134" s="5" t="str">
        <f>'[1]TCE - ANEXO IV - Preencher'!G143</f>
        <v>COMPESA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87.84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5.12 - Energia Elétrica</v>
      </c>
      <c r="D135" s="3">
        <f>'[1]TCE - ANEXO IV - Preencher'!F144</f>
        <v>10572048000128</v>
      </c>
      <c r="E135" s="5" t="str">
        <f>'[1]TCE - ANEXO IV - Preencher'!G144</f>
        <v xml:space="preserve">NEOENERGIA 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20758.900000000001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5.3 - Locação de Máquinas e Equipamentos</v>
      </c>
      <c r="D136" s="3">
        <f>'[1]TCE - ANEXO IV - Preencher'!F145</f>
        <v>14543772000184</v>
      </c>
      <c r="E136" s="5" t="str">
        <f>'[1]TCE - ANEXO IV - Preencher'!G145</f>
        <v>BRAVO LOCAÇÃO DE MAQUINAS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12384</v>
      </c>
      <c r="I136" s="6">
        <f>IF('[1]TCE - ANEXO IV - Preencher'!K145="","",'[1]TCE - ANEXO IV - Preencher'!K145)</f>
        <v>45964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4200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5.3 - Locação de Máquinas e Equipamentos</v>
      </c>
      <c r="D137" s="3">
        <f>'[1]TCE - ANEXO IV - Preencher'!F146</f>
        <v>26081685000131</v>
      </c>
      <c r="E137" s="5" t="str">
        <f>'[1]TCE - ANEXO IV - Preencher'!G146</f>
        <v>CG REFRIGERAÇÕES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27620</v>
      </c>
      <c r="I137" s="6">
        <f>IF('[1]TCE - ANEXO IV - Preencher'!K146="","",'[1]TCE - ANEXO IV - Preencher'!K146)</f>
        <v>45974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6056.36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5.3 - Locação de Máquinas e Equipamentos</v>
      </c>
      <c r="D138" s="3">
        <f>'[1]TCE - ANEXO IV - Preencher'!F147</f>
        <v>19533734000164</v>
      </c>
      <c r="E138" s="5" t="str">
        <f>'[1]TCE - ANEXO IV - Preencher'!G147</f>
        <v>ALEXSANDRA DE GUSMÃO NERES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24559</v>
      </c>
      <c r="I138" s="6">
        <f>IF('[1]TCE - ANEXO IV - Preencher'!K147="","",'[1]TCE - ANEXO IV - Preencher'!K147)</f>
        <v>45968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3319.1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5.3 - Locação de Máquinas e Equipamentos</v>
      </c>
      <c r="D139" s="3">
        <f>'[1]TCE - ANEXO IV - Preencher'!F148</f>
        <v>19533734000164</v>
      </c>
      <c r="E139" s="5" t="str">
        <f>'[1]TCE - ANEXO IV - Preencher'!G148</f>
        <v>ALEXSANDRA DE GUSMÃO NERES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24560</v>
      </c>
      <c r="I139" s="6">
        <f>IF('[1]TCE - ANEXO IV - Preencher'!K148="","",'[1]TCE - ANEXO IV - Preencher'!K148)</f>
        <v>45968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790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5.3 - Locação de Máquinas e Equipamentos</v>
      </c>
      <c r="D140" s="3">
        <f>'[1]TCE - ANEXO IV - Preencher'!F149</f>
        <v>43559107000187</v>
      </c>
      <c r="E140" s="5" t="str">
        <f>'[1]TCE - ANEXO IV - Preencher'!G149</f>
        <v>SARAH LIMA GUSMAO NERES EPP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3084</v>
      </c>
      <c r="I140" s="6">
        <f>IF('[1]TCE - ANEXO IV - Preencher'!K149="","",'[1]TCE - ANEXO IV - Preencher'!K149)</f>
        <v>45968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4500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5.3 - Locação de Máquinas e Equipamentos</v>
      </c>
      <c r="D141" s="3">
        <f>'[1]TCE - ANEXO IV - Preencher'!F150</f>
        <v>34070871000101</v>
      </c>
      <c r="E141" s="5" t="str">
        <f>'[1]TCE - ANEXO IV - Preencher'!G150</f>
        <v>MUNDO DA AGUA COMERCIO DE PURIFICADORES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95964</v>
      </c>
      <c r="I141" s="6">
        <f>IF('[1]TCE - ANEXO IV - Preencher'!K150="","",'[1]TCE - ANEXO IV - Preencher'!K150)</f>
        <v>45985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299.7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5.3 - Locação de Máquinas e Equipamentos</v>
      </c>
      <c r="D142" s="3">
        <f>'[1]TCE - ANEXO IV - Preencher'!F151</f>
        <v>22400267000109</v>
      </c>
      <c r="E142" s="5" t="str">
        <f>'[1]TCE - ANEXO IV - Preencher'!G151</f>
        <v>AÇÃO SERVIÇOS TELECOM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9112005</v>
      </c>
      <c r="I142" s="6">
        <f>IF('[1]TCE - ANEXO IV - Preencher'!K151="","",'[1]TCE - ANEXO IV - Preencher'!K151)</f>
        <v>45965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9927.68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5.1 - Locação de Equipamentos Médicos-Hospitalares</v>
      </c>
      <c r="D143" s="3">
        <f>'[1]TCE - ANEXO IV - Preencher'!F152</f>
        <v>18271934000123</v>
      </c>
      <c r="E143" s="5" t="str">
        <f>'[1]TCE - ANEXO IV - Preencher'!G152</f>
        <v>NOVA BIOMEDICAL DIAGNOSTICOS MEDICOS E BIOTECNOLOGIA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231</v>
      </c>
      <c r="I143" s="6">
        <f>IF('[1]TCE - ANEXO IV - Preencher'!K152="","",'[1]TCE - ANEXO IV - Preencher'!K152)</f>
        <v>45966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1605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5.1 - Locação de Equipamentos Médicos-Hospitalares</v>
      </c>
      <c r="D144" s="3">
        <f>'[1]TCE - ANEXO IV - Preencher'!F153</f>
        <v>331788002405</v>
      </c>
      <c r="E144" s="5" t="str">
        <f>'[1]TCE - ANEXO IV - Preencher'!G153</f>
        <v>AIR LIQUIDE BRASIL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57637</v>
      </c>
      <c r="I144" s="6">
        <f>IF('[1]TCE - ANEXO IV - Preencher'!K153="","",'[1]TCE - ANEXO IV - Preencher'!K153)</f>
        <v>45960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6220.41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5.1 - Locação de Equipamentos Médicos-Hospitalares</v>
      </c>
      <c r="D145" s="3">
        <f>'[1]TCE - ANEXO IV - Preencher'!F154</f>
        <v>5011743000180</v>
      </c>
      <c r="E145" s="5" t="str">
        <f>'[1]TCE - ANEXO IV - Preencher'!G154</f>
        <v>ALMERI ANGELO SALVIANO DA SILVA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6915</v>
      </c>
      <c r="I145" s="6">
        <f>IF('[1]TCE - ANEXO IV - Preencher'!K154="","",'[1]TCE - ANEXO IV - Preencher'!K154)</f>
        <v>45947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1100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5.1 - Locação de Equipamentos Médicos-Hospitalares</v>
      </c>
      <c r="D146" s="3">
        <f>'[1]TCE - ANEXO IV - Preencher'!F155</f>
        <v>24380578002041</v>
      </c>
      <c r="E146" s="5" t="str">
        <f>'[1]TCE - ANEXO IV - Preencher'!G155</f>
        <v>WHITE MARTINS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99135719</v>
      </c>
      <c r="I146" s="6">
        <f>IF('[1]TCE - ANEXO IV - Preencher'!K155="","",'[1]TCE - ANEXO IV - Preencher'!K155)</f>
        <v>45939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2033.63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5.4 - Reparo e Manutenção de Bens Imóveis</v>
      </c>
      <c r="D147" s="3">
        <f>'[1]TCE - ANEXO IV - Preencher'!F156</f>
        <v>7754446000150</v>
      </c>
      <c r="E147" s="5" t="str">
        <f>'[1]TCE - ANEXO IV - Preencher'!G156</f>
        <v>GESSO NUNES MATERIAS DE CONSTRUÇOES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32</v>
      </c>
      <c r="I147" s="6">
        <f>IF('[1]TCE - ANEXO IV - Preencher'!K156="","",'[1]TCE - ANEXO IV - Preencher'!K156)</f>
        <v>45961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1900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46705567000164</v>
      </c>
      <c r="E148" s="5" t="str">
        <f>'[1]TCE - ANEXO IV - Preencher'!G157</f>
        <v>RESFISIO FISIOTERAPIA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298</v>
      </c>
      <c r="I148" s="6">
        <f>IF('[1]TCE - ANEXO IV - Preencher'!K157="","",'[1]TCE - ANEXO IV - Preencher'!K157)</f>
        <v>45964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21800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35369111000154</v>
      </c>
      <c r="E149" s="5" t="str">
        <f>'[1]TCE - ANEXO IV - Preencher'!G158</f>
        <v>ASSOCIAÇÃO ADOLFO LUTZ DE PESQUISAS E DIAGNOSTICOS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354</v>
      </c>
      <c r="I149" s="6">
        <f>IF('[1]TCE - ANEXO IV - Preencher'!K158="","",'[1]TCE - ANEXO IV - Preencher'!K158)</f>
        <v>45964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36000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5.8 - Locação de Veículos Automotores</v>
      </c>
      <c r="D150" s="3">
        <f>'[1]TCE - ANEXO IV - Preencher'!F159</f>
        <v>28283823000190</v>
      </c>
      <c r="E150" s="5" t="str">
        <f>'[1]TCE - ANEXO IV - Preencher'!G159</f>
        <v>TRANSBRASIL RANSPORTE E LOCAÇÃO DE VEICULOS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26</v>
      </c>
      <c r="I150" s="6">
        <f>IF('[1]TCE - ANEXO IV - Preencher'!K159="","",'[1]TCE - ANEXO IV - Preencher'!K159)</f>
        <v>45961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32500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5.8 - Locação de Veículos Automotores</v>
      </c>
      <c r="D151" s="3">
        <f>'[1]TCE - ANEXO IV - Preencher'!F160</f>
        <v>28283823000190</v>
      </c>
      <c r="E151" s="5" t="str">
        <f>'[1]TCE - ANEXO IV - Preencher'!G160</f>
        <v>TRANSBRASIL TRANSPORTE E LOCAÇÃO DE VEICULOS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197</v>
      </c>
      <c r="I151" s="6">
        <f>IF('[1]TCE - ANEXO IV - Preencher'!K160="","",'[1]TCE - ANEXO IV - Preencher'!K160)</f>
        <v>45965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6000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5.15 - Serviços Domésticos</v>
      </c>
      <c r="D152" s="3">
        <f>'[1]TCE - ANEXO IV - Preencher'!F161</f>
        <v>31675417000188</v>
      </c>
      <c r="E152" s="5" t="str">
        <f>'[1]TCE - ANEXO IV - Preencher'!G161</f>
        <v>LAVECLIN LAVANDERIA HOSPITALAR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64</v>
      </c>
      <c r="I152" s="6">
        <f>IF('[1]TCE - ANEXO IV - Preencher'!K161="","",'[1]TCE - ANEXO IV - Preencher'!K161)</f>
        <v>45964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2694.78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5.10 - Detetização/Tratamento de Resíduos e Afins</v>
      </c>
      <c r="D153" s="3">
        <f>'[1]TCE - ANEXO IV - Preencher'!F162</f>
        <v>26893667000154</v>
      </c>
      <c r="E153" s="5" t="str">
        <f>'[1]TCE - ANEXO IV - Preencher'!G162</f>
        <v>AMBIPAR HEALTH WASTE SERVICES S.A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67616</v>
      </c>
      <c r="I153" s="6">
        <f>IF('[1]TCE - ANEXO IV - Preencher'!K162="","",'[1]TCE - ANEXO IV - Preencher'!K162)</f>
        <v>45971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2643.09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10891998000115</v>
      </c>
      <c r="E154" s="5" t="str">
        <f>'[1]TCE - ANEXO IV - Preencher'!G163</f>
        <v>ADVISERSIT SERVICOS EM INFORMATICA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24</v>
      </c>
      <c r="I154" s="6">
        <f>IF('[1]TCE - ANEXO IV - Preencher'!K163="","",'[1]TCE - ANEXO IV - Preencher'!K163)</f>
        <v>45962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1200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4069709000102</v>
      </c>
      <c r="E155" s="5" t="str">
        <f>'[1]TCE - ANEXO IV - Preencher'!G164</f>
        <v>BIONEXO S. 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605133</v>
      </c>
      <c r="I155" s="6">
        <f>IF('[1]TCE - ANEXO IV - Preencher'!K164="","",'[1]TCE - ANEXO IV - Preencher'!K164)</f>
        <v>45965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982.97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92306257000780</v>
      </c>
      <c r="E156" s="5" t="str">
        <f>'[1]TCE - ANEXO IV - Preencher'!G165</f>
        <v>MV INFORMATICA NORDESTE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96132</v>
      </c>
      <c r="I156" s="6">
        <f>IF('[1]TCE - ANEXO IV - Preencher'!K165="","",'[1]TCE - ANEXO IV - Preencher'!K165)</f>
        <v>45931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11578.95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5633849000116</v>
      </c>
      <c r="E157" s="5" t="str">
        <f>'[1]TCE - ANEXO IV - Preencher'!G166</f>
        <v>GCINET SERVICOS DE INFORMATICA LTCA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86028</v>
      </c>
      <c r="I157" s="6">
        <f>IF('[1]TCE - ANEXO IV - Preencher'!K166="","",'[1]TCE - ANEXO IV - Preencher'!K166)</f>
        <v>45932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1515.61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7333111000169</v>
      </c>
      <c r="E158" s="5" t="str">
        <f>'[1]TCE - ANEXO IV - Preencher'!G167</f>
        <v>SAFETEC INFORMATICA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179220</v>
      </c>
      <c r="I158" s="6">
        <f>IF('[1]TCE - ANEXO IV - Preencher'!K167="","",'[1]TCE - ANEXO IV - Preencher'!K167)</f>
        <v>45932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59.44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7333111000169</v>
      </c>
      <c r="E159" s="5" t="str">
        <f>'[1]TCE - ANEXO IV - Preencher'!G168</f>
        <v>SAFETEC INFORMATICA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178703</v>
      </c>
      <c r="I159" s="6">
        <f>IF('[1]TCE - ANEXO IV - Preencher'!K168="","",'[1]TCE - ANEXO IV - Preencher'!K168)</f>
        <v>45932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1021.73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6312868000103</v>
      </c>
      <c r="E160" s="5" t="str">
        <f>'[1]TCE - ANEXO IV - Preencher'!G169</f>
        <v>TASCOM INFORMATICA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101</v>
      </c>
      <c r="I160" s="6">
        <f>IF('[1]TCE - ANEXO IV - Preencher'!K169="","",'[1]TCE - ANEXO IV - Preencher'!K169)</f>
        <v>45932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1434.31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18630942000119</v>
      </c>
      <c r="E161" s="5" t="str">
        <f>'[1]TCE - ANEXO IV - Preencher'!G170</f>
        <v>PROVTEL TECNOLOGIA SERVICOS GERENCIADOS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5590</v>
      </c>
      <c r="I161" s="6">
        <f>IF('[1]TCE - ANEXO IV - Preencher'!K170="","",'[1]TCE - ANEXO IV - Preencher'!K170)</f>
        <v>45964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5550.13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23412408000176</v>
      </c>
      <c r="E162" s="5" t="str">
        <f>'[1]TCE - ANEXO IV - Preencher'!G171</f>
        <v>WEK TECHNOLOGY IN BUSINESS LTDA -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16572</v>
      </c>
      <c r="I162" s="6">
        <f>IF('[1]TCE - ANEXO IV - Preencher'!K171="","",'[1]TCE - ANEXO IV - Preencher'!K171)</f>
        <v>45964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1160.52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34624704000157</v>
      </c>
      <c r="E163" s="5" t="str">
        <f>'[1]TCE - ANEXO IV - Preencher'!G172</f>
        <v>TECHSYST SISTEMAS DE AUTOMAÇÃO E INFORMATICA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396</v>
      </c>
      <c r="I163" s="6">
        <f>IF('[1]TCE - ANEXO IV - Preencher'!K172="","",'[1]TCE - ANEXO IV - Preencher'!K172)</f>
        <v>45965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320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5.22 - Vigilância Ostensiva / Monitorada</v>
      </c>
      <c r="D164" s="3">
        <f>'[1]TCE - ANEXO IV - Preencher'!F173</f>
        <v>11572781000105</v>
      </c>
      <c r="E164" s="5" t="str">
        <f>'[1]TCE - ANEXO IV - Preencher'!G173</f>
        <v>SOSERVI VIGILANCIA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11505</v>
      </c>
      <c r="I164" s="6">
        <f>IF('[1]TCE - ANEXO IV - Preencher'!K173="","",'[1]TCE - ANEXO IV - Preencher'!K173)</f>
        <v>45938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27291.42</v>
      </c>
    </row>
    <row r="165" spans="1:12" s="8" customFormat="1" ht="19.5" customHeight="1" x14ac:dyDescent="0.2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5.22 - Vigilância Ostensiva / Monitorada</v>
      </c>
      <c r="D165" s="3">
        <f>'[1]TCE - ANEXO IV - Preencher'!F174</f>
        <v>7360290000123</v>
      </c>
      <c r="E165" s="5" t="str">
        <f>'[1]TCE - ANEXO IV - Preencher'!G174</f>
        <v>SERVAL SERVIÇOS E LIMPEZA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63180</v>
      </c>
      <c r="I165" s="6">
        <f>IF('[1]TCE - ANEXO IV - Preencher'!K174="","",'[1]TCE - ANEXO IV - Preencher'!K174)</f>
        <v>45967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18942.95</v>
      </c>
    </row>
    <row r="166" spans="1:12" s="8" customFormat="1" ht="19.5" customHeight="1" x14ac:dyDescent="0.2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5.2 - Serviços Técnicos Profissionais</v>
      </c>
      <c r="D166" s="3">
        <f>'[1]TCE - ANEXO IV - Preencher'!F175</f>
        <v>8654123000158</v>
      </c>
      <c r="E166" s="5" t="str">
        <f>'[1]TCE - ANEXO IV - Preencher'!G175</f>
        <v>AUDISIA - AUDITORES ASSOCIADOS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30950</v>
      </c>
      <c r="I166" s="6">
        <f>IF('[1]TCE - ANEXO IV - Preencher'!K175="","",'[1]TCE - ANEXO IV - Preencher'!K175)</f>
        <v>45931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1121.6600000000001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5.2 - Serviços Técnicos Profissionais</v>
      </c>
      <c r="D167" s="3">
        <f>'[1]TCE - ANEXO IV - Preencher'!F176</f>
        <v>45671533000133</v>
      </c>
      <c r="E167" s="5" t="str">
        <f>'[1]TCE - ANEXO IV - Preencher'!G176</f>
        <v>VITORINO E MAIA ADVOGADOS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457</v>
      </c>
      <c r="I167" s="6">
        <f>IF('[1]TCE - ANEXO IV - Preencher'!K176="","",'[1]TCE - ANEXO IV - Preencher'!K176)</f>
        <v>45962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2233.5100000000002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5.23 - Limpeza e Conservação</v>
      </c>
      <c r="D168" s="3">
        <f>'[1]TCE - ANEXO IV - Preencher'!F177</f>
        <v>9863853000121</v>
      </c>
      <c r="E168" s="5" t="str">
        <f>'[1]TCE - ANEXO IV - Preencher'!G177</f>
        <v>SOSERVI SOCIEDADE DE SERVICOS GERAIS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87456</v>
      </c>
      <c r="I168" s="6">
        <f>IF('[1]TCE - ANEXO IV - Preencher'!K177="","",'[1]TCE - ANEXO IV - Preencher'!K177)</f>
        <v>45933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57551.75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5.99 - Outros Serviços de Terceiros Pessoa Jurídica</v>
      </c>
      <c r="D169" s="3">
        <f>'[1]TCE - ANEXO IV - Preencher'!F178</f>
        <v>6317907000165</v>
      </c>
      <c r="E169" s="5" t="str">
        <f>'[1]TCE - ANEXO IV - Preencher'!G178</f>
        <v xml:space="preserve">RUI JORGE DE A. PIRES - ME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11308</v>
      </c>
      <c r="I169" s="6">
        <f>IF('[1]TCE - ANEXO IV - Preencher'!K178="","",'[1]TCE - ANEXO IV - Preencher'!K178)</f>
        <v>45966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670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5.99 - Outros Serviços de Terceiros Pessoa Jurídica</v>
      </c>
      <c r="D170" s="3">
        <f>'[1]TCE - ANEXO IV - Preencher'!F179</f>
        <v>1545203000126</v>
      </c>
      <c r="E170" s="5" t="str">
        <f>'[1]TCE - ANEXO IV - Preencher'!G179</f>
        <v>ENAE - EMPRESA NACIONAL DE ESTERIZAÇÃO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15603</v>
      </c>
      <c r="I170" s="6">
        <f>IF('[1]TCE - ANEXO IV - Preencher'!K179="","",'[1]TCE - ANEXO IV - Preencher'!K179)</f>
        <v>45964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7870.65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5.99 - Outros Serviços de Terceiros Pessoa Jurídica</v>
      </c>
      <c r="D171" s="3">
        <f>'[1]TCE - ANEXO IV - Preencher'!F180</f>
        <v>2668797000125</v>
      </c>
      <c r="E171" s="5" t="str">
        <f>'[1]TCE - ANEXO IV - Preencher'!G180</f>
        <v>BRASIL GESTAO DE DADOS INFORMACOES E DOCUMENTOS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4081</v>
      </c>
      <c r="I171" s="6">
        <f>IF('[1]TCE - ANEXO IV - Preencher'!K180="","",'[1]TCE - ANEXO IV - Preencher'!K180)</f>
        <v>45966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2586.84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5.99 - Outros Serviços de Terceiros Pessoa Jurídica</v>
      </c>
      <c r="D172" s="3">
        <f>'[1]TCE - ANEXO IV - Preencher'!F181</f>
        <v>46021768000142</v>
      </c>
      <c r="E172" s="5" t="str">
        <f>'[1]TCE - ANEXO IV - Preencher'!G181</f>
        <v>BEM SAUDE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1970</v>
      </c>
      <c r="I172" s="6">
        <f>IF('[1]TCE - ANEXO IV - Preencher'!K181="","",'[1]TCE - ANEXO IV - Preencher'!K181)</f>
        <v>45962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3200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5.99 - Outros Serviços de Terceiros Pessoa Jurídica</v>
      </c>
      <c r="D173" s="3">
        <f>'[1]TCE - ANEXO IV - Preencher'!F182</f>
        <v>9024660000187</v>
      </c>
      <c r="E173" s="5" t="str">
        <f>'[1]TCE - ANEXO IV - Preencher'!G182</f>
        <v>A SAE SERVICOS DE ENTREGA RAPIDA DE DOCUMENTOS E TERCEI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14946</v>
      </c>
      <c r="I173" s="6">
        <f>IF('[1]TCE - ANEXO IV - Preencher'!K182="","",'[1]TCE - ANEXO IV - Preencher'!K182)</f>
        <v>45964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1033.52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5.99 - Outros Serviços de Terceiros Pessoa Jurídica</v>
      </c>
      <c r="D174" s="3">
        <f>'[1]TCE - ANEXO IV - Preencher'!F183</f>
        <v>10816775000274</v>
      </c>
      <c r="E174" s="5" t="str">
        <f>'[1]TCE - ANEXO IV - Preencher'!G183</f>
        <v>INSPETORIA SALESIANA DO NORDESTE DO BRASIL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25442</v>
      </c>
      <c r="I174" s="6">
        <f>IF('[1]TCE - ANEXO IV - Preencher'!K183="","",'[1]TCE - ANEXO IV - Preencher'!K183)</f>
        <v>45936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330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5.99 - Outros Serviços de Terceiros Pessoa Jurídica</v>
      </c>
      <c r="D175" s="3">
        <f>'[1]TCE - ANEXO IV - Preencher'!F184</f>
        <v>51140639000103</v>
      </c>
      <c r="E175" s="5" t="str">
        <f>'[1]TCE - ANEXO IV - Preencher'!G184</f>
        <v>FOCUS ENGENHARIA E CONSULTORIA SST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</v>
      </c>
      <c r="I175" s="6">
        <f>IF('[1]TCE - ANEXO IV - Preencher'!K184="","",'[1]TCE - ANEXO IV - Preencher'!K184)</f>
        <v>45968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3430.56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5.99 - Outros Serviços de Terceiros Pessoa Jurídica</v>
      </c>
      <c r="D176" s="3">
        <f>'[1]TCE - ANEXO IV - Preencher'!F185</f>
        <v>1699696000159</v>
      </c>
      <c r="E176" s="5" t="str">
        <f>'[1]TCE - ANEXO IV - Preencher'!G185</f>
        <v>QUALIAGUA LABORATORIO E CONSULTORIA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78335</v>
      </c>
      <c r="I176" s="6">
        <f>IF('[1]TCE - ANEXO IV - Preencher'!K185="","",'[1]TCE - ANEXO IV - Preencher'!K185)</f>
        <v>45964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284.94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5.5 - Reparo e Manutenção de Máquinas e Equipamentos</v>
      </c>
      <c r="D177" s="3">
        <f>'[1]TCE - ANEXO IV - Preencher'!F186</f>
        <v>12067307000199</v>
      </c>
      <c r="E177" s="5" t="str">
        <f>'[1]TCE - ANEXO IV - Preencher'!G186</f>
        <v xml:space="preserve">CAETANO ALVES DA SILVA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133</v>
      </c>
      <c r="I177" s="6">
        <f>IF('[1]TCE - ANEXO IV - Preencher'!K186="","",'[1]TCE - ANEXO IV - Preencher'!K186)</f>
        <v>45964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900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5.5 - Reparo e Manutenção de Máquinas e Equipamentos</v>
      </c>
      <c r="D178" s="3">
        <f>'[1]TCE - ANEXO IV - Preencher'!F187</f>
        <v>1141468000169</v>
      </c>
      <c r="E178" s="5" t="str">
        <f>'[1]TCE - ANEXO IV - Preencher'!G187</f>
        <v>MEDCALL COMERCIO E SERVIÇOS DE EQUIPAMENTOS MED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4592</v>
      </c>
      <c r="I178" s="6">
        <f>IF('[1]TCE - ANEXO IV - Preencher'!K187="","",'[1]TCE - ANEXO IV - Preencher'!K187)</f>
        <v>45960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1209.6199999999999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5.5 - Reparo e Manutenção de Máquinas e Equipamentos</v>
      </c>
      <c r="D179" s="3">
        <f>'[1]TCE - ANEXO IV - Preencher'!F188</f>
        <v>1141468000169</v>
      </c>
      <c r="E179" s="5" t="str">
        <f>'[1]TCE - ANEXO IV - Preencher'!G188</f>
        <v>MEDCALL COMERCIO E SERVIÇOS DE EQUIPAMENTOS MED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4591</v>
      </c>
      <c r="I179" s="6">
        <f>IF('[1]TCE - ANEXO IV - Preencher'!K188="","",'[1]TCE - ANEXO IV - Preencher'!K188)</f>
        <v>45960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3079.03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5.5 - Reparo e Manutenção de Máquinas e Equipamentos</v>
      </c>
      <c r="D180" s="3">
        <f>'[1]TCE - ANEXO IV - Preencher'!F189</f>
        <v>18204483000101</v>
      </c>
      <c r="E180" s="5" t="str">
        <f>'[1]TCE - ANEXO IV - Preencher'!G189</f>
        <v>WAGNER FERNANDES SALES DA SILVA E CIA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5898</v>
      </c>
      <c r="I180" s="6">
        <f>IF('[1]TCE - ANEXO IV - Preencher'!K189="","",'[1]TCE - ANEXO IV - Preencher'!K189)</f>
        <v>45964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2880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5.4 - Reparo e Manutenção de Bens Imóveis</v>
      </c>
      <c r="D181" s="3">
        <f>'[1]TCE - ANEXO IV - Preencher'!F190</f>
        <v>40893042000113</v>
      </c>
      <c r="E181" s="5" t="str">
        <f>'[1]TCE - ANEXO IV - Preencher'!G190</f>
        <v>GERASTEP GERADORES ASSISTENCIA TECNICA E PECAS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60170</v>
      </c>
      <c r="I181" s="6">
        <f>IF('[1]TCE - ANEXO IV - Preencher'!K190="","",'[1]TCE - ANEXO IV - Preencher'!K190)</f>
        <v>45932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365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5.4 - Reparo e Manutenção de Bens Imóveis</v>
      </c>
      <c r="D182" s="3">
        <f>'[1]TCE - ANEXO IV - Preencher'!F191</f>
        <v>7221834000176</v>
      </c>
      <c r="E182" s="5" t="str">
        <f>'[1]TCE - ANEXO IV - Preencher'!G191</f>
        <v>C2 COMERCIO E SERVICOS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444</v>
      </c>
      <c r="I182" s="6">
        <f>IF('[1]TCE - ANEXO IV - Preencher'!K191="","",'[1]TCE - ANEXO IV - Preencher'!K191)</f>
        <v>45957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3053.48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5.4 - Reparo e Manutenção de Bens Imóveis</v>
      </c>
      <c r="D183" s="3">
        <f>'[1]TCE - ANEXO IV - Preencher'!F192</f>
        <v>21854632000192</v>
      </c>
      <c r="E183" s="5" t="str">
        <f>'[1]TCE - ANEXO IV - Preencher'!G192</f>
        <v>VITA ELEVADORES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2112</v>
      </c>
      <c r="I183" s="6">
        <f>IF('[1]TCE - ANEXO IV - Preencher'!K192="","",'[1]TCE - ANEXO IV - Preencher'!K192)</f>
        <v>45964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445.11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3.1 - Combustíveis e Lubrificantes Automotivos</v>
      </c>
      <c r="D184" s="3">
        <f>'[1]TCE - ANEXO IV - Preencher'!F193</f>
        <v>27284516000161</v>
      </c>
      <c r="E184" s="5" t="str">
        <f>'[1]TCE - ANEXO IV - Preencher'!G193</f>
        <v>MAXIFROTA SERVIÇOS DE MANUTEÇÃO DE FROTA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344786</v>
      </c>
      <c r="I184" s="6">
        <f>IF('[1]TCE - ANEXO IV - Preencher'!K193="","",'[1]TCE - ANEXO IV - Preencher'!K193)</f>
        <v>45938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6000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5.99 - Outros Serviços de Terceiros Pessoa Jurídica</v>
      </c>
      <c r="D185" s="3">
        <f>'[1]TCE - ANEXO IV - Preencher'!F194</f>
        <v>2593984000197</v>
      </c>
      <c r="E185" s="5" t="str">
        <f>'[1]TCE - ANEXO IV - Preencher'!G194</f>
        <v>COOPSERSA COOPERATIVA DE PROF. DESERV. DE SAL. PE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127</v>
      </c>
      <c r="I185" s="6">
        <f>IF('[1]TCE - ANEXO IV - Preencher'!K194="","",'[1]TCE - ANEXO IV - Preencher'!K194)</f>
        <v>45972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18719.099999999999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2593984000197</v>
      </c>
      <c r="E186" s="5" t="str">
        <f>'[1]TCE - ANEXO IV - Preencher'!G195</f>
        <v>COOPSERSA COOPERATIVA DE PROF. DESERV. DE SAL. PE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126</v>
      </c>
      <c r="I186" s="6">
        <f>IF('[1]TCE - ANEXO IV - Preencher'!K195="","",'[1]TCE - ANEXO IV - Preencher'!K195)</f>
        <v>45970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29032.22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 xml:space="preserve">5.25 - Serviços Bancários </v>
      </c>
      <c r="D187" s="3">
        <f>'[1]TCE - ANEXO IV - Preencher'!F196</f>
        <v>16916063000122</v>
      </c>
      <c r="E187" s="5" t="str">
        <f>'[1]TCE - ANEXO IV - Preencher'!G196</f>
        <v xml:space="preserve">CAIXA ECONOMICA FEDERAL 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69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 xml:space="preserve">5.25 - Serviços Bancários </v>
      </c>
      <c r="D188" s="3">
        <f>'[1]TCE - ANEXO IV - Preencher'!F197</f>
        <v>16916063000122</v>
      </c>
      <c r="E188" s="5" t="str">
        <f>'[1]TCE - ANEXO IV - Preencher'!G197</f>
        <v xml:space="preserve">CAIXA ECONOMICA FEDERAL 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178.5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5.99 - Outros Serviços de Terceiros Pessoa Jurídica</v>
      </c>
      <c r="D189" s="3">
        <f>'[1]TCE - ANEXO IV - Preencher'!F198</f>
        <v>11735586000159</v>
      </c>
      <c r="E189" s="5" t="str">
        <f>'[1]TCE - ANEXO IV - Preencher'!G198</f>
        <v xml:space="preserve">FUNDAÇÃO DE APOIO AO DESENVOLVIMENTO DA UNIDADE FE 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84701</v>
      </c>
      <c r="I189" s="6">
        <f>IF('[1]TCE - ANEXO IV - Preencher'!K198="","",'[1]TCE - ANEXO IV - Preencher'!K198)</f>
        <v>45952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1179.3599999999999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6 - Equipamento e Material Permanente</v>
      </c>
      <c r="D190" s="3">
        <f>'[1]TCE - ANEXO IV - Preencher'!F199</f>
        <v>48146804000120</v>
      </c>
      <c r="E190" s="5" t="str">
        <f>'[1]TCE - ANEXO IV - Preencher'!G199</f>
        <v>LUMIX HEALTHCARE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714</v>
      </c>
      <c r="I190" s="6">
        <f>IF('[1]TCE - ANEXO IV - Preencher'!K199="","",'[1]TCE - ANEXO IV - Preencher'!K199)</f>
        <v>45957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29100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5.4 - Reparo e Manutenção de Bens Imóveis</v>
      </c>
      <c r="D191" s="3">
        <f>'[1]TCE - ANEXO IV - Preencher'!F200</f>
        <v>12486871000146</v>
      </c>
      <c r="E191" s="5" t="str">
        <f>'[1]TCE - ANEXO IV - Preencher'!G200</f>
        <v>ROBSON MATOS DE ALBUQUERQUE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10</v>
      </c>
      <c r="I191" s="6">
        <f>IF('[1]TCE - ANEXO IV - Preencher'!K200="","",'[1]TCE - ANEXO IV - Preencher'!K200)</f>
        <v>45952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1365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5.99 - Outros Serviços de Terceiros Pessoa Jurídica</v>
      </c>
      <c r="D192" s="3">
        <f>'[1]TCE - ANEXO IV - Preencher'!F201</f>
        <v>24380578002041</v>
      </c>
      <c r="E192" s="5" t="str">
        <f>'[1]TCE - ANEXO IV - Preencher'!G201</f>
        <v>WHITE MARTINS GASES INDUSTRIAIS DO NORDESTE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19549</v>
      </c>
      <c r="I192" s="6">
        <f>IF('[1]TCE - ANEXO IV - Preencher'!K201="","",'[1]TCE - ANEXO IV - Preencher'!K201)</f>
        <v>45910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1189.75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5.99 - Outros Serviços de Terceiros Pessoa Jurídica</v>
      </c>
      <c r="D193" s="3">
        <f>'[1]TCE - ANEXO IV - Preencher'!F202</f>
        <v>24380578002041</v>
      </c>
      <c r="E193" s="5" t="str">
        <f>'[1]TCE - ANEXO IV - Preencher'!G202</f>
        <v>WHITE MARTINS GASES INDUSTRIAIS DO NORDESTE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19721</v>
      </c>
      <c r="I193" s="6">
        <f>IF('[1]TCE - ANEXO IV - Preencher'!K202="","",'[1]TCE - ANEXO IV - Preencher'!K202)</f>
        <v>45944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1189.75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4.6 - Serviços de Profissionais de Saúde</v>
      </c>
      <c r="D194" s="3">
        <f>'[1]TCE - ANEXO IV - Preencher'!F203</f>
        <v>8389504421</v>
      </c>
      <c r="E194" s="5" t="str">
        <f>'[1]TCE - ANEXO IV - Preencher'!G203</f>
        <v>SANDRA ROSA PEREIRA DA SILVA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2441.37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4.6 - Serviços de Profissionais de Saúde</v>
      </c>
      <c r="D195" s="3">
        <f>'[1]TCE - ANEXO IV - Preencher'!F204</f>
        <v>11893369447</v>
      </c>
      <c r="E195" s="5" t="str">
        <f>'[1]TCE - ANEXO IV - Preencher'!G204</f>
        <v>BRENDA VALERIA OLIVEIRA ALVES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1802.32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4.6 - Serviços de Profissionais de Saúde</v>
      </c>
      <c r="D196" s="3">
        <f>'[1]TCE - ANEXO IV - Preencher'!F205</f>
        <v>4769886403</v>
      </c>
      <c r="E196" s="5" t="str">
        <f>'[1]TCE - ANEXO IV - Preencher'!G205</f>
        <v>MARIA DA CONCEIÇÃO FERREIRA LOPES DE SOUZA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2316.4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4.6 - Serviços de Profissionais de Saúde</v>
      </c>
      <c r="D197" s="3">
        <f>'[1]TCE - ANEXO IV - Preencher'!F206</f>
        <v>46018778491</v>
      </c>
      <c r="E197" s="5" t="str">
        <f>'[1]TCE - ANEXO IV - Preencher'!G206</f>
        <v>SANDRO WAMBERTO PEDROSA DA CUNHA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2079.6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4.6 - Serviços de Profissionais de Saúde</v>
      </c>
      <c r="D198" s="3">
        <f>'[1]TCE - ANEXO IV - Preencher'!F207</f>
        <v>53218221404</v>
      </c>
      <c r="E198" s="5" t="str">
        <f>'[1]TCE - ANEXO IV - Preencher'!G207</f>
        <v>MARIA DA CONCEIÇÃO SILVA</v>
      </c>
      <c r="F198" s="5" t="str">
        <f>'[1]TCE - ANEXO IV - Preencher'!H207</f>
        <v>S</v>
      </c>
      <c r="G198" s="5" t="str">
        <f>'[1]TCE - ANEXO IV - Preencher'!I207</f>
        <v>N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2079.6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4.6 - Serviços de Profissionais de Saúde</v>
      </c>
      <c r="D199" s="3">
        <f>'[1]TCE - ANEXO IV - Preencher'!F208</f>
        <v>71224990498</v>
      </c>
      <c r="E199" s="5" t="str">
        <f>'[1]TCE - ANEXO IV - Preencher'!G208</f>
        <v>ANA REBECA GOMES DA SILVA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2441.37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4.6 - Serviços de Profissionais de Saúde</v>
      </c>
      <c r="D200" s="3">
        <f>'[1]TCE - ANEXO IV - Preencher'!F209</f>
        <v>12531718400</v>
      </c>
      <c r="E200" s="5" t="str">
        <f>'[1]TCE - ANEXO IV - Preencher'!G209</f>
        <v xml:space="preserve">GLAZYELLA FERNANDA LIMA DOS SANTOS 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2307.7600000000002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 t="str">
        <f>'[1]TCE - ANEXO IV - Preencher'!F210</f>
        <v>32.356.279/0001-37</v>
      </c>
      <c r="E201" s="5" t="str">
        <f>'[1]TCE - ANEXO IV - Preencher'!G210</f>
        <v>U.T.R.A ODONTOLOGIA REABILITADORA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647</v>
      </c>
      <c r="I201" s="6">
        <f>IF('[1]TCE - ANEXO IV - Preencher'!K210="","",'[1]TCE - ANEXO IV - Preencher'!K210)</f>
        <v>45966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4061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 t="str">
        <f>'[1]TCE - ANEXO IV - Preencher'!F211</f>
        <v>41.502.695/0001-97</v>
      </c>
      <c r="E202" s="5" t="str">
        <f>'[1]TCE - ANEXO IV - Preencher'!G211</f>
        <v>RAFAEL RODRIGO DA SILVA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42</v>
      </c>
      <c r="I202" s="6">
        <f>IF('[1]TCE - ANEXO IV - Preencher'!K211="","",'[1]TCE - ANEXO IV - Preencher'!K211)</f>
        <v>45969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4061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 t="str">
        <f>'[1]TCE - ANEXO IV - Preencher'!F212</f>
        <v>61.911.072/0001-85</v>
      </c>
      <c r="E203" s="5" t="str">
        <f>'[1]TCE - ANEXO IV - Preencher'!G212</f>
        <v>SILVA &amp; ALVES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9</v>
      </c>
      <c r="I203" s="6">
        <f>IF('[1]TCE - ANEXO IV - Preencher'!K212="","",'[1]TCE - ANEXO IV - Preencher'!K212)</f>
        <v>45980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2600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 t="str">
        <f>'[1]TCE - ANEXO IV - Preencher'!F213</f>
        <v>47.135.374/0001-88</v>
      </c>
      <c r="E204" s="5" t="str">
        <f>'[1]TCE - ANEXO IV - Preencher'!G213</f>
        <v>CLINICA MEDICA AHMAD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37</v>
      </c>
      <c r="I204" s="6">
        <f>IF('[1]TCE - ANEXO IV - Preencher'!K213="","",'[1]TCE - ANEXO IV - Preencher'!K213)</f>
        <v>45979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6250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 t="str">
        <f>'[1]TCE - ANEXO IV - Preencher'!F214</f>
        <v>56.263.693/0001-60</v>
      </c>
      <c r="E205" s="5" t="str">
        <f>'[1]TCE - ANEXO IV - Preencher'!G214</f>
        <v>ANA D. C. R. OLIVEIRA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17</v>
      </c>
      <c r="I205" s="6">
        <f>IF('[1]TCE - ANEXO IV - Preencher'!K214="","",'[1]TCE - ANEXO IV - Preencher'!K214)</f>
        <v>45978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2200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 t="str">
        <f>'[1]TCE - ANEXO IV - Preencher'!F215</f>
        <v>62.273.431/0001-89</v>
      </c>
      <c r="E206" s="5" t="str">
        <f>'[1]TCE - ANEXO IV - Preencher'!G215</f>
        <v>GUSTAVO JOSE LOPES DO NASCIMENTO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7</v>
      </c>
      <c r="I206" s="6">
        <f>IF('[1]TCE - ANEXO IV - Preencher'!K215="","",'[1]TCE - ANEXO IV - Preencher'!K215)</f>
        <v>45978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3450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 t="str">
        <f>'[1]TCE - ANEXO IV - Preencher'!F216</f>
        <v>43.843.356/0001-08</v>
      </c>
      <c r="E207" s="5" t="str">
        <f>'[1]TCE - ANEXO IV - Preencher'!G216</f>
        <v>SAUDEMED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4693</v>
      </c>
      <c r="I207" s="6">
        <f>IF('[1]TCE - ANEXO IV - Preencher'!K216="","",'[1]TCE - ANEXO IV - Preencher'!K216)</f>
        <v>45978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550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 t="str">
        <f>'[1]TCE - ANEXO IV - Preencher'!F217</f>
        <v>44.767.462/0001-04</v>
      </c>
      <c r="E208" s="5" t="str">
        <f>'[1]TCE - ANEXO IV - Preencher'!G217</f>
        <v>ANDRADE E VASCONCELOS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199</v>
      </c>
      <c r="I208" s="6">
        <f>IF('[1]TCE - ANEXO IV - Preencher'!K217="","",'[1]TCE - ANEXO IV - Preencher'!K217)</f>
        <v>45978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2200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 t="str">
        <f>'[1]TCE - ANEXO IV - Preencher'!F218</f>
        <v>58.463.679/0001-35</v>
      </c>
      <c r="E209" s="5" t="str">
        <f>'[1]TCE - ANEXO IV - Preencher'!G218</f>
        <v>JUAN VITOR BARBOZA SERVICOS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36</v>
      </c>
      <c r="I209" s="6">
        <f>IF('[1]TCE - ANEXO IV - Preencher'!K218="","",'[1]TCE - ANEXO IV - Preencher'!K218)</f>
        <v>45966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1100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 t="str">
        <f>'[1]TCE - ANEXO IV - Preencher'!F219</f>
        <v>58.574.194/0001-19</v>
      </c>
      <c r="E210" s="5" t="str">
        <f>'[1]TCE - ANEXO IV - Preencher'!G219</f>
        <v>ISABELLA CRISTINA PEDROSA DE OLIVEIRA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14</v>
      </c>
      <c r="I210" s="6">
        <f>IF('[1]TCE - ANEXO IV - Preencher'!K219="","",'[1]TCE - ANEXO IV - Preencher'!K219)</f>
        <v>45965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10450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 t="str">
        <f>'[1]TCE - ANEXO IV - Preencher'!F220</f>
        <v>47.200.199/0001-65</v>
      </c>
      <c r="E211" s="5" t="str">
        <f>'[1]TCE - ANEXO IV - Preencher'!G220</f>
        <v>MASTERMED PE VII GESTAO MEDICAS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284</v>
      </c>
      <c r="I211" s="6">
        <f>IF('[1]TCE - ANEXO IV - Preencher'!K220="","",'[1]TCE - ANEXO IV - Preencher'!K220)</f>
        <v>45975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1250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 t="str">
        <f>'[1]TCE - ANEXO IV - Preencher'!F221</f>
        <v>52.952.647/0001-17</v>
      </c>
      <c r="E212" s="5" t="str">
        <f>'[1]TCE - ANEXO IV - Preencher'!G221</f>
        <v>FERNANDO FREIRE SOARES SERVICOS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53</v>
      </c>
      <c r="I212" s="6">
        <f>IF('[1]TCE - ANEXO IV - Preencher'!K221="","",'[1]TCE - ANEXO IV - Preencher'!K221)</f>
        <v>45972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1350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 t="str">
        <f>'[1]TCE - ANEXO IV - Preencher'!F222</f>
        <v>49.158.209/0001-77</v>
      </c>
      <c r="E213" s="5" t="str">
        <f>'[1]TCE - ANEXO IV - Preencher'!G222</f>
        <v>PAMED ATIVIDADES MEDICAS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1276</v>
      </c>
      <c r="I213" s="6">
        <f>IF('[1]TCE - ANEXO IV - Preencher'!K222="","",'[1]TCE - ANEXO IV - Preencher'!K222)</f>
        <v>45978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6900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 t="str">
        <f>'[1]TCE - ANEXO IV - Preencher'!F223</f>
        <v>58.844.963/0001-51</v>
      </c>
      <c r="E214" s="5" t="str">
        <f>'[1]TCE - ANEXO IV - Preencher'!G223</f>
        <v>BEATRIZ LUNA AMORIM SERVICOS MEDICOS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21</v>
      </c>
      <c r="I214" s="6">
        <f>IF('[1]TCE - ANEXO IV - Preencher'!K223="","",'[1]TCE - ANEXO IV - Preencher'!K223)</f>
        <v>45978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9900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 t="str">
        <f>'[1]TCE - ANEXO IV - Preencher'!F224</f>
        <v>45.611.475/0001-52</v>
      </c>
      <c r="E215" s="5" t="str">
        <f>'[1]TCE - ANEXO IV - Preencher'!G224</f>
        <v>ULTRAMED GESTAO DE SERVICOS EM SAUDE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1000365</v>
      </c>
      <c r="I215" s="6">
        <f>IF('[1]TCE - ANEXO IV - Preencher'!K224="","",'[1]TCE - ANEXO IV - Preencher'!K224)</f>
        <v>45978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1250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 t="str">
        <f>'[1]TCE - ANEXO IV - Preencher'!F225</f>
        <v>53.969.908/0001-74</v>
      </c>
      <c r="E216" s="5" t="str">
        <f>'[1]TCE - ANEXO IV - Preencher'!G225</f>
        <v>MASTERMED PE IV GESTAO MEDICA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1554</v>
      </c>
      <c r="I216" s="6">
        <f>IF('[1]TCE - ANEXO IV - Preencher'!K225="","",'[1]TCE - ANEXO IV - Preencher'!K225)</f>
        <v>45975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7200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 t="str">
        <f>'[1]TCE - ANEXO IV - Preencher'!F226</f>
        <v>60.697.589/0001-50</v>
      </c>
      <c r="E217" s="5" t="str">
        <f>'[1]TCE - ANEXO IV - Preencher'!G226</f>
        <v>CLENIA LEITE ANDRADE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11</v>
      </c>
      <c r="I217" s="6">
        <f>IF('[1]TCE - ANEXO IV - Preencher'!K226="","",'[1]TCE - ANEXO IV - Preencher'!K226)</f>
        <v>45967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8150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 t="str">
        <f>'[1]TCE - ANEXO IV - Preencher'!F227</f>
        <v>61.324.592/0001-91</v>
      </c>
      <c r="E218" s="5" t="str">
        <f>'[1]TCE - ANEXO IV - Preencher'!G227</f>
        <v>LIPPO EMPREENDIMENTO MEDICO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9</v>
      </c>
      <c r="I218" s="6">
        <f>IF('[1]TCE - ANEXO IV - Preencher'!K227="","",'[1]TCE - ANEXO IV - Preencher'!K227)</f>
        <v>45965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6750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 t="str">
        <f>'[1]TCE - ANEXO IV - Preencher'!F228</f>
        <v>48.977.791/0001-30</v>
      </c>
      <c r="E219" s="5" t="str">
        <f>'[1]TCE - ANEXO IV - Preencher'!G228</f>
        <v>MARIA EDUARDA NASCIMENTO E SILVA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6519002</v>
      </c>
      <c r="I219" s="6">
        <f>IF('[1]TCE - ANEXO IV - Preencher'!K228="","",'[1]TCE - ANEXO IV - Preencher'!K228)</f>
        <v>45967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12150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 t="str">
        <f>'[1]TCE - ANEXO IV - Preencher'!F229</f>
        <v>55.549.157/0001-62</v>
      </c>
      <c r="E220" s="5" t="str">
        <f>'[1]TCE - ANEXO IV - Preencher'!G229</f>
        <v>GABRIELA COSTA SARINHO SERVICOS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29</v>
      </c>
      <c r="I220" s="6">
        <f>IF('[1]TCE - ANEXO IV - Preencher'!K229="","",'[1]TCE - ANEXO IV - Preencher'!K229)</f>
        <v>45973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4400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 t="str">
        <f>'[1]TCE - ANEXO IV - Preencher'!F230</f>
        <v>50.601.969/0001-96</v>
      </c>
      <c r="E221" s="5" t="str">
        <f>'[1]TCE - ANEXO IV - Preencher'!G230</f>
        <v>VITALMED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141</v>
      </c>
      <c r="I221" s="6">
        <f>IF('[1]TCE - ANEXO IV - Preencher'!K230="","",'[1]TCE - ANEXO IV - Preencher'!K230)</f>
        <v>45965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5500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 t="str">
        <f>'[1]TCE - ANEXO IV - Preencher'!F231</f>
        <v>52.355.127/0001-27</v>
      </c>
      <c r="E222" s="5" t="str">
        <f>'[1]TCE - ANEXO IV - Preencher'!G231</f>
        <v>MASTERMED PE III GESTAO MEDICA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2673</v>
      </c>
      <c r="I222" s="6">
        <f>IF('[1]TCE - ANEXO IV - Preencher'!K231="","",'[1]TCE - ANEXO IV - Preencher'!K231)</f>
        <v>45967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5000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 t="str">
        <f>'[1]TCE - ANEXO IV - Preencher'!F232</f>
        <v>41.312.903/0001-95</v>
      </c>
      <c r="E223" s="5" t="str">
        <f>'[1]TCE - ANEXO IV - Preencher'!G232</f>
        <v>QUALIMED GESTAO MEDICA INTEGRADA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253</v>
      </c>
      <c r="I223" s="6">
        <f>IF('[1]TCE - ANEXO IV - Preencher'!K232="","",'[1]TCE - ANEXO IV - Preencher'!K232)</f>
        <v>45967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2500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 t="str">
        <f>'[1]TCE - ANEXO IV - Preencher'!F233</f>
        <v>45.262.263/0001-07</v>
      </c>
      <c r="E224" s="5" t="str">
        <f>'[1]TCE - ANEXO IV - Preencher'!G233</f>
        <v>ESMAELLA NAHAMA LACERDA SABINO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153</v>
      </c>
      <c r="I224" s="6">
        <f>IF('[1]TCE - ANEXO IV - Preencher'!K233="","",'[1]TCE - ANEXO IV - Preencher'!K233)</f>
        <v>45972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11250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 t="str">
        <f>'[1]TCE - ANEXO IV - Preencher'!F234</f>
        <v>40.554.268/0001-90</v>
      </c>
      <c r="E225" s="5" t="str">
        <f>'[1]TCE - ANEXO IV - Preencher'!G234</f>
        <v>RC CONSULTORIA MED1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2449</v>
      </c>
      <c r="I225" s="6">
        <f>IF('[1]TCE - ANEXO IV - Preencher'!K234="","",'[1]TCE - ANEXO IV - Preencher'!K234)</f>
        <v>45973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1100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 t="str">
        <f>'[1]TCE - ANEXO IV - Preencher'!F235</f>
        <v>56.992.537/0001-30</v>
      </c>
      <c r="E226" s="5" t="str">
        <f>'[1]TCE - ANEXO IV - Preencher'!G235</f>
        <v>CONSULTORIO MEDICO LOBO PEREIRA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32</v>
      </c>
      <c r="I226" s="6">
        <f>IF('[1]TCE - ANEXO IV - Preencher'!K235="","",'[1]TCE - ANEXO IV - Preencher'!K235)</f>
        <v>45971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2200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 t="str">
        <f>'[1]TCE - ANEXO IV - Preencher'!F236</f>
        <v>55.234.338/0001-08</v>
      </c>
      <c r="E227" s="5" t="str">
        <f>'[1]TCE - ANEXO IV - Preencher'!G236</f>
        <v>MEDSTAFF SERVICOS MEDICOS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202</v>
      </c>
      <c r="I227" s="6">
        <f>IF('[1]TCE - ANEXO IV - Preencher'!K236="","",'[1]TCE - ANEXO IV - Preencher'!K236)</f>
        <v>45967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8150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 t="str">
        <f>'[1]TCE - ANEXO IV - Preencher'!F237</f>
        <v>60.286.047/0001-95</v>
      </c>
      <c r="E228" s="5" t="str">
        <f>'[1]TCE - ANEXO IV - Preencher'!G237</f>
        <v>ANNA KAROLINA DE AMORIM FELIX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7</v>
      </c>
      <c r="I228" s="6">
        <f>IF('[1]TCE - ANEXO IV - Preencher'!K237="","",'[1]TCE - ANEXO IV - Preencher'!K237)</f>
        <v>45967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11400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 t="str">
        <f>'[1]TCE - ANEXO IV - Preencher'!F238</f>
        <v>58.325.238/0001-77</v>
      </c>
      <c r="E229" s="5" t="str">
        <f>'[1]TCE - ANEXO IV - Preencher'!G238</f>
        <v>LUCAS EMANOEL CINTRA SIMOES SERVICOS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15</v>
      </c>
      <c r="I229" s="6">
        <f>IF('[1]TCE - ANEXO IV - Preencher'!K238="","",'[1]TCE - ANEXO IV - Preencher'!K238)</f>
        <v>45967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2500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 t="str">
        <f>'[1]TCE - ANEXO IV - Preencher'!F239</f>
        <v>55.234.338/0001-08</v>
      </c>
      <c r="E230" s="5" t="str">
        <f>'[1]TCE - ANEXO IV - Preencher'!G239</f>
        <v>MEDSTAFF SERVICOS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203</v>
      </c>
      <c r="I230" s="6">
        <f>IF('[1]TCE - ANEXO IV - Preencher'!K239="","",'[1]TCE - ANEXO IV - Preencher'!K239)</f>
        <v>45967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2200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 t="str">
        <f>'[1]TCE - ANEXO IV - Preencher'!F240</f>
        <v>59.150.140/0001-99</v>
      </c>
      <c r="E231" s="5" t="str">
        <f>'[1]TCE - ANEXO IV - Preencher'!G240</f>
        <v>ELAINE CRISTINA MENDES DE OLIVEIRA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14</v>
      </c>
      <c r="I231" s="6">
        <f>IF('[1]TCE - ANEXO IV - Preencher'!K240="","",'[1]TCE - ANEXO IV - Preencher'!K240)</f>
        <v>45971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1250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 t="str">
        <f>'[1]TCE - ANEXO IV - Preencher'!F241</f>
        <v>61.018.288/0001-16</v>
      </c>
      <c r="E232" s="5" t="str">
        <f>'[1]TCE - ANEXO IV - Preencher'!G241</f>
        <v>RAFAELLA CHRISTINA DE ARAUJO DOURADO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15</v>
      </c>
      <c r="I232" s="6">
        <f>IF('[1]TCE - ANEXO IV - Preencher'!K241="","",'[1]TCE - ANEXO IV - Preencher'!K241)</f>
        <v>45974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1250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 t="str">
        <f>'[1]TCE - ANEXO IV - Preencher'!F242</f>
        <v>48.714.775/0001-55</v>
      </c>
      <c r="E233" s="5" t="str">
        <f>'[1]TCE - ANEXO IV - Preencher'!G242</f>
        <v>CCS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139</v>
      </c>
      <c r="I233" s="6">
        <f>IF('[1]TCE - ANEXO IV - Preencher'!K242="","",'[1]TCE - ANEXO IV - Preencher'!K242)</f>
        <v>45965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2500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 t="str">
        <f>'[1]TCE - ANEXO IV - Preencher'!F243</f>
        <v>43.644.880/0001-41</v>
      </c>
      <c r="E234" s="5" t="str">
        <f>'[1]TCE - ANEXO IV - Preencher'!G243</f>
        <v>PORTALMED ATIVIDADES MEDICAS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1664</v>
      </c>
      <c r="I234" s="6">
        <f>IF('[1]TCE - ANEXO IV - Preencher'!K243="","",'[1]TCE - ANEXO IV - Preencher'!K243)</f>
        <v>45967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13100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 t="str">
        <f>'[1]TCE - ANEXO IV - Preencher'!F244</f>
        <v>58.502.406/0001-52</v>
      </c>
      <c r="E235" s="5" t="str">
        <f>'[1]TCE - ANEXO IV - Preencher'!G244</f>
        <v>DANIELA S. DE BRITO SERVICOS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19</v>
      </c>
      <c r="I235" s="6">
        <f>IF('[1]TCE - ANEXO IV - Preencher'!K244="","",'[1]TCE - ANEXO IV - Preencher'!K244)</f>
        <v>45967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2500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 t="str">
        <f>'[1]TCE - ANEXO IV - Preencher'!F245</f>
        <v>61.670.291/0001-10</v>
      </c>
      <c r="E236" s="5" t="str">
        <f>'[1]TCE - ANEXO IV - Preencher'!G245</f>
        <v>PAULO A. PORTO &amp; GABRIELA C. SERRANO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9</v>
      </c>
      <c r="I236" s="6">
        <f>IF('[1]TCE - ANEXO IV - Preencher'!K245="","",'[1]TCE - ANEXO IV - Preencher'!K245)</f>
        <v>45965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3450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5.16 - Serviços Médico-Hospitalares, Odotonlogia e Laboratoriais</v>
      </c>
      <c r="D237" s="3" t="str">
        <f>'[1]TCE - ANEXO IV - Preencher'!F246</f>
        <v>53.289.981/0001-03</v>
      </c>
      <c r="E237" s="5" t="str">
        <f>'[1]TCE - ANEXO IV - Preencher'!G246</f>
        <v>MEDY SAUDE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12</v>
      </c>
      <c r="I237" s="6">
        <f>IF('[1]TCE - ANEXO IV - Preencher'!K246="","",'[1]TCE - ANEXO IV - Preencher'!K246)</f>
        <v>45967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3850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5.16 - Serviços Médico-Hospitalares, Odotonlogia e Laboratoriais</v>
      </c>
      <c r="D238" s="3" t="str">
        <f>'[1]TCE - ANEXO IV - Preencher'!F247</f>
        <v>61.005.371/0001-50</v>
      </c>
      <c r="E238" s="5" t="str">
        <f>'[1]TCE - ANEXO IV - Preencher'!G247</f>
        <v>GILIANE DA S PEREIRA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15</v>
      </c>
      <c r="I238" s="6">
        <f>IF('[1]TCE - ANEXO IV - Preencher'!K247="","",'[1]TCE - ANEXO IV - Preencher'!K247)</f>
        <v>45968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1250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 t="str">
        <f>'[1]TCE - ANEXO IV - Preencher'!F248</f>
        <v>51.018.327/0001-21</v>
      </c>
      <c r="E239" s="5" t="str">
        <f>'[1]TCE - ANEXO IV - Preencher'!G248</f>
        <v>SAFEMED SAUDE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726</v>
      </c>
      <c r="I239" s="6">
        <f>IF('[1]TCE - ANEXO IV - Preencher'!K248="","",'[1]TCE - ANEXO IV - Preencher'!K248)</f>
        <v>45975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11650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 t="str">
        <f>'[1]TCE - ANEXO IV - Preencher'!F249</f>
        <v>50.831.903/0001-92</v>
      </c>
      <c r="E240" s="5" t="str">
        <f>'[1]TCE - ANEXO IV - Preencher'!G249</f>
        <v>MYLLENA EMPRESA MEDICA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30</v>
      </c>
      <c r="I240" s="6">
        <f>IF('[1]TCE - ANEXO IV - Preencher'!K249="","",'[1]TCE - ANEXO IV - Preencher'!K249)</f>
        <v>45975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3850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 t="str">
        <f>'[1]TCE - ANEXO IV - Preencher'!F250</f>
        <v>45.397.939/0001-70</v>
      </c>
      <c r="E241" s="5" t="str">
        <f>'[1]TCE - ANEXO IV - Preencher'!G250</f>
        <v>ARAUJO E GUIMARAES SERVICOS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1000156</v>
      </c>
      <c r="I241" s="6">
        <f>IF('[1]TCE - ANEXO IV - Preencher'!K250="","",'[1]TCE - ANEXO IV - Preencher'!K250)</f>
        <v>45964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11250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5.16 - Serviços Médico-Hospitalares, Odotonlogia e Laboratoriais</v>
      </c>
      <c r="D242" s="3" t="str">
        <f>'[1]TCE - ANEXO IV - Preencher'!F251</f>
        <v>53.505.900/0001-57</v>
      </c>
      <c r="E242" s="5" t="str">
        <f>'[1]TCE - ANEXO IV - Preencher'!G251</f>
        <v>MASTERMED PE I GESTAO MEDICA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736</v>
      </c>
      <c r="I242" s="6">
        <f>IF('[1]TCE - ANEXO IV - Preencher'!K251="","",'[1]TCE - ANEXO IV - Preencher'!K251)</f>
        <v>45967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17250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47.200.199/0001-65</v>
      </c>
      <c r="E243" s="5" t="str">
        <f>'[1]TCE - ANEXO IV - Preencher'!G252</f>
        <v>MASTERMED PE VII GESTAO MEDICAS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272</v>
      </c>
      <c r="I243" s="6">
        <f>IF('[1]TCE - ANEXO IV - Preencher'!K252="","",'[1]TCE - ANEXO IV - Preencher'!K252)</f>
        <v>45972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42800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39.917.740/0001-22</v>
      </c>
      <c r="E244" s="5" t="str">
        <f>'[1]TCE - ANEXO IV - Preencher'!G253</f>
        <v>PORTOMED ATIVIDADES MEDICAS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699</v>
      </c>
      <c r="I244" s="6">
        <f>IF('[1]TCE - ANEXO IV - Preencher'!K253="","",'[1]TCE - ANEXO IV - Preencher'!K253)</f>
        <v>45972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1250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53.073.382/0001-40</v>
      </c>
      <c r="E245" s="5" t="str">
        <f>'[1]TCE - ANEXO IV - Preencher'!G254</f>
        <v>MATHEUS HENRIQUE SILVA ALBUQUERQUE SERVICOS MEDICOS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37</v>
      </c>
      <c r="I245" s="6">
        <f>IF('[1]TCE - ANEXO IV - Preencher'!K254="","",'[1]TCE - ANEXO IV - Preencher'!K254)</f>
        <v>45962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2500</v>
      </c>
    </row>
    <row r="246" spans="1:12" s="8" customFormat="1" ht="19.5" customHeight="1" x14ac:dyDescent="0.2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5.16 - Serviços Médico-Hospitalares, Odotonlogia e Laboratoriais</v>
      </c>
      <c r="D246" s="3" t="str">
        <f>'[1]TCE - ANEXO IV - Preencher'!F255</f>
        <v>55.234.338/0001-08</v>
      </c>
      <c r="E246" s="5" t="str">
        <f>'[1]TCE - ANEXO IV - Preencher'!G255</f>
        <v>MEDSTAFF SERVICOS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201</v>
      </c>
      <c r="I246" s="6">
        <f>IF('[1]TCE - ANEXO IV - Preencher'!K255="","",'[1]TCE - ANEXO IV - Preencher'!K255)</f>
        <v>45967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1100</v>
      </c>
    </row>
    <row r="247" spans="1:12" s="8" customFormat="1" ht="19.5" customHeight="1" x14ac:dyDescent="0.2">
      <c r="A247" s="3">
        <f>IFERROR(VLOOKUP(B247,'[1]DADOS (OCULTAR)'!$Q$3:$S$136,3,0),"")</f>
        <v>9767633000528</v>
      </c>
      <c r="B247" s="4" t="str">
        <f>'[1]TCE - ANEXO IV - Preencher'!C256</f>
        <v>UPA NOVA DESCOBERTA - CG Nº 008/2022</v>
      </c>
      <c r="C247" s="4" t="str">
        <f>'[1]TCE - ANEXO IV - Preencher'!E256</f>
        <v>5.16 - Serviços Médico-Hospitalares, Odotonlogia e Laboratoriais</v>
      </c>
      <c r="D247" s="3" t="str">
        <f>'[1]TCE - ANEXO IV - Preencher'!F256</f>
        <v>59.017.661/0001-72</v>
      </c>
      <c r="E247" s="5" t="str">
        <f>'[1]TCE - ANEXO IV - Preencher'!G256</f>
        <v>VGTM MEDICINA ESPECIALIZADA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3</v>
      </c>
      <c r="I247" s="6">
        <f>IF('[1]TCE - ANEXO IV - Preencher'!K256="","",'[1]TCE - ANEXO IV - Preencher'!K256)</f>
        <v>45967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4550</v>
      </c>
    </row>
    <row r="248" spans="1:12" s="8" customFormat="1" ht="19.5" customHeight="1" x14ac:dyDescent="0.2">
      <c r="A248" s="3">
        <f>IFERROR(VLOOKUP(B248,'[1]DADOS (OCULTAR)'!$Q$3:$S$136,3,0),"")</f>
        <v>9767633000528</v>
      </c>
      <c r="B248" s="4" t="str">
        <f>'[1]TCE - ANEXO IV - Preencher'!C257</f>
        <v>UPA NOVA DESCOBERTA - CG Nº 008/2022</v>
      </c>
      <c r="C248" s="4" t="str">
        <f>'[1]TCE - ANEXO IV - Preencher'!E257</f>
        <v>5.16 - Serviços Médico-Hospitalares, Odotonlogia e Laboratoriais</v>
      </c>
      <c r="D248" s="3" t="str">
        <f>'[1]TCE - ANEXO IV - Preencher'!F257</f>
        <v>61.623.076/0001-68</v>
      </c>
      <c r="E248" s="5" t="str">
        <f>'[1]TCE - ANEXO IV - Preencher'!G257</f>
        <v>JOAO VICTOR BRAGA MACIEL DE SOUZA SERVICOS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7</v>
      </c>
      <c r="I248" s="6">
        <f>IF('[1]TCE - ANEXO IV - Preencher'!K257="","",'[1]TCE - ANEXO IV - Preencher'!K257)</f>
        <v>45963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4550</v>
      </c>
    </row>
    <row r="249" spans="1:12" s="8" customFormat="1" ht="19.5" customHeight="1" x14ac:dyDescent="0.2">
      <c r="A249" s="3">
        <f>IFERROR(VLOOKUP(B249,'[1]DADOS (OCULTAR)'!$Q$3:$S$136,3,0),"")</f>
        <v>9767633000528</v>
      </c>
      <c r="B249" s="4" t="str">
        <f>'[1]TCE - ANEXO IV - Preencher'!C258</f>
        <v>UPA NOVA DESCOBERTA - CG Nº 008/2022</v>
      </c>
      <c r="C249" s="4" t="str">
        <f>'[1]TCE - ANEXO IV - Preencher'!E258</f>
        <v>5.16 - Serviços Médico-Hospitalares, Odotonlogia e Laboratoriais</v>
      </c>
      <c r="D249" s="3" t="str">
        <f>'[1]TCE - ANEXO IV - Preencher'!F258</f>
        <v>53.294.177/0001-04</v>
      </c>
      <c r="E249" s="5" t="str">
        <f>'[1]TCE - ANEXO IV - Preencher'!G258</f>
        <v>MARIANA FERREIRA MARTINS DOS SANTOS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33</v>
      </c>
      <c r="I249" s="6">
        <f>IF('[1]TCE - ANEXO IV - Preencher'!K258="","",'[1]TCE - ANEXO IV - Preencher'!K258)</f>
        <v>45967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5400</v>
      </c>
    </row>
    <row r="250" spans="1:12" s="8" customFormat="1" ht="19.5" customHeight="1" x14ac:dyDescent="0.2">
      <c r="A250" s="3">
        <f>IFERROR(VLOOKUP(B250,'[1]DADOS (OCULTAR)'!$Q$3:$S$136,3,0),"")</f>
        <v>9767633000528</v>
      </c>
      <c r="B250" s="4" t="str">
        <f>'[1]TCE - ANEXO IV - Preencher'!C259</f>
        <v>UPA NOVA DESCOBERTA - CG Nº 008/2022</v>
      </c>
      <c r="C250" s="4" t="str">
        <f>'[1]TCE - ANEXO IV - Preencher'!E259</f>
        <v>5.16 - Serviços Médico-Hospitalares, Odotonlogia e Laboratoriais</v>
      </c>
      <c r="D250" s="3" t="str">
        <f>'[1]TCE - ANEXO IV - Preencher'!F259</f>
        <v>58.400.783/0001-80</v>
      </c>
      <c r="E250" s="5" t="str">
        <f>'[1]TCE - ANEXO IV - Preencher'!G259</f>
        <v>RINALDO LUIZ DA SILVA SERVICOS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24</v>
      </c>
      <c r="I250" s="6">
        <f>IF('[1]TCE - ANEXO IV - Preencher'!K259="","",'[1]TCE - ANEXO IV - Preencher'!K259)</f>
        <v>45964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6600</v>
      </c>
    </row>
    <row r="251" spans="1:12" s="8" customFormat="1" ht="19.5" customHeight="1" x14ac:dyDescent="0.2">
      <c r="A251" s="3">
        <f>IFERROR(VLOOKUP(B251,'[1]DADOS (OCULTAR)'!$Q$3:$S$136,3,0),"")</f>
        <v>9767633000528</v>
      </c>
      <c r="B251" s="4" t="str">
        <f>'[1]TCE - ANEXO IV - Preencher'!C260</f>
        <v>UPA NOVA DESCOBERTA - CG Nº 008/2022</v>
      </c>
      <c r="C251" s="4" t="str">
        <f>'[1]TCE - ANEXO IV - Preencher'!E260</f>
        <v>5.16 - Serviços Médico-Hospitalares, Odotonlogia e Laboratoriais</v>
      </c>
      <c r="D251" s="3" t="str">
        <f>'[1]TCE - ANEXO IV - Preencher'!F260</f>
        <v>62.018.438/0001-54</v>
      </c>
      <c r="E251" s="5" t="str">
        <f>'[1]TCE - ANEXO IV - Preencher'!G260</f>
        <v>PEDRO H. V. DA S. CARNEIRO SERVICOS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</v>
      </c>
      <c r="I251" s="6">
        <f>IF('[1]TCE - ANEXO IV - Preencher'!K260="","",'[1]TCE - ANEXO IV - Preencher'!K260)</f>
        <v>45963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8000</v>
      </c>
    </row>
    <row r="252" spans="1:12" s="8" customFormat="1" ht="19.5" customHeight="1" x14ac:dyDescent="0.2">
      <c r="A252" s="3">
        <f>IFERROR(VLOOKUP(B252,'[1]DADOS (OCULTAR)'!$Q$3:$S$136,3,0),"")</f>
        <v>9767633000528</v>
      </c>
      <c r="B252" s="4" t="str">
        <f>'[1]TCE - ANEXO IV - Preencher'!C261</f>
        <v>UPA NOVA DESCOBERTA - CG Nº 008/2022</v>
      </c>
      <c r="C252" s="4" t="str">
        <f>'[1]TCE - ANEXO IV - Preencher'!E261</f>
        <v>5.16 - Serviços Médico-Hospitalares, Odotonlogia e Laboratoriais</v>
      </c>
      <c r="D252" s="3" t="str">
        <f>'[1]TCE - ANEXO IV - Preencher'!F261</f>
        <v>60.904.390/0001-56</v>
      </c>
      <c r="E252" s="5" t="str">
        <f>'[1]TCE - ANEXO IV - Preencher'!G261</f>
        <v>JULIA AMORIM ATUACAO MEDICA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</v>
      </c>
      <c r="I252" s="6">
        <f>IF('[1]TCE - ANEXO IV - Preencher'!K261="","",'[1]TCE - ANEXO IV - Preencher'!K261)</f>
        <v>45964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3300</v>
      </c>
    </row>
    <row r="253" spans="1:12" s="8" customFormat="1" ht="19.5" customHeight="1" x14ac:dyDescent="0.2">
      <c r="A253" s="3">
        <f>IFERROR(VLOOKUP(B253,'[1]DADOS (OCULTAR)'!$Q$3:$S$136,3,0),"")</f>
        <v>9767633000528</v>
      </c>
      <c r="B253" s="4" t="str">
        <f>'[1]TCE - ANEXO IV - Preencher'!C262</f>
        <v>UPA NOVA DESCOBERTA - CG Nº 008/2022</v>
      </c>
      <c r="C253" s="4" t="str">
        <f>'[1]TCE - ANEXO IV - Preencher'!E262</f>
        <v>5.16 - Serviços Médico-Hospitalares, Odotonlogia e Laboratoriais</v>
      </c>
      <c r="D253" s="3" t="str">
        <f>'[1]TCE - ANEXO IV - Preencher'!F262</f>
        <v>09.092.913/0001-50</v>
      </c>
      <c r="E253" s="5" t="str">
        <f>'[1]TCE - ANEXO IV - Preencher'!G262</f>
        <v>DIKAUA &amp; FEITOSA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16</v>
      </c>
      <c r="I253" s="6">
        <f>IF('[1]TCE - ANEXO IV - Preencher'!K262="","",'[1]TCE - ANEXO IV - Preencher'!K262)</f>
        <v>45964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1250</v>
      </c>
    </row>
    <row r="254" spans="1:12" s="8" customFormat="1" ht="19.5" customHeight="1" x14ac:dyDescent="0.2">
      <c r="A254" s="3">
        <f>IFERROR(VLOOKUP(B254,'[1]DADOS (OCULTAR)'!$Q$3:$S$136,3,0),"")</f>
        <v>9767633000528</v>
      </c>
      <c r="B254" s="4" t="str">
        <f>'[1]TCE - ANEXO IV - Preencher'!C263</f>
        <v>UPA NOVA DESCOBERTA - CG Nº 008/2022</v>
      </c>
      <c r="C254" s="4" t="str">
        <f>'[1]TCE - ANEXO IV - Preencher'!E263</f>
        <v>5.16 - Serviços Médico-Hospitalares, Odotonlogia e Laboratoriais</v>
      </c>
      <c r="D254" s="3" t="str">
        <f>'[1]TCE - ANEXO IV - Preencher'!F263</f>
        <v>62.344.901/0001-58</v>
      </c>
      <c r="E254" s="5" t="str">
        <f>'[1]TCE - ANEXO IV - Preencher'!G263</f>
        <v>GUILHERME PINHEIRO SERVICOS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</v>
      </c>
      <c r="I254" s="6">
        <f>IF('[1]TCE - ANEXO IV - Preencher'!K263="","",'[1]TCE - ANEXO IV - Preencher'!K263)</f>
        <v>45964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1100</v>
      </c>
    </row>
    <row r="255" spans="1:12" s="8" customFormat="1" ht="19.5" customHeight="1" x14ac:dyDescent="0.2">
      <c r="A255" s="3">
        <f>IFERROR(VLOOKUP(B255,'[1]DADOS (OCULTAR)'!$Q$3:$S$136,3,0),"")</f>
        <v>9767633000528</v>
      </c>
      <c r="B255" s="4" t="str">
        <f>'[1]TCE - ANEXO IV - Preencher'!C264</f>
        <v>UPA NOVA DESCOBERTA - CG Nº 008/2022</v>
      </c>
      <c r="C255" s="4" t="str">
        <f>'[1]TCE - ANEXO IV - Preencher'!E264</f>
        <v>5.16 - Serviços Médico-Hospitalares, Odotonlogia e Laboratoriais</v>
      </c>
      <c r="D255" s="3" t="str">
        <f>'[1]TCE - ANEXO IV - Preencher'!F264</f>
        <v>61.166.359/0001-28</v>
      </c>
      <c r="E255" s="5" t="str">
        <f>'[1]TCE - ANEXO IV - Preencher'!G264</f>
        <v>LEVY DALTON SERVICOS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18</v>
      </c>
      <c r="I255" s="6">
        <f>IF('[1]TCE - ANEXO IV - Preencher'!K264="","",'[1]TCE - ANEXO IV - Preencher'!K264)</f>
        <v>45965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3750</v>
      </c>
    </row>
    <row r="256" spans="1:12" s="8" customFormat="1" ht="19.5" customHeight="1" x14ac:dyDescent="0.2">
      <c r="A256" s="3">
        <f>IFERROR(VLOOKUP(B256,'[1]DADOS (OCULTAR)'!$Q$3:$S$136,3,0),"")</f>
        <v>9767633000528</v>
      </c>
      <c r="B256" s="4" t="str">
        <f>'[1]TCE - ANEXO IV - Preencher'!C265</f>
        <v>UPA NOVA DESCOBERTA - CG Nº 008/2022</v>
      </c>
      <c r="C256" s="4" t="str">
        <f>'[1]TCE - ANEXO IV - Preencher'!E265</f>
        <v>5.16 - Serviços Médico-Hospitalares, Odotonlogia e Laboratoriais</v>
      </c>
      <c r="D256" s="3" t="str">
        <f>'[1]TCE - ANEXO IV - Preencher'!F265</f>
        <v>55.324.835/0001-99</v>
      </c>
      <c r="E256" s="5" t="str">
        <f>'[1]TCE - ANEXO IV - Preencher'!G265</f>
        <v>DMAN SERVICOS MEDICOS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1000027</v>
      </c>
      <c r="I256" s="6">
        <f>IF('[1]TCE - ANEXO IV - Preencher'!K265="","",'[1]TCE - ANEXO IV - Preencher'!K265)</f>
        <v>45964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4050</v>
      </c>
    </row>
    <row r="257" spans="1:12" s="8" customFormat="1" ht="19.5" customHeight="1" x14ac:dyDescent="0.2">
      <c r="A257" s="3">
        <f>IFERROR(VLOOKUP(B257,'[1]DADOS (OCULTAR)'!$Q$3:$S$136,3,0),"")</f>
        <v>9767633000528</v>
      </c>
      <c r="B257" s="4" t="str">
        <f>'[1]TCE - ANEXO IV - Preencher'!C266</f>
        <v>UPA NOVA DESCOBERTA - CG Nº 008/2022</v>
      </c>
      <c r="C257" s="4" t="str">
        <f>'[1]TCE - ANEXO IV - Preencher'!E266</f>
        <v>5.16 - Serviços Médico-Hospitalares, Odotonlogia e Laboratoriais</v>
      </c>
      <c r="D257" s="3" t="str">
        <f>'[1]TCE - ANEXO IV - Preencher'!F266</f>
        <v>49.329.688/0001-47</v>
      </c>
      <c r="E257" s="5" t="str">
        <f>'[1]TCE - ANEXO IV - Preencher'!G266</f>
        <v>FM MONTEIRO MEDICOS E PSICOLOGIA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39</v>
      </c>
      <c r="I257" s="6">
        <f>IF('[1]TCE - ANEXO IV - Preencher'!K266="","",'[1]TCE - ANEXO IV - Preencher'!K266)</f>
        <v>45964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10850</v>
      </c>
    </row>
    <row r="258" spans="1:12" s="8" customFormat="1" ht="19.5" customHeight="1" x14ac:dyDescent="0.2">
      <c r="A258" s="3">
        <f>IFERROR(VLOOKUP(B258,'[1]DADOS (OCULTAR)'!$Q$3:$S$136,3,0),"")</f>
        <v>9767633000528</v>
      </c>
      <c r="B258" s="4" t="str">
        <f>'[1]TCE - ANEXO IV - Preencher'!C267</f>
        <v>UPA NOVA DESCOBERTA - CG Nº 008/2022</v>
      </c>
      <c r="C258" s="4" t="str">
        <f>'[1]TCE - ANEXO IV - Preencher'!E267</f>
        <v>5.16 - Serviços Médico-Hospitalares, Odotonlogia e Laboratoriais</v>
      </c>
      <c r="D258" s="3" t="str">
        <f>'[1]TCE - ANEXO IV - Preencher'!F267</f>
        <v>60.109.433/0001-01</v>
      </c>
      <c r="E258" s="5" t="str">
        <f>'[1]TCE - ANEXO IV - Preencher'!G267</f>
        <v>JULYANNE CORDEIRO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10</v>
      </c>
      <c r="I258" s="6">
        <f>IF('[1]TCE - ANEXO IV - Preencher'!K267="","",'[1]TCE - ANEXO IV - Preencher'!K267)</f>
        <v>45964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2200</v>
      </c>
    </row>
    <row r="259" spans="1:12" s="8" customFormat="1" ht="19.5" customHeight="1" x14ac:dyDescent="0.2">
      <c r="A259" s="3">
        <f>IFERROR(VLOOKUP(B259,'[1]DADOS (OCULTAR)'!$Q$3:$S$136,3,0),"")</f>
        <v>9767633000528</v>
      </c>
      <c r="B259" s="4" t="str">
        <f>'[1]TCE - ANEXO IV - Preencher'!C268</f>
        <v>UPA NOVA DESCOBERTA - CG Nº 008/2022</v>
      </c>
      <c r="C259" s="4" t="str">
        <f>'[1]TCE - ANEXO IV - Preencher'!E268</f>
        <v>5.16 - Serviços Médico-Hospitalares, Odotonlogia e Laboratoriais</v>
      </c>
      <c r="D259" s="3" t="str">
        <f>'[1]TCE - ANEXO IV - Preencher'!F268</f>
        <v>57.892.173/0001-89</v>
      </c>
      <c r="E259" s="5" t="str">
        <f>'[1]TCE - ANEXO IV - Preencher'!G268</f>
        <v>SAVIO VINNICIUS MACEDO ASSIS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39</v>
      </c>
      <c r="I259" s="6">
        <f>IF('[1]TCE - ANEXO IV - Preencher'!K268="","",'[1]TCE - ANEXO IV - Preencher'!K268)</f>
        <v>45966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6600</v>
      </c>
    </row>
    <row r="260" spans="1:12" s="8" customFormat="1" ht="19.5" customHeight="1" x14ac:dyDescent="0.2">
      <c r="A260" s="3">
        <f>IFERROR(VLOOKUP(B260,'[1]DADOS (OCULTAR)'!$Q$3:$S$136,3,0),"")</f>
        <v>9767633000528</v>
      </c>
      <c r="B260" s="4" t="str">
        <f>'[1]TCE - ANEXO IV - Preencher'!C269</f>
        <v>UPA NOVA DESCOBERTA - CG Nº 008/2022</v>
      </c>
      <c r="C260" s="4" t="str">
        <f>'[1]TCE - ANEXO IV - Preencher'!E269</f>
        <v>5.16 - Serviços Médico-Hospitalares, Odotonlogia e Laboratoriais</v>
      </c>
      <c r="D260" s="3" t="str">
        <f>'[1]TCE - ANEXO IV - Preencher'!F269</f>
        <v>58.596.840/0001-49</v>
      </c>
      <c r="E260" s="5" t="str">
        <f>'[1]TCE - ANEXO IV - Preencher'!G269</f>
        <v>VICTORIA LAYS DA SILVA COUTINHO SERVICOS MEDICOS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17</v>
      </c>
      <c r="I260" s="6">
        <f>IF('[1]TCE - ANEXO IV - Preencher'!K269="","",'[1]TCE - ANEXO IV - Preencher'!K269)</f>
        <v>45964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6550</v>
      </c>
    </row>
    <row r="261" spans="1:12" s="8" customFormat="1" ht="19.5" customHeight="1" x14ac:dyDescent="0.2">
      <c r="A261" s="3">
        <f>IFERROR(VLOOKUP(B261,'[1]DADOS (OCULTAR)'!$Q$3:$S$136,3,0),"")</f>
        <v>9767633000528</v>
      </c>
      <c r="B261" s="4" t="str">
        <f>'[1]TCE - ANEXO IV - Preencher'!C270</f>
        <v>UPA NOVA DESCOBERTA - CG Nº 008/2022</v>
      </c>
      <c r="C261" s="4" t="str">
        <f>'[1]TCE - ANEXO IV - Preencher'!E270</f>
        <v>5.16 - Serviços Médico-Hospitalares, Odotonlogia e Laboratoriais</v>
      </c>
      <c r="D261" s="3" t="str">
        <f>'[1]TCE - ANEXO IV - Preencher'!F270</f>
        <v>61.592.067/0001-57</v>
      </c>
      <c r="E261" s="5" t="str">
        <f>'[1]TCE - ANEXO IV - Preencher'!G270</f>
        <v>FERNANDA CARVALHO RODRIGUES SERVICOS MEDICOS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8</v>
      </c>
      <c r="I261" s="6">
        <f>IF('[1]TCE - ANEXO IV - Preencher'!K270="","",'[1]TCE - ANEXO IV - Preencher'!K270)</f>
        <v>45965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1350</v>
      </c>
    </row>
    <row r="262" spans="1:12" s="8" customFormat="1" ht="19.5" customHeight="1" x14ac:dyDescent="0.2">
      <c r="A262" s="3">
        <f>IFERROR(VLOOKUP(B262,'[1]DADOS (OCULTAR)'!$Q$3:$S$136,3,0),"")</f>
        <v>9767633000528</v>
      </c>
      <c r="B262" s="4" t="str">
        <f>'[1]TCE - ANEXO IV - Preencher'!C271</f>
        <v>UPA NOVA DESCOBERTA - CG Nº 008/2022</v>
      </c>
      <c r="C262" s="4" t="str">
        <f>'[1]TCE - ANEXO IV - Preencher'!E271</f>
        <v>5.16 - Serviços Médico-Hospitalares, Odotonlogia e Laboratoriais</v>
      </c>
      <c r="D262" s="3" t="str">
        <f>'[1]TCE - ANEXO IV - Preencher'!F271</f>
        <v>50.611.231/0002-90</v>
      </c>
      <c r="E262" s="5" t="str">
        <f>'[1]TCE - ANEXO IV - Preencher'!G271</f>
        <v>LIFE MED SERVICOS MEDICOS HOSPITALARES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35</v>
      </c>
      <c r="I262" s="6">
        <f>IF('[1]TCE - ANEXO IV - Preencher'!K271="","",'[1]TCE - ANEXO IV - Preencher'!K271)</f>
        <v>45964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2500</v>
      </c>
    </row>
    <row r="263" spans="1:12" s="8" customFormat="1" ht="19.5" customHeight="1" x14ac:dyDescent="0.2">
      <c r="A263" s="3">
        <f>IFERROR(VLOOKUP(B263,'[1]DADOS (OCULTAR)'!$Q$3:$S$136,3,0),"")</f>
        <v>9767633000528</v>
      </c>
      <c r="B263" s="4" t="str">
        <f>'[1]TCE - ANEXO IV - Preencher'!C272</f>
        <v>UPA NOVA DESCOBERTA - CG Nº 008/2022</v>
      </c>
      <c r="C263" s="4" t="str">
        <f>'[1]TCE - ANEXO IV - Preencher'!E272</f>
        <v>5.16 - Serviços Médico-Hospitalares, Odotonlogia e Laboratoriais</v>
      </c>
      <c r="D263" s="3" t="str">
        <f>'[1]TCE - ANEXO IV - Preencher'!F272</f>
        <v>40.554.268/0001-90</v>
      </c>
      <c r="E263" s="5" t="str">
        <f>'[1]TCE - ANEXO IV - Preencher'!G272</f>
        <v>RC CONSULTORIA MED1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2420</v>
      </c>
      <c r="I263" s="6">
        <f>IF('[1]TCE - ANEXO IV - Preencher'!K272="","",'[1]TCE - ANEXO IV - Preencher'!K272)</f>
        <v>45964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4400</v>
      </c>
    </row>
    <row r="264" spans="1:12" s="8" customFormat="1" ht="19.5" customHeight="1" x14ac:dyDescent="0.2">
      <c r="A264" s="3">
        <f>IFERROR(VLOOKUP(B264,'[1]DADOS (OCULTAR)'!$Q$3:$S$136,3,0),"")</f>
        <v>9767633000528</v>
      </c>
      <c r="B264" s="4" t="str">
        <f>'[1]TCE - ANEXO IV - Preencher'!C273</f>
        <v>UPA NOVA DESCOBERTA - CG Nº 008/2022</v>
      </c>
      <c r="C264" s="4" t="str">
        <f>'[1]TCE - ANEXO IV - Preencher'!E273</f>
        <v>5.16 - Serviços Médico-Hospitalares, Odotonlogia e Laboratoriais</v>
      </c>
      <c r="D264" s="3" t="str">
        <f>'[1]TCE - ANEXO IV - Preencher'!F273</f>
        <v>55.594.932/0001-00</v>
      </c>
      <c r="E264" s="5" t="str">
        <f>'[1]TCE - ANEXO IV - Preencher'!G273</f>
        <v>JULIA DE F. SANTOS SERVICOS MEDICOS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31</v>
      </c>
      <c r="I264" s="6">
        <f>IF('[1]TCE - ANEXO IV - Preencher'!K273="","",'[1]TCE - ANEXO IV - Preencher'!K273)</f>
        <v>45965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1250</v>
      </c>
    </row>
    <row r="265" spans="1:12" s="8" customFormat="1" ht="19.5" customHeight="1" x14ac:dyDescent="0.2">
      <c r="A265" s="3">
        <f>IFERROR(VLOOKUP(B265,'[1]DADOS (OCULTAR)'!$Q$3:$S$136,3,0),"")</f>
        <v>9767633000528</v>
      </c>
      <c r="B265" s="4" t="str">
        <f>'[1]TCE - ANEXO IV - Preencher'!C274</f>
        <v>UPA NOVA DESCOBERTA - CG Nº 008/2022</v>
      </c>
      <c r="C265" s="4" t="str">
        <f>'[1]TCE - ANEXO IV - Preencher'!E274</f>
        <v>5.16 - Serviços Médico-Hospitalares, Odotonlogia e Laboratoriais</v>
      </c>
      <c r="D265" s="3" t="str">
        <f>'[1]TCE - ANEXO IV - Preencher'!F274</f>
        <v>51.309.350/0001-75</v>
      </c>
      <c r="E265" s="5" t="str">
        <f>'[1]TCE - ANEXO IV - Preencher'!G274</f>
        <v>BERNAL AMORIM SERVICOS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70</v>
      </c>
      <c r="I265" s="6">
        <f>IF('[1]TCE - ANEXO IV - Preencher'!K274="","",'[1]TCE - ANEXO IV - Preencher'!K274)</f>
        <v>45964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5500</v>
      </c>
    </row>
    <row r="266" spans="1:12" s="8" customFormat="1" ht="19.5" customHeight="1" x14ac:dyDescent="0.2">
      <c r="A266" s="3">
        <f>IFERROR(VLOOKUP(B266,'[1]DADOS (OCULTAR)'!$Q$3:$S$136,3,0),"")</f>
        <v>9767633000528</v>
      </c>
      <c r="B266" s="4" t="str">
        <f>'[1]TCE - ANEXO IV - Preencher'!C275</f>
        <v>UPA NOVA DESCOBERTA - CG Nº 008/2022</v>
      </c>
      <c r="C266" s="4" t="str">
        <f>'[1]TCE - ANEXO IV - Preencher'!E275</f>
        <v>5.16 - Serviços Médico-Hospitalares, Odotonlogia e Laboratoriais</v>
      </c>
      <c r="D266" s="3" t="str">
        <f>'[1]TCE - ANEXO IV - Preencher'!F275</f>
        <v>48.656.723/0001-70</v>
      </c>
      <c r="E266" s="5" t="str">
        <f>'[1]TCE - ANEXO IV - Preencher'!G275</f>
        <v>RC &amp; TP SERVICOS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967</v>
      </c>
      <c r="I266" s="6">
        <f>IF('[1]TCE - ANEXO IV - Preencher'!K275="","",'[1]TCE - ANEXO IV - Preencher'!K275)</f>
        <v>45964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1350</v>
      </c>
    </row>
    <row r="267" spans="1:12" s="8" customFormat="1" ht="19.5" customHeight="1" x14ac:dyDescent="0.2">
      <c r="A267" s="3">
        <f>IFERROR(VLOOKUP(B267,'[1]DADOS (OCULTAR)'!$Q$3:$S$136,3,0),"")</f>
        <v>9767633000528</v>
      </c>
      <c r="B267" s="4" t="str">
        <f>'[1]TCE - ANEXO IV - Preencher'!C276</f>
        <v>UPA NOVA DESCOBERTA - CG Nº 008/2022</v>
      </c>
      <c r="C267" s="4" t="str">
        <f>'[1]TCE - ANEXO IV - Preencher'!E276</f>
        <v>5.16 - Serviços Médico-Hospitalares, Odotonlogia e Laboratoriais</v>
      </c>
      <c r="D267" s="3" t="str">
        <f>'[1]TCE - ANEXO IV - Preencher'!F276</f>
        <v>46.544.701/0001-92</v>
      </c>
      <c r="E267" s="5" t="str">
        <f>'[1]TCE - ANEXO IV - Preencher'!G276</f>
        <v>ANNDRA VICTORIA ATIVIDADES MEDICAS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107</v>
      </c>
      <c r="I267" s="6">
        <f>IF('[1]TCE - ANEXO IV - Preencher'!K276="","",'[1]TCE - ANEXO IV - Preencher'!K276)</f>
        <v>45962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7700</v>
      </c>
    </row>
    <row r="268" spans="1:12" s="8" customFormat="1" ht="19.5" customHeight="1" x14ac:dyDescent="0.2">
      <c r="A268" s="3">
        <f>IFERROR(VLOOKUP(B268,'[1]DADOS (OCULTAR)'!$Q$3:$S$136,3,0),"")</f>
        <v>9767633000528</v>
      </c>
      <c r="B268" s="4" t="str">
        <f>'[1]TCE - ANEXO IV - Preencher'!C277</f>
        <v>UPA NOVA DESCOBERTA - CG Nº 008/2022</v>
      </c>
      <c r="C268" s="4" t="str">
        <f>'[1]TCE - ANEXO IV - Preencher'!E277</f>
        <v>5.16 - Serviços Médico-Hospitalares, Odotonlogia e Laboratoriais</v>
      </c>
      <c r="D268" s="3" t="str">
        <f>'[1]TCE - ANEXO IV - Preencher'!F277</f>
        <v>45.689.036/0001-62</v>
      </c>
      <c r="E268" s="5" t="str">
        <f>'[1]TCE - ANEXO IV - Preencher'!G277</f>
        <v>LEAL &amp; ALBUQUERQUE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162</v>
      </c>
      <c r="I268" s="6">
        <f>IF('[1]TCE - ANEXO IV - Preencher'!K277="","",'[1]TCE - ANEXO IV - Preencher'!K277)</f>
        <v>45964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1250</v>
      </c>
    </row>
    <row r="269" spans="1:12" s="8" customFormat="1" ht="19.5" customHeight="1" x14ac:dyDescent="0.2">
      <c r="A269" s="3">
        <f>IFERROR(VLOOKUP(B269,'[1]DADOS (OCULTAR)'!$Q$3:$S$136,3,0),"")</f>
        <v>9767633000528</v>
      </c>
      <c r="B269" s="4" t="str">
        <f>'[1]TCE - ANEXO IV - Preencher'!C278</f>
        <v>UPA NOVA DESCOBERTA - CG Nº 008/2022</v>
      </c>
      <c r="C269" s="4" t="str">
        <f>'[1]TCE - ANEXO IV - Preencher'!E278</f>
        <v>5.16 - Serviços Médico-Hospitalares, Odotonlogia e Laboratoriais</v>
      </c>
      <c r="D269" s="3" t="str">
        <f>'[1]TCE - ANEXO IV - Preencher'!F278</f>
        <v>61.720.369/0001-63</v>
      </c>
      <c r="E269" s="5" t="str">
        <f>'[1]TCE - ANEXO IV - Preencher'!G278</f>
        <v>MATHEUS HENRIQUE S L OLIVEIRA SERVICOS MEDICOS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7</v>
      </c>
      <c r="I269" s="6">
        <f>IF('[1]TCE - ANEXO IV - Preencher'!K278="","",'[1]TCE - ANEXO IV - Preencher'!K278)</f>
        <v>45965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5500</v>
      </c>
    </row>
    <row r="270" spans="1:12" s="8" customFormat="1" ht="19.5" customHeight="1" x14ac:dyDescent="0.2">
      <c r="A270" s="3">
        <f>IFERROR(VLOOKUP(B270,'[1]DADOS (OCULTAR)'!$Q$3:$S$136,3,0),"")</f>
        <v>9767633000528</v>
      </c>
      <c r="B270" s="4" t="str">
        <f>'[1]TCE - ANEXO IV - Preencher'!C279</f>
        <v>UPA NOVA DESCOBERTA - CG Nº 008/2022</v>
      </c>
      <c r="C270" s="4" t="str">
        <f>'[1]TCE - ANEXO IV - Preencher'!E279</f>
        <v>5.16 - Serviços Médico-Hospitalares, Odotonlogia e Laboratoriais</v>
      </c>
      <c r="D270" s="3" t="str">
        <f>'[1]TCE - ANEXO IV - Preencher'!F279</f>
        <v>61.177.520/0001-69</v>
      </c>
      <c r="E270" s="5" t="str">
        <f>'[1]TCE - ANEXO IV - Preencher'!G279</f>
        <v>JOSE ANGELO DE CARVALHO NETO SERVICOS MEDICOS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10</v>
      </c>
      <c r="I270" s="6">
        <f>IF('[1]TCE - ANEXO IV - Preencher'!K279="","",'[1]TCE - ANEXO IV - Preencher'!K279)</f>
        <v>45758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5000</v>
      </c>
    </row>
    <row r="271" spans="1:12" s="8" customFormat="1" ht="19.5" customHeight="1" x14ac:dyDescent="0.2">
      <c r="A271" s="3">
        <f>IFERROR(VLOOKUP(B271,'[1]DADOS (OCULTAR)'!$Q$3:$S$136,3,0),"")</f>
        <v>9767633000528</v>
      </c>
      <c r="B271" s="4" t="str">
        <f>'[1]TCE - ANEXO IV - Preencher'!C280</f>
        <v>UPA NOVA DESCOBERTA - CG Nº 008/2022</v>
      </c>
      <c r="C271" s="4" t="str">
        <f>'[1]TCE - ANEXO IV - Preencher'!E280</f>
        <v>5.16 - Serviços Médico-Hospitalares, Odotonlogia e Laboratoriais</v>
      </c>
      <c r="D271" s="3" t="str">
        <f>'[1]TCE - ANEXO IV - Preencher'!F280</f>
        <v>50.951.619/0001-50</v>
      </c>
      <c r="E271" s="5" t="str">
        <f>'[1]TCE - ANEXO IV - Preencher'!G280</f>
        <v>BRENDO KEDSON O DE S MARTINS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83</v>
      </c>
      <c r="I271" s="6">
        <f>IF('[1]TCE - ANEXO IV - Preencher'!K280="","",'[1]TCE - ANEXO IV - Preencher'!K280)</f>
        <v>45966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5000</v>
      </c>
    </row>
    <row r="272" spans="1:12" s="8" customFormat="1" ht="19.5" customHeight="1" x14ac:dyDescent="0.2">
      <c r="A272" s="3">
        <f>IFERROR(VLOOKUP(B272,'[1]DADOS (OCULTAR)'!$Q$3:$S$136,3,0),"")</f>
        <v>9767633000528</v>
      </c>
      <c r="B272" s="4" t="str">
        <f>'[1]TCE - ANEXO IV - Preencher'!C281</f>
        <v>UPA NOVA DESCOBERTA - CG Nº 008/2022</v>
      </c>
      <c r="C272" s="4" t="str">
        <f>'[1]TCE - ANEXO IV - Preencher'!E281</f>
        <v>5.16 - Serviços Médico-Hospitalares, Odotonlogia e Laboratoriais</v>
      </c>
      <c r="D272" s="3" t="str">
        <f>'[1]TCE - ANEXO IV - Preencher'!F281</f>
        <v>30.370.434/0001-44</v>
      </c>
      <c r="E272" s="5" t="str">
        <f>'[1]TCE - ANEXO IV - Preencher'!G281</f>
        <v>CARMEM JATOBA PRESTACAO DE SERVICOS HOSPITALARES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150</v>
      </c>
      <c r="I272" s="6">
        <f>IF('[1]TCE - ANEXO IV - Preencher'!K281="","",'[1]TCE - ANEXO IV - Preencher'!K281)</f>
        <v>45965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7050</v>
      </c>
    </row>
    <row r="273" spans="1:12" s="8" customFormat="1" ht="19.5" customHeight="1" x14ac:dyDescent="0.2">
      <c r="A273" s="3">
        <f>IFERROR(VLOOKUP(B273,'[1]DADOS (OCULTAR)'!$Q$3:$S$136,3,0),"")</f>
        <v>9767633000528</v>
      </c>
      <c r="B273" s="4" t="str">
        <f>'[1]TCE - ANEXO IV - Preencher'!C282</f>
        <v>UPA NOVA DESCOBERTA - CG Nº 008/2022</v>
      </c>
      <c r="C273" s="4" t="str">
        <f>'[1]TCE - ANEXO IV - Preencher'!E282</f>
        <v>5.16 - Serviços Médico-Hospitalares, Odotonlogia e Laboratoriais</v>
      </c>
      <c r="D273" s="3" t="str">
        <f>'[1]TCE - ANEXO IV - Preencher'!F282</f>
        <v>52.051.303/0001-37</v>
      </c>
      <c r="E273" s="5" t="str">
        <f>'[1]TCE - ANEXO IV - Preencher'!G282</f>
        <v>MPL ROCHA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164</v>
      </c>
      <c r="I273" s="6">
        <f>IF('[1]TCE - ANEXO IV - Preencher'!K282="","",'[1]TCE - ANEXO IV - Preencher'!K282)</f>
        <v>45964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10500</v>
      </c>
    </row>
    <row r="274" spans="1:12" s="8" customFormat="1" ht="19.5" customHeight="1" x14ac:dyDescent="0.2">
      <c r="A274" s="3">
        <f>IFERROR(VLOOKUP(B274,'[1]DADOS (OCULTAR)'!$Q$3:$S$136,3,0),"")</f>
        <v>9767633000528</v>
      </c>
      <c r="B274" s="4" t="str">
        <f>'[1]TCE - ANEXO IV - Preencher'!C283</f>
        <v>UPA NOVA DESCOBERTA - CG Nº 008/2022</v>
      </c>
      <c r="C274" s="4" t="str">
        <f>'[1]TCE - ANEXO IV - Preencher'!E283</f>
        <v>5.16 - Serviços Médico-Hospitalares, Odotonlogia e Laboratoriais</v>
      </c>
      <c r="D274" s="3" t="str">
        <f>'[1]TCE - ANEXO IV - Preencher'!F283</f>
        <v>40.934.370/0001-10</v>
      </c>
      <c r="E274" s="5" t="str">
        <f>'[1]TCE - ANEXO IV - Preencher'!G283</f>
        <v>V E ALVES CORDEIRO SERVICOS DE PRESTACOES HOSPITALARES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388</v>
      </c>
      <c r="I274" s="6">
        <f>IF('[1]TCE - ANEXO IV - Preencher'!K283="","",'[1]TCE - ANEXO IV - Preencher'!K283)</f>
        <v>45964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5000</v>
      </c>
    </row>
    <row r="275" spans="1:12" s="8" customFormat="1" ht="19.5" customHeight="1" x14ac:dyDescent="0.2">
      <c r="A275" s="3">
        <f>IFERROR(VLOOKUP(B275,'[1]DADOS (OCULTAR)'!$Q$3:$S$136,3,0),"")</f>
        <v>9767633000528</v>
      </c>
      <c r="B275" s="4" t="str">
        <f>'[1]TCE - ANEXO IV - Preencher'!C284</f>
        <v>UPA NOVA DESCOBERTA - CG Nº 008/2022</v>
      </c>
      <c r="C275" s="4" t="str">
        <f>'[1]TCE - ANEXO IV - Preencher'!E284</f>
        <v>5.16 - Serviços Médico-Hospitalares, Odotonlogia e Laboratoriais</v>
      </c>
      <c r="D275" s="3" t="str">
        <f>'[1]TCE - ANEXO IV - Preencher'!F284</f>
        <v>51.205.282/0001-02</v>
      </c>
      <c r="E275" s="5" t="str">
        <f>'[1]TCE - ANEXO IV - Preencher'!G284</f>
        <v>RIO PISOM SERVICOS MEDICOS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109</v>
      </c>
      <c r="I275" s="6">
        <f>IF('[1]TCE - ANEXO IV - Preencher'!K284="","",'[1]TCE - ANEXO IV - Preencher'!K284)</f>
        <v>45964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1250</v>
      </c>
    </row>
    <row r="276" spans="1:12" s="8" customFormat="1" ht="19.5" customHeight="1" x14ac:dyDescent="0.2">
      <c r="A276" s="3">
        <f>IFERROR(VLOOKUP(B276,'[1]DADOS (OCULTAR)'!$Q$3:$S$136,3,0),"")</f>
        <v>9767633000528</v>
      </c>
      <c r="B276" s="4" t="str">
        <f>'[1]TCE - ANEXO IV - Preencher'!C285</f>
        <v>UPA NOVA DESCOBERTA - CG Nº 008/2022</v>
      </c>
      <c r="C276" s="4" t="str">
        <f>'[1]TCE - ANEXO IV - Preencher'!E285</f>
        <v>5.16 - Serviços Médico-Hospitalares, Odotonlogia e Laboratoriais</v>
      </c>
      <c r="D276" s="3" t="str">
        <f>'[1]TCE - ANEXO IV - Preencher'!F285</f>
        <v>61.146.808/0001-76</v>
      </c>
      <c r="E276" s="5" t="str">
        <f>'[1]TCE - ANEXO IV - Preencher'!G285</f>
        <v>HENRIQUE BUONO GODOY SERVICOS MEDICOS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13</v>
      </c>
      <c r="I276" s="6">
        <f>IF('[1]TCE - ANEXO IV - Preencher'!K285="","",'[1]TCE - ANEXO IV - Preencher'!K285)</f>
        <v>45964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9900</v>
      </c>
    </row>
    <row r="277" spans="1:12" s="8" customFormat="1" ht="19.5" customHeight="1" x14ac:dyDescent="0.2">
      <c r="A277" s="3">
        <f>IFERROR(VLOOKUP(B277,'[1]DADOS (OCULTAR)'!$Q$3:$S$136,3,0),"")</f>
        <v>9767633000528</v>
      </c>
      <c r="B277" s="4" t="str">
        <f>'[1]TCE - ANEXO IV - Preencher'!C286</f>
        <v>UPA NOVA DESCOBERTA - CG Nº 008/2022</v>
      </c>
      <c r="C277" s="4" t="str">
        <f>'[1]TCE - ANEXO IV - Preencher'!E286</f>
        <v>5.16 - Serviços Médico-Hospitalares, Odotonlogia e Laboratoriais</v>
      </c>
      <c r="D277" s="3" t="str">
        <f>'[1]TCE - ANEXO IV - Preencher'!F286</f>
        <v>58.159.425/0001-28</v>
      </c>
      <c r="E277" s="5" t="str">
        <f>'[1]TCE - ANEXO IV - Preencher'!G286</f>
        <v>MEVL SERVICOS MEDICOS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1000034</v>
      </c>
      <c r="I277" s="6">
        <f>IF('[1]TCE - ANEXO IV - Preencher'!K286="","",'[1]TCE - ANEXO IV - Preencher'!K286)</f>
        <v>45964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6750</v>
      </c>
    </row>
    <row r="278" spans="1:12" s="8" customFormat="1" ht="19.5" customHeight="1" x14ac:dyDescent="0.2">
      <c r="A278" s="3">
        <f>IFERROR(VLOOKUP(B278,'[1]DADOS (OCULTAR)'!$Q$3:$S$136,3,0),"")</f>
        <v>9767633000528</v>
      </c>
      <c r="B278" s="4" t="str">
        <f>'[1]TCE - ANEXO IV - Preencher'!C287</f>
        <v>UPA NOVA DESCOBERTA - CG Nº 008/2022</v>
      </c>
      <c r="C278" s="4" t="str">
        <f>'[1]TCE - ANEXO IV - Preencher'!E287</f>
        <v>5.16 - Serviços Médico-Hospitalares, Odotonlogia e Laboratoriais</v>
      </c>
      <c r="D278" s="3" t="str">
        <f>'[1]TCE - ANEXO IV - Preencher'!F287</f>
        <v>58.663.377/0001-00</v>
      </c>
      <c r="E278" s="5" t="str">
        <f>'[1]TCE - ANEXO IV - Preencher'!G287</f>
        <v>MASTERMED PE V GESTAO MEDICA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651</v>
      </c>
      <c r="I278" s="6">
        <f>IF('[1]TCE - ANEXO IV - Preencher'!K287="","",'[1]TCE - ANEXO IV - Preencher'!K287)</f>
        <v>45967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17700</v>
      </c>
    </row>
    <row r="279" spans="1:12" s="8" customFormat="1" ht="19.5" customHeight="1" x14ac:dyDescent="0.2">
      <c r="A279" s="3">
        <f>IFERROR(VLOOKUP(B279,'[1]DADOS (OCULTAR)'!$Q$3:$S$136,3,0),"")</f>
        <v>9767633000528</v>
      </c>
      <c r="B279" s="4" t="str">
        <f>'[1]TCE - ANEXO IV - Preencher'!C288</f>
        <v>UPA NOVA DESCOBERTA - CG Nº 008/2022</v>
      </c>
      <c r="C279" s="4" t="str">
        <f>'[1]TCE - ANEXO IV - Preencher'!E288</f>
        <v>5.16 - Serviços Médico-Hospitalares, Odotonlogia e Laboratoriais</v>
      </c>
      <c r="D279" s="3" t="str">
        <f>'[1]TCE - ANEXO IV - Preencher'!F288</f>
        <v>49.158.362/0001-02</v>
      </c>
      <c r="E279" s="5" t="str">
        <f>'[1]TCE - ANEXO IV - Preencher'!G288</f>
        <v>ONIXMED ATIVIDADES MEDICAS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3466</v>
      </c>
      <c r="I279" s="6">
        <f>IF('[1]TCE - ANEXO IV - Preencher'!K288="","",'[1]TCE - ANEXO IV - Preencher'!K288)</f>
        <v>45967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3300</v>
      </c>
    </row>
    <row r="280" spans="1:12" s="8" customFormat="1" ht="19.5" customHeight="1" x14ac:dyDescent="0.2">
      <c r="A280" s="3">
        <f>IFERROR(VLOOKUP(B280,'[1]DADOS (OCULTAR)'!$Q$3:$S$136,3,0),"")</f>
        <v>9767633000528</v>
      </c>
      <c r="B280" s="4" t="str">
        <f>'[1]TCE - ANEXO IV - Preencher'!C289</f>
        <v>UPA NOVA DESCOBERTA - CG Nº 008/2022</v>
      </c>
      <c r="C280" s="4" t="str">
        <f>'[1]TCE - ANEXO IV - Preencher'!E289</f>
        <v>5.16 - Serviços Médico-Hospitalares, Odotonlogia e Laboratoriais</v>
      </c>
      <c r="D280" s="3" t="str">
        <f>'[1]TCE - ANEXO IV - Preencher'!F289</f>
        <v>46.852.548/0001-60</v>
      </c>
      <c r="E280" s="5" t="str">
        <f>'[1]TCE - ANEXO IV - Preencher'!G289</f>
        <v>CERTMED ATIVIDADES MEDICAS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1083</v>
      </c>
      <c r="I280" s="6">
        <f>IF('[1]TCE - ANEXO IV - Preencher'!K289="","",'[1]TCE - ANEXO IV - Preencher'!K289)</f>
        <v>45967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9150</v>
      </c>
    </row>
    <row r="281" spans="1:12" s="8" customFormat="1" ht="19.5" customHeight="1" x14ac:dyDescent="0.2">
      <c r="A281" s="3">
        <f>IFERROR(VLOOKUP(B281,'[1]DADOS (OCULTAR)'!$Q$3:$S$136,3,0),"")</f>
        <v>9767633000528</v>
      </c>
      <c r="B281" s="4" t="str">
        <f>'[1]TCE - ANEXO IV - Preencher'!C290</f>
        <v>UPA NOVA DESCOBERTA - CG Nº 008/2022</v>
      </c>
      <c r="C281" s="4" t="str">
        <f>'[1]TCE - ANEXO IV - Preencher'!E290</f>
        <v>5.16 - Serviços Médico-Hospitalares, Odotonlogia e Laboratoriais</v>
      </c>
      <c r="D281" s="3" t="str">
        <f>'[1]TCE - ANEXO IV - Preencher'!F290</f>
        <v>48.817.601/0001-18</v>
      </c>
      <c r="E281" s="5" t="str">
        <f>'[1]TCE - ANEXO IV - Preencher'!G290</f>
        <v>MASTERMED PE II GESTAO MEDICA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2874</v>
      </c>
      <c r="I281" s="6">
        <f>IF('[1]TCE - ANEXO IV - Preencher'!K290="","",'[1]TCE - ANEXO IV - Preencher'!K290)</f>
        <v>45967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6100</v>
      </c>
    </row>
    <row r="282" spans="1:12" s="8" customFormat="1" ht="19.5" customHeight="1" x14ac:dyDescent="0.2">
      <c r="A282" s="3">
        <f>IFERROR(VLOOKUP(B282,'[1]DADOS (OCULTAR)'!$Q$3:$S$136,3,0),"")</f>
        <v>9767633000528</v>
      </c>
      <c r="B282" s="4" t="str">
        <f>'[1]TCE - ANEXO IV - Preencher'!C291</f>
        <v>UPA NOVA DESCOBERTA - CG Nº 008/2022</v>
      </c>
      <c r="C282" s="4" t="str">
        <f>'[1]TCE - ANEXO IV - Preencher'!E291</f>
        <v>5.16 - Serviços Médico-Hospitalares, Odotonlogia e Laboratoriais</v>
      </c>
      <c r="D282" s="3" t="str">
        <f>'[1]TCE - ANEXO IV - Preencher'!F291</f>
        <v>50.159.803/0001-61</v>
      </c>
      <c r="E282" s="5" t="str">
        <f>'[1]TCE - ANEXO IV - Preencher'!G291</f>
        <v>IZABELA DO S. SIQUEIRA NUNES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37</v>
      </c>
      <c r="I282" s="6">
        <f>IF('[1]TCE - ANEXO IV - Preencher'!K291="","",'[1]TCE - ANEXO IV - Preencher'!K291)</f>
        <v>45968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2200</v>
      </c>
    </row>
    <row r="283" spans="1:12" s="8" customFormat="1" ht="19.5" customHeight="1" x14ac:dyDescent="0.2">
      <c r="A283" s="3">
        <f>IFERROR(VLOOKUP(B283,'[1]DADOS (OCULTAR)'!$Q$3:$S$136,3,0),"")</f>
        <v>9767633000528</v>
      </c>
      <c r="B283" s="4" t="str">
        <f>'[1]TCE - ANEXO IV - Preencher'!C292</f>
        <v>UPA NOVA DESCOBERTA - CG Nº 008/2022</v>
      </c>
      <c r="C283" s="4" t="str">
        <f>'[1]TCE - ANEXO IV - Preencher'!E292</f>
        <v>5.16 - Serviços Médico-Hospitalares, Odotonlogia e Laboratoriais</v>
      </c>
      <c r="D283" s="3" t="str">
        <f>'[1]TCE - ANEXO IV - Preencher'!F292</f>
        <v>61.127.093/0001-04</v>
      </c>
      <c r="E283" s="5" t="str">
        <f>'[1]TCE - ANEXO IV - Preencher'!G292</f>
        <v>LUCAS DE ALBUQUERQUE FIALHO SERVICOS MEDICOS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11</v>
      </c>
      <c r="I283" s="6">
        <f>IF('[1]TCE - ANEXO IV - Preencher'!K292="","",'[1]TCE - ANEXO IV - Preencher'!K292)</f>
        <v>45968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1100</v>
      </c>
    </row>
    <row r="284" spans="1:12" s="8" customFormat="1" ht="19.5" customHeight="1" x14ac:dyDescent="0.2">
      <c r="A284" s="3">
        <f>IFERROR(VLOOKUP(B284,'[1]DADOS (OCULTAR)'!$Q$3:$S$136,3,0),"")</f>
        <v>9767633000528</v>
      </c>
      <c r="B284" s="4" t="str">
        <f>'[1]TCE - ANEXO IV - Preencher'!C293</f>
        <v>UPA NOVA DESCOBERTA - CG Nº 008/2022</v>
      </c>
      <c r="C284" s="4" t="str">
        <f>'[1]TCE - ANEXO IV - Preencher'!E293</f>
        <v>5.16 - Serviços Médico-Hospitalares, Odotonlogia e Laboratoriais</v>
      </c>
      <c r="D284" s="3" t="str">
        <f>'[1]TCE - ANEXO IV - Preencher'!F293</f>
        <v>40.440.176/0001-89</v>
      </c>
      <c r="E284" s="5" t="str">
        <f>'[1]TCE - ANEXO IV - Preencher'!G293</f>
        <v>PODIUMMED ATIVIDADES MEDICAS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943</v>
      </c>
      <c r="I284" s="6">
        <f>IF('[1]TCE - ANEXO IV - Preencher'!K293="","",'[1]TCE - ANEXO IV - Preencher'!K293)</f>
        <v>45967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2600</v>
      </c>
    </row>
    <row r="285" spans="1:12" s="8" customFormat="1" ht="19.5" customHeight="1" x14ac:dyDescent="0.2">
      <c r="A285" s="3">
        <f>IFERROR(VLOOKUP(B285,'[1]DADOS (OCULTAR)'!$Q$3:$S$136,3,0),"")</f>
        <v>9767633000528</v>
      </c>
      <c r="B285" s="4" t="str">
        <f>'[1]TCE - ANEXO IV - Preencher'!C294</f>
        <v>UPA NOVA DESCOBERTA - CG Nº 008/2022</v>
      </c>
      <c r="C285" s="4" t="str">
        <f>'[1]TCE - ANEXO IV - Preencher'!E294</f>
        <v>5.16 - Serviços Médico-Hospitalares, Odotonlogia e Laboratoriais</v>
      </c>
      <c r="D285" s="3" t="str">
        <f>'[1]TCE - ANEXO IV - Preencher'!F294</f>
        <v>45.554.568/0001-92</v>
      </c>
      <c r="E285" s="5" t="str">
        <f>'[1]TCE - ANEXO IV - Preencher'!G294</f>
        <v>FORTMED ATIVIDADES MEDICAS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1756</v>
      </c>
      <c r="I285" s="6">
        <f>IF('[1]TCE - ANEXO IV - Preencher'!K294="","",'[1]TCE - ANEXO IV - Preencher'!K294)</f>
        <v>45967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11850</v>
      </c>
    </row>
    <row r="286" spans="1:12" s="8" customFormat="1" ht="19.5" customHeight="1" x14ac:dyDescent="0.2">
      <c r="A286" s="3">
        <f>IFERROR(VLOOKUP(B286,'[1]DADOS (OCULTAR)'!$Q$3:$S$136,3,0),"")</f>
        <v>9767633000528</v>
      </c>
      <c r="B286" s="4" t="str">
        <f>'[1]TCE - ANEXO IV - Preencher'!C295</f>
        <v>UPA NOVA DESCOBERTA - CG Nº 008/2022</v>
      </c>
      <c r="C286" s="4" t="str">
        <f>'[1]TCE - ANEXO IV - Preencher'!E295</f>
        <v>5.16 - Serviços Médico-Hospitalares, Odotonlogia e Laboratoriais</v>
      </c>
      <c r="D286" s="3" t="str">
        <f>'[1]TCE - ANEXO IV - Preencher'!F295</f>
        <v>45.637.249/0001-40</v>
      </c>
      <c r="E286" s="5" t="str">
        <f>'[1]TCE - ANEXO IV - Preencher'!G295</f>
        <v>STARMED ATIVIDADES MEDICAS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6176</v>
      </c>
      <c r="I286" s="6">
        <f>IF('[1]TCE - ANEXO IV - Preencher'!K295="","",'[1]TCE - ANEXO IV - Preencher'!K295)</f>
        <v>45967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5500</v>
      </c>
    </row>
    <row r="287" spans="1:12" s="8" customFormat="1" ht="19.5" customHeight="1" x14ac:dyDescent="0.2">
      <c r="A287" s="3">
        <f>IFERROR(VLOOKUP(B287,'[1]DADOS (OCULTAR)'!$Q$3:$S$136,3,0),"")</f>
        <v>9767633000528</v>
      </c>
      <c r="B287" s="4" t="str">
        <f>'[1]TCE - ANEXO IV - Preencher'!C296</f>
        <v>UPA NOVA DESCOBERTA - CG Nº 008/2022</v>
      </c>
      <c r="C287" s="4" t="str">
        <f>'[1]TCE - ANEXO IV - Preencher'!E296</f>
        <v>5.16 - Serviços Médico-Hospitalares, Odotonlogia e Laboratoriais</v>
      </c>
      <c r="D287" s="3" t="str">
        <f>'[1]TCE - ANEXO IV - Preencher'!F296</f>
        <v>51.389.739/0001-78</v>
      </c>
      <c r="E287" s="5" t="str">
        <f>'[1]TCE - ANEXO IV - Preencher'!G296</f>
        <v>B KRAUSE MEDICINA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105</v>
      </c>
      <c r="I287" s="6">
        <f>IF('[1]TCE - ANEXO IV - Preencher'!K296="","",'[1]TCE - ANEXO IV - Preencher'!K296)</f>
        <v>45968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1650</v>
      </c>
    </row>
    <row r="288" spans="1:12" s="8" customFormat="1" ht="19.5" customHeight="1" x14ac:dyDescent="0.2">
      <c r="A288" s="3">
        <f>IFERROR(VLOOKUP(B288,'[1]DADOS (OCULTAR)'!$Q$3:$S$136,3,0),"")</f>
        <v>9767633000528</v>
      </c>
      <c r="B288" s="4" t="str">
        <f>'[1]TCE - ANEXO IV - Preencher'!C297</f>
        <v>UPA NOVA DESCOBERTA - CG Nº 008/2022</v>
      </c>
      <c r="C288" s="4" t="str">
        <f>'[1]TCE - ANEXO IV - Preencher'!E297</f>
        <v>5.16 - Serviços Médico-Hospitalares, Odotonlogia e Laboratoriais</v>
      </c>
      <c r="D288" s="3" t="str">
        <f>'[1]TCE - ANEXO IV - Preencher'!F297</f>
        <v>49.159.260/0001-01</v>
      </c>
      <c r="E288" s="5" t="str">
        <f>'[1]TCE - ANEXO IV - Preencher'!G297</f>
        <v>MEDVIDA ATIVIDADES MEDICAS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3537</v>
      </c>
      <c r="I288" s="6">
        <f>IF('[1]TCE - ANEXO IV - Preencher'!K297="","",'[1]TCE - ANEXO IV - Preencher'!K297)</f>
        <v>45971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11000</v>
      </c>
    </row>
    <row r="289" spans="1:12" s="8" customFormat="1" ht="19.5" customHeight="1" x14ac:dyDescent="0.2">
      <c r="A289" s="3">
        <f>IFERROR(VLOOKUP(B289,'[1]DADOS (OCULTAR)'!$Q$3:$S$136,3,0),"")</f>
        <v>9767633000528</v>
      </c>
      <c r="B289" s="4" t="str">
        <f>'[1]TCE - ANEXO IV - Preencher'!C298</f>
        <v>UPA NOVA DESCOBERTA - CG Nº 008/2022</v>
      </c>
      <c r="C289" s="4" t="str">
        <f>'[1]TCE - ANEXO IV - Preencher'!E298</f>
        <v>5.16 - Serviços Médico-Hospitalares, Odotonlogia e Laboratoriais</v>
      </c>
      <c r="D289" s="3" t="str">
        <f>'[1]TCE - ANEXO IV - Preencher'!F298</f>
        <v>61.056.045/0001-72</v>
      </c>
      <c r="E289" s="5" t="str">
        <f>'[1]TCE - ANEXO IV - Preencher'!G298</f>
        <v>MANOELA TERRA SERVICOS MEDICOS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20</v>
      </c>
      <c r="I289" s="6">
        <f>IF('[1]TCE - ANEXO IV - Preencher'!K298="","",'[1]TCE - ANEXO IV - Preencher'!K298)</f>
        <v>45967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20500</v>
      </c>
    </row>
    <row r="290" spans="1:12" s="8" customFormat="1" ht="19.5" customHeight="1" x14ac:dyDescent="0.2">
      <c r="A290" s="3">
        <f>IFERROR(VLOOKUP(B290,'[1]DADOS (OCULTAR)'!$Q$3:$S$136,3,0),"")</f>
        <v>9767633000528</v>
      </c>
      <c r="B290" s="4" t="str">
        <f>'[1]TCE - ANEXO IV - Preencher'!C299</f>
        <v>UPA NOVA DESCOBERTA - CG Nº 008/2022</v>
      </c>
      <c r="C290" s="4" t="str">
        <f>'[1]TCE - ANEXO IV - Preencher'!E299</f>
        <v>5.16 - Serviços Médico-Hospitalares, Odotonlogia e Laboratoriais</v>
      </c>
      <c r="D290" s="3" t="str">
        <f>'[1]TCE - ANEXO IV - Preencher'!F299</f>
        <v>53.969.908/0001-74</v>
      </c>
      <c r="E290" s="5" t="str">
        <f>'[1]TCE - ANEXO IV - Preencher'!G299</f>
        <v>MASTERMED PE IV GESTAO MEDICA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1481</v>
      </c>
      <c r="I290" s="6">
        <f>IF('[1]TCE - ANEXO IV - Preencher'!K299="","",'[1]TCE - ANEXO IV - Preencher'!K299)</f>
        <v>45967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20950</v>
      </c>
    </row>
    <row r="291" spans="1:12" s="8" customFormat="1" ht="19.5" customHeight="1" x14ac:dyDescent="0.2">
      <c r="A291" s="3">
        <f>IFERROR(VLOOKUP(B291,'[1]DADOS (OCULTAR)'!$Q$3:$S$136,3,0),"")</f>
        <v>9767633000528</v>
      </c>
      <c r="B291" s="4" t="str">
        <f>'[1]TCE - ANEXO IV - Preencher'!C300</f>
        <v>UPA NOVA DESCOBERTA - CG Nº 008/2022</v>
      </c>
      <c r="C291" s="4" t="str">
        <f>'[1]TCE - ANEXO IV - Preencher'!E300</f>
        <v>5.16 - Serviços Médico-Hospitalares, Odotonlogia e Laboratoriais</v>
      </c>
      <c r="D291" s="3" t="str">
        <f>'[1]TCE - ANEXO IV - Preencher'!F300</f>
        <v>55.549.163/0001-10</v>
      </c>
      <c r="E291" s="5" t="str">
        <f>'[1]TCE - ANEXO IV - Preencher'!G300</f>
        <v>THALITA MICAELLE LIRA DA LUZ SERVICOS MEDICSO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67</v>
      </c>
      <c r="I291" s="6">
        <f>IF('[1]TCE - ANEXO IV - Preencher'!K300="","",'[1]TCE - ANEXO IV - Preencher'!K300)</f>
        <v>45966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9950</v>
      </c>
    </row>
    <row r="292" spans="1:12" s="8" customFormat="1" ht="19.5" customHeight="1" x14ac:dyDescent="0.2">
      <c r="A292" s="3">
        <f>IFERROR(VLOOKUP(B292,'[1]DADOS (OCULTAR)'!$Q$3:$S$136,3,0),"")</f>
        <v>9767633000528</v>
      </c>
      <c r="B292" s="4" t="str">
        <f>'[1]TCE - ANEXO IV - Preencher'!C301</f>
        <v>UPA NOVA DESCOBERTA - CG Nº 008/2022</v>
      </c>
      <c r="C292" s="4" t="str">
        <f>'[1]TCE - ANEXO IV - Preencher'!E301</f>
        <v>5.16 - Serviços Médico-Hospitalares, Odotonlogia e Laboratoriais</v>
      </c>
      <c r="D292" s="3" t="str">
        <f>'[1]TCE - ANEXO IV - Preencher'!F301</f>
        <v>43.843.356/0001-08</v>
      </c>
      <c r="E292" s="5" t="str">
        <f>'[1]TCE - ANEXO IV - Preencher'!G301</f>
        <v>SAUDEMED ATIVIDADES MEDICAS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4672</v>
      </c>
      <c r="I292" s="6">
        <f>IF('[1]TCE - ANEXO IV - Preencher'!K301="","",'[1]TCE - ANEXO IV - Preencher'!K301)</f>
        <v>45973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25300</v>
      </c>
    </row>
    <row r="293" spans="1:12" s="8" customFormat="1" ht="19.5" customHeight="1" x14ac:dyDescent="0.2">
      <c r="A293" s="3">
        <f>IFERROR(VLOOKUP(B293,'[1]DADOS (OCULTAR)'!$Q$3:$S$136,3,0),"")</f>
        <v>9767633000528</v>
      </c>
      <c r="B293" s="4" t="str">
        <f>'[1]TCE - ANEXO IV - Preencher'!C302</f>
        <v>UPA NOVA DESCOBERTA - CG Nº 008/2022</v>
      </c>
      <c r="C293" s="4" t="str">
        <f>'[1]TCE - ANEXO IV - Preencher'!E302</f>
        <v>5.16 - Serviços Médico-Hospitalares, Odotonlogia e Laboratoriais</v>
      </c>
      <c r="D293" s="3" t="str">
        <f>'[1]TCE - ANEXO IV - Preencher'!F302</f>
        <v>52.908.412/0001-28</v>
      </c>
      <c r="E293" s="5" t="str">
        <f>'[1]TCE - ANEXO IV - Preencher'!G302</f>
        <v>LAIO DE MENDONCA V. ALVES COUTINHO SERVICOS MEDICOS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19</v>
      </c>
      <c r="I293" s="6">
        <f>IF('[1]TCE - ANEXO IV - Preencher'!K302="","",'[1]TCE - ANEXO IV - Preencher'!K302)</f>
        <v>45979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2700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2025-11-25T17:53:52Z</dcterms:created>
  <dcterms:modified xsi:type="dcterms:W3CDTF">2025-11-25T17:54:10Z</dcterms:modified>
</cp:coreProperties>
</file>