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Novembro 2025\TCE\"/>
    </mc:Choice>
  </mc:AlternateContent>
  <xr:revisionPtr revIDLastSave="0" documentId="8_{413EF2C0-1F2E-4FB0-B817-A5A08BDE351A}" xr6:coauthVersionLast="47" xr6:coauthVersionMax="47" xr10:uidLastSave="{00000000-0000-0000-0000-000000000000}"/>
  <bookViews>
    <workbookView xWindow="-120" yWindow="-120" windowWidth="29040" windowHeight="15720" xr2:uid="{B91C55D6-8967-471A-8BD3-D4E540E4261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<sst xmlns="http://schemas.openxmlformats.org/spreadsheetml/2006/main" count="8" uniqueCount="8">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</sst>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Novembro%202025\13.2%20PCF%20em%20Excel%20112025%20com%20ativos,%20jovens,%20demitidos,%20piso%20e%2013&#186;.xlsx" TargetMode="External"/><Relationship Id="rId1" Type="http://schemas.openxmlformats.org/officeDocument/2006/relationships/externalLinkPath" Target="/Users/FINANCEIRO/Documents/1-PROCESSOS%20DO%20PRESTA&#199;&#195;O%20DE%20CONTAS%202024/2-PCF%20Finalizada/Novembro%202025/13.2%20PCF%20em%20Excel%20112025%20com%20ativos,%20jovens,%20demitidos,%20piso%20e%201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2025NE022359</v>
          </cell>
          <cell r="G10">
            <v>45964</v>
          </cell>
          <cell r="H10">
            <v>475421.73</v>
          </cell>
          <cell r="I10" t="str">
            <v>2025OB090742</v>
          </cell>
          <cell r="J10">
            <v>45989</v>
          </cell>
          <cell r="N10">
            <v>475421.73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2025NE004515</v>
          </cell>
          <cell r="G11">
            <v>45691</v>
          </cell>
          <cell r="H11">
            <v>150000.01</v>
          </cell>
          <cell r="I11" t="str">
            <v>2025OB083805</v>
          </cell>
          <cell r="J11">
            <v>45968</v>
          </cell>
          <cell r="N11">
            <v>20000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2025NE001865</v>
          </cell>
          <cell r="G12">
            <v>45688</v>
          </cell>
          <cell r="H12">
            <v>2087728.27</v>
          </cell>
          <cell r="I12" t="str">
            <v>2025OB084287</v>
          </cell>
          <cell r="J12">
            <v>45967</v>
          </cell>
          <cell r="N12">
            <v>192279.98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2025NE000956</v>
          </cell>
          <cell r="G13">
            <v>45659</v>
          </cell>
          <cell r="H13">
            <v>12402105.880000001</v>
          </cell>
          <cell r="I13" t="str">
            <v>2025OB083808</v>
          </cell>
          <cell r="J13">
            <v>45968</v>
          </cell>
          <cell r="N13">
            <v>1127464.17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2025NE000958</v>
          </cell>
          <cell r="G14">
            <v>45659</v>
          </cell>
          <cell r="H14">
            <v>321879.26</v>
          </cell>
          <cell r="I14" t="str">
            <v>2025OB083965</v>
          </cell>
          <cell r="J14">
            <v>45968</v>
          </cell>
          <cell r="N14">
            <v>29261.75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57D8-8DA9-4678-9117-E919F929FDEE}">
  <sheetPr>
    <tabColor rgb="FF92D050"/>
  </sheetPr>
  <dimension ref="A1:H991"/>
  <sheetViews>
    <sheetView showGridLines="0" tabSelected="1" zoomScale="90" zoomScaleNormal="90" workbookViewId="0">
      <selection activeCell="B7" sqref="B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2025NE022359</v>
      </c>
      <c r="D2" s="4">
        <f>IF('[1]TCE - ANEXO V - REC. Preencher'!G10="","",'[1]TCE - ANEXO V - REC. Preencher'!G10)</f>
        <v>45964</v>
      </c>
      <c r="E2" s="5">
        <f>'[1]TCE - ANEXO V - REC. Preencher'!H10</f>
        <v>475421.73</v>
      </c>
      <c r="F2" s="3" t="str">
        <f>'[1]TCE - ANEXO V - REC. Preencher'!I10</f>
        <v>2025OB090742</v>
      </c>
      <c r="G2" s="4">
        <f>IF('[1]TCE - ANEXO V - REC. Preencher'!J10="","",'[1]TCE - ANEXO V - REC. Preencher'!J10)</f>
        <v>45989</v>
      </c>
      <c r="H2" s="5">
        <f>'[1]TCE - ANEXO V - REC. Preencher'!N10</f>
        <v>475421.73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2025NE004515</v>
      </c>
      <c r="D3" s="4">
        <f>IF('[1]TCE - ANEXO V - REC. Preencher'!G11="","",'[1]TCE - ANEXO V - REC. Preencher'!G11)</f>
        <v>45691</v>
      </c>
      <c r="E3" s="5">
        <f>'[1]TCE - ANEXO V - REC. Preencher'!H11</f>
        <v>150000.01</v>
      </c>
      <c r="F3" s="3" t="str">
        <f>'[1]TCE - ANEXO V - REC. Preencher'!I11</f>
        <v>2025OB083805</v>
      </c>
      <c r="G3" s="4">
        <f>IF('[1]TCE - ANEXO V - REC. Preencher'!J11="","",'[1]TCE - ANEXO V - REC. Preencher'!J11)</f>
        <v>45968</v>
      </c>
      <c r="H3" s="5">
        <f>'[1]TCE - ANEXO V - REC. Preencher'!N11</f>
        <v>20000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2025NE001865</v>
      </c>
      <c r="D4" s="4">
        <f>IF('[1]TCE - ANEXO V - REC. Preencher'!G12="","",'[1]TCE - ANEXO V - REC. Preencher'!G12)</f>
        <v>45688</v>
      </c>
      <c r="E4" s="5">
        <f>'[1]TCE - ANEXO V - REC. Preencher'!H12</f>
        <v>2087728.27</v>
      </c>
      <c r="F4" s="3" t="str">
        <f>'[1]TCE - ANEXO V - REC. Preencher'!I12</f>
        <v>2025OB084287</v>
      </c>
      <c r="G4" s="4">
        <f>IF('[1]TCE - ANEXO V - REC. Preencher'!J12="","",'[1]TCE - ANEXO V - REC. Preencher'!J12)</f>
        <v>45967</v>
      </c>
      <c r="H4" s="5">
        <f>'[1]TCE - ANEXO V - REC. Preencher'!N12</f>
        <v>192279.98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2025NE000956</v>
      </c>
      <c r="D5" s="4">
        <f>IF('[1]TCE - ANEXO V - REC. Preencher'!G13="","",'[1]TCE - ANEXO V - REC. Preencher'!G13)</f>
        <v>45659</v>
      </c>
      <c r="E5" s="5">
        <f>'[1]TCE - ANEXO V - REC. Preencher'!H13</f>
        <v>12402105.880000001</v>
      </c>
      <c r="F5" s="3" t="str">
        <f>'[1]TCE - ANEXO V - REC. Preencher'!I13</f>
        <v>2025OB083808</v>
      </c>
      <c r="G5" s="4">
        <f>IF('[1]TCE - ANEXO V - REC. Preencher'!J13="","",'[1]TCE - ANEXO V - REC. Preencher'!J13)</f>
        <v>45968</v>
      </c>
      <c r="H5" s="5">
        <f>'[1]TCE - ANEXO V - REC. Preencher'!N13</f>
        <v>1127464.17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2025NE000958</v>
      </c>
      <c r="D6" s="4">
        <f>IF('[1]TCE - ANEXO V - REC. Preencher'!G14="","",'[1]TCE - ANEXO V - REC. Preencher'!G14)</f>
        <v>45659</v>
      </c>
      <c r="E6" s="5">
        <f>'[1]TCE - ANEXO V - REC. Preencher'!H14</f>
        <v>321879.26</v>
      </c>
      <c r="F6" s="3" t="str">
        <f>'[1]TCE - ANEXO V - REC. Preencher'!I14</f>
        <v>2025OB083965</v>
      </c>
      <c r="G6" s="4">
        <f>IF('[1]TCE - ANEXO V - REC. Preencher'!J14="","",'[1]TCE - ANEXO V - REC. Preencher'!J14)</f>
        <v>45968</v>
      </c>
      <c r="H6" s="5">
        <f>'[1]TCE - ANEXO V - REC. Preencher'!N14</f>
        <v>29261.75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2025-12-22T20:07:20Z</dcterms:created>
  <dcterms:modified xsi:type="dcterms:W3CDTF">2025-12-22T20:07:29Z</dcterms:modified>
</cp:coreProperties>
</file>