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anciscogalvao\Desktop\Arquivos TCE\"/>
    </mc:Choice>
  </mc:AlternateContent>
  <bookViews>
    <workbookView xWindow="0" yWindow="0" windowWidth="28800" windowHeight="12315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<sst xmlns="http://schemas.openxmlformats.org/spreadsheetml/2006/main" count="94" uniqueCount="59">
  <si>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</si>
  <si>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</si>
  <si>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</si>
  <si>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</si>
  <si>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</si>
  <si>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</si>
  <si>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</si>
  <si>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</si>
  <si>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</si>
  <si>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</si>
  <si>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</si>
  <si>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RH LTDA</t>
  </si>
  <si>
    <t>1º</t>
  </si>
  <si>
    <t>https://imip-sistemas.org.br/sistemas/_scriptcase_producao_v9/file/doc/portal_transparencia/contratos_fornecedores/5209/04236064000147a1.pdf</t>
  </si>
  <si>
    <t>24.050.462/0001-81</t>
  </si>
  <si>
    <t>SUPREMA L LIMA SOLUÇÕES E LOCAÇÕES</t>
  </si>
  <si>
    <t>https://imip-sistemas.org.br/sistemas/_scriptcase_producao_v9/file/doc/portal_transparencia/contratos_fornecedores/5463/24050462000181a1.pdf</t>
  </si>
  <si>
    <t>10.229.013/0001-90</t>
  </si>
  <si>
    <t>INTERCLEAN ADMINISTRACAO LTDA</t>
  </si>
  <si>
    <t>https://imip-sistemas.org.br/sistemas/_scriptcase_producao_v9/file/doc/portal_transparencia/contratos_fornecedores/5669/10229013000190a1.pdf</t>
  </si>
  <si>
    <t>2º</t>
  </si>
  <si>
    <t>https://imip-sistemas.org.br/sistemas/_scriptcase_producao_v9/file/doc/portal_transparencia/contratos_fornecedores/5575/10229013000190a2.pdf</t>
  </si>
  <si>
    <t>24.881.506/0001-15</t>
  </si>
  <si>
    <t>MEDICANDO ATEND MEDICO ESPECIALIZADO LTD</t>
  </si>
  <si>
    <t>1°</t>
  </si>
  <si>
    <t>https://imip-sistemas.org.br/sistemas/_scriptcase_producao_v9/file/doc/portal_transparencia/contratos_fornecedores/5684/24881506000115a1.pdf</t>
  </si>
  <si>
    <t>26.332.434/0001-82</t>
  </si>
  <si>
    <t>LOGICO PROJETOS CONSULTORIA E SERVICOS DE CLIMATIZACAO LTDA</t>
  </si>
  <si>
    <t>https://imip-sistemas.org.br/sistemas/_scriptcase_producao_v9/file/doc/portal_transparencia/contratos_fornecedores/5723/26332434000182a1.pdf</t>
  </si>
  <si>
    <t>11.863.530/0001-80</t>
  </si>
  <si>
    <t>BRASCON GESTAO AMBIENTAL LTDA</t>
  </si>
  <si>
    <t>https://imip-sistemas.org.br/sistemas/_scriptcase_producao_v9/file/doc/portal_transparencia/contratos_fornecedores/5862/11863530000180a1.pdf</t>
  </si>
  <si>
    <t>10.333.266/0001-00</t>
  </si>
  <si>
    <t>CARLOS ANTONIO DE OLIVEIRA MILET JUNIOR</t>
  </si>
  <si>
    <t>https://imip-sistemas.org.br/sistemas/_scriptcase_producao_v9/file/doc/portal_transparencia/contratos_fornecedores/5865/10333266000100a1.pdf</t>
  </si>
  <si>
    <t>04.539.279/0001-37</t>
  </si>
  <si>
    <t>CIENTIFICALAB PRODUTOS LABORATORIAIS E SISTEMAS LTDA</t>
  </si>
  <si>
    <t>https://imip-sistemas.org.br/sistemas/_scriptcase_producao_v9/file/doc/portal_transparencia/contratos_fornecedores/5884/045392799000137a1.pdf</t>
  </si>
  <si>
    <t>38.446.162/0001-20</t>
  </si>
  <si>
    <t>R. S. SOLUCOES EM REFEICOES EIRELI</t>
  </si>
  <si>
    <t>https://imip-sistemas.org.br/sistemas/_scriptcase_producao_v9/file/doc/portal_transparencia/contratos_fornecedores/6044/38446162000120a1.pdf</t>
  </si>
  <si>
    <t>08.703.825/0001-84</t>
  </si>
  <si>
    <t>TELEPACS DIAGNÓSTICO POR IMAGENS LTDA</t>
  </si>
  <si>
    <t>https://imip-sistemas.org.br/sistemas/_scriptcase_producao_v9/file/doc/portal_transparencia/contratos_fornecedores/6043/08703825000184a1.pdf</t>
  </si>
  <si>
    <t>32.352.786/0001-00</t>
  </si>
  <si>
    <t>CAMILLA LINS &amp; LUCIANO MOREIRA SERVICOS MEDICOS LTDA</t>
  </si>
  <si>
    <t>https://imip-sistemas.org.br/sistemas/_scriptcase_producao_v9/file/doc/portal_transparencia/contratos_fornecedores/6198/32352786000100a1.pdf</t>
  </si>
  <si>
    <t>90.347.840/0001-18</t>
  </si>
  <si>
    <t>THYSSENKRUPP ELEVADORES SA</t>
  </si>
  <si>
    <t>https://imip-sistemas.org.br/sistemas/_scriptcase_producao_v9/file/doc/portal_transparencia/contratos_fornecedores/6151/90347840000118a1.pdf</t>
  </si>
  <si>
    <t>3º</t>
  </si>
  <si>
    <t>https://imip-sistemas.org.br/sistemas/_scriptcase_producao_v9/file/doc/portal_transparencia/contratos_fornecedores/6313/10229013000190a3.pdf</t>
  </si>
  <si>
    <t>10.279.299/0001-19</t>
  </si>
  <si>
    <t>RGRAPH COMERCIO E SERVICOS LTDA</t>
  </si>
  <si>
    <t>https://imip-sistemas.org.br/sistemas/_scriptcase_producao_v9/file/doc/portal_transparencia/contratos_fornecedores/6303/10279299000119a1.pdf</t>
  </si>
  <si>
    <t>https://imip-sistemas.org.br/sistemas/_scriptcase_producao_v9/file/doc/portal_transparencia/contratos_fornecedores/6304/10279299000119a2.pdf</t>
  </si>
  <si>
    <t>26.081.685/0001-31</t>
  </si>
  <si>
    <t>CG REFRIGERACOES LTDA</t>
  </si>
  <si>
    <t>https://imip-sistemas.org.br/sistemas/_scriptcase_producao_v9/file/doc/portal_transparencia/contratos_fornecedores/6345/26081685000131a1.pdf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</si>
</sst>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_Adm_Financeiro\PCF\2023\06.2023\PCF%20DIGITALIZADA\13.2%20PCF%20em%20Excel.%20Jun23%20UPAE%20ESCADA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V - Enviar TCE (2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ip-sistemas.org.br/sistemas/_scriptcase_producao_v9/file/doc/portal_transparencia/contratos_fornecedores/5865/10333266000100a1.pdf" TargetMode="External"/><Relationship Id="rId13" Type="http://schemas.openxmlformats.org/officeDocument/2006/relationships/hyperlink" Target="https://imip-sistemas.org.br/sistemas/_scriptcase_producao_v9/file/doc/portal_transparencia/contratos_fornecedores/6151/90347840000118a1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imip-sistemas.org.br/sistemas/_scriptcase_producao_v9/file/doc/portal_transparencia/contratos_fornecedores/5669/10229013000190a1.pdf" TargetMode="External"/><Relationship Id="rId7" Type="http://schemas.openxmlformats.org/officeDocument/2006/relationships/hyperlink" Target="https://imip-sistemas.org.br/sistemas/_scriptcase_producao_v9/file/doc/portal_transparencia/contratos_fornecedores/5862/11863530000180a1.pdf" TargetMode="External"/><Relationship Id="rId12" Type="http://schemas.openxmlformats.org/officeDocument/2006/relationships/hyperlink" Target="https://imip-sistemas.org.br/sistemas/_scriptcase_producao_v9/file/doc/portal_transparencia/contratos_fornecedores/6198/32352786000100a1.pdf" TargetMode="External"/><Relationship Id="rId17" Type="http://schemas.openxmlformats.org/officeDocument/2006/relationships/hyperlink" Target="https://imip-sistemas.org.br/sistemas/_scriptcase_producao_v9/file/doc/portal_transparencia/contratos_fornecedores/6345/26081685000131a1.pdf" TargetMode="External"/><Relationship Id="rId2" Type="http://schemas.openxmlformats.org/officeDocument/2006/relationships/hyperlink" Target="https://imip-sistemas.org.br/sistemas/_scriptcase_producao_v9/file/doc/portal_transparencia/contratos_fornecedores/5463/24050462000181a1.pdf" TargetMode="External"/><Relationship Id="rId16" Type="http://schemas.openxmlformats.org/officeDocument/2006/relationships/hyperlink" Target="https://imip-sistemas.org.br/sistemas/_scriptcase_producao_v9/file/doc/portal_transparencia/contratos_fornecedores/6304/10279299000119a2.pdf" TargetMode="External"/><Relationship Id="rId1" Type="http://schemas.openxmlformats.org/officeDocument/2006/relationships/hyperlink" Target="https://imip-sistemas.org.br/sistemas/_scriptcase_producao_v9/file/doc/portal_transparencia/contratos_fornecedores/5209/04236064000147a1.pdf" TargetMode="External"/><Relationship Id="rId6" Type="http://schemas.openxmlformats.org/officeDocument/2006/relationships/hyperlink" Target="https://imip-sistemas.org.br/sistemas/_scriptcase_producao_v9/file/doc/portal_transparencia/contratos_fornecedores/5723/26332434000182a1.pdf" TargetMode="External"/><Relationship Id="rId11" Type="http://schemas.openxmlformats.org/officeDocument/2006/relationships/hyperlink" Target="https://imip-sistemas.org.br/sistemas/_scriptcase_producao_v9/file/doc/portal_transparencia/contratos_fornecedores/6043/08703825000184a1.pdf" TargetMode="External"/><Relationship Id="rId5" Type="http://schemas.openxmlformats.org/officeDocument/2006/relationships/hyperlink" Target="https://imip-sistemas.org.br/sistemas/_scriptcase_producao_v9/file/doc/portal_transparencia/contratos_fornecedores/5684/24881506000115a1.pdf" TargetMode="External"/><Relationship Id="rId15" Type="http://schemas.openxmlformats.org/officeDocument/2006/relationships/hyperlink" Target="https://imip-sistemas.org.br/sistemas/_scriptcase_producao_v9/file/doc/portal_transparencia/contratos_fornecedores/6303/10279299000119a1.pdf" TargetMode="External"/><Relationship Id="rId10" Type="http://schemas.openxmlformats.org/officeDocument/2006/relationships/hyperlink" Target="https://imip-sistemas.org.br/sistemas/_scriptcase_producao_v9/file/doc/portal_transparencia/contratos_fornecedores/6044/38446162000120a1.pdf" TargetMode="External"/><Relationship Id="rId4" Type="http://schemas.openxmlformats.org/officeDocument/2006/relationships/hyperlink" Target="https://imip-sistemas.org.br/sistemas/_scriptcase_producao_v9/file/doc/portal_transparencia/contratos_fornecedores/5575/10229013000190a2.pdf" TargetMode="External"/><Relationship Id="rId9" Type="http://schemas.openxmlformats.org/officeDocument/2006/relationships/hyperlink" Target="https://imip-sistemas.org.br/sistemas/_scriptcase_producao_v9/file/doc/portal_transparencia/contratos_fornecedores/5884/045392799000137a1.pdf" TargetMode="External"/><Relationship Id="rId14" Type="http://schemas.openxmlformats.org/officeDocument/2006/relationships/hyperlink" Target="https://imip-sistemas.org.br/sistemas/_scriptcase_producao_v9/file/doc/portal_transparencia/contratos_fornecedores/6313/10229013000190a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1" zoomScale="70" zoomScaleNormal="70" workbookViewId="0">
      <selection activeCell="D19" sqref="D19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425781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9039744000194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44804</v>
      </c>
      <c r="G2" s="7">
        <v>45169</v>
      </c>
      <c r="H2" s="8">
        <v>2000</v>
      </c>
      <c r="I2" s="9" t="s">
        <v>13</v>
      </c>
    </row>
    <row r="3" spans="1:9" ht="21" customHeight="1" x14ac:dyDescent="0.2">
      <c r="A3" s="2">
        <f>IFERROR(VLOOKUP(B3,'[1]DADOS (OCULTAR)'!$Q$3:$S$135,3,0),"")</f>
        <v>9039744000194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44888</v>
      </c>
      <c r="G3" s="7">
        <v>45253</v>
      </c>
      <c r="H3" s="8">
        <v>1670</v>
      </c>
      <c r="I3" s="9" t="s">
        <v>16</v>
      </c>
    </row>
    <row r="4" spans="1:9" ht="21" customHeight="1" x14ac:dyDescent="0.2">
      <c r="A4" s="2">
        <f>IFERROR(VLOOKUP(B4,'[1]DADOS (OCULTAR)'!$Q$3:$S$135,3,0),"")</f>
        <v>9039744000194</v>
      </c>
      <c r="B4" s="3" t="s">
        <v>9</v>
      </c>
      <c r="C4" s="4" t="s">
        <v>17</v>
      </c>
      <c r="D4" s="5" t="s">
        <v>18</v>
      </c>
      <c r="E4" s="6" t="s">
        <v>12</v>
      </c>
      <c r="F4" s="7">
        <v>44866</v>
      </c>
      <c r="G4" s="7">
        <v>45231</v>
      </c>
      <c r="H4" s="8">
        <v>28280.58</v>
      </c>
      <c r="I4" s="9" t="s">
        <v>19</v>
      </c>
    </row>
    <row r="5" spans="1:9" ht="21" customHeight="1" x14ac:dyDescent="0.2">
      <c r="A5" s="2">
        <f>IFERROR(VLOOKUP(B5,'[1]DADOS (OCULTAR)'!$Q$3:$S$135,3,0),"")</f>
        <v>9039744000194</v>
      </c>
      <c r="B5" s="3" t="s">
        <v>9</v>
      </c>
      <c r="C5" s="4" t="s">
        <v>17</v>
      </c>
      <c r="D5" s="5" t="s">
        <v>18</v>
      </c>
      <c r="E5" s="6" t="s">
        <v>20</v>
      </c>
      <c r="F5" s="7">
        <v>44896</v>
      </c>
      <c r="G5" s="7">
        <v>45261</v>
      </c>
      <c r="H5" s="8">
        <v>23567.15</v>
      </c>
      <c r="I5" s="9" t="s">
        <v>21</v>
      </c>
    </row>
    <row r="6" spans="1:9" ht="21" customHeight="1" x14ac:dyDescent="0.2">
      <c r="A6" s="2">
        <f>IFERROR(VLOOKUP(B6,'[1]DADOS (OCULTAR)'!$Q$3:$S$135,3,0),"")</f>
        <v>9039744000194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44953</v>
      </c>
      <c r="G6" s="7">
        <v>45170</v>
      </c>
      <c r="H6" s="8">
        <v>1320</v>
      </c>
      <c r="I6" s="9" t="s">
        <v>25</v>
      </c>
    </row>
    <row r="7" spans="1:9" ht="21" customHeight="1" x14ac:dyDescent="0.2">
      <c r="A7" s="2">
        <f>IFERROR(VLOOKUP(B7,'[1]DADOS (OCULTAR)'!$Q$3:$S$135,3,0),"")</f>
        <v>9039744000194</v>
      </c>
      <c r="B7" s="3" t="s">
        <v>9</v>
      </c>
      <c r="C7" s="4" t="s">
        <v>26</v>
      </c>
      <c r="D7" s="5" t="s">
        <v>27</v>
      </c>
      <c r="E7" s="6" t="s">
        <v>24</v>
      </c>
      <c r="F7" s="7">
        <v>44965</v>
      </c>
      <c r="G7" s="7">
        <v>45231</v>
      </c>
      <c r="H7" s="8">
        <v>7200</v>
      </c>
      <c r="I7" s="9" t="s">
        <v>28</v>
      </c>
    </row>
    <row r="8" spans="1:9" ht="21" customHeight="1" x14ac:dyDescent="0.2">
      <c r="A8" s="2">
        <f>IFERROR(VLOOKUP(B8,'[1]DADOS (OCULTAR)'!$Q$3:$S$135,3,0),"")</f>
        <v>9039744000194</v>
      </c>
      <c r="B8" s="3" t="s">
        <v>9</v>
      </c>
      <c r="C8" s="4" t="s">
        <v>29</v>
      </c>
      <c r="D8" s="5" t="s">
        <v>30</v>
      </c>
      <c r="E8" s="6" t="s">
        <v>24</v>
      </c>
      <c r="F8" s="7">
        <v>44986</v>
      </c>
      <c r="G8" s="7">
        <v>45352</v>
      </c>
      <c r="H8" s="8">
        <v>1.85</v>
      </c>
      <c r="I8" s="9" t="s">
        <v>31</v>
      </c>
    </row>
    <row r="9" spans="1:9" ht="21" customHeight="1" x14ac:dyDescent="0.2">
      <c r="A9" s="2">
        <f>IFERROR(VLOOKUP(B9,'[1]DADOS (OCULTAR)'!$Q$3:$S$135,3,0),"")</f>
        <v>9039744000194</v>
      </c>
      <c r="B9" s="3" t="s">
        <v>9</v>
      </c>
      <c r="C9" s="4" t="s">
        <v>32</v>
      </c>
      <c r="D9" s="5" t="s">
        <v>33</v>
      </c>
      <c r="E9" s="6" t="s">
        <v>12</v>
      </c>
      <c r="F9" s="7">
        <v>44984</v>
      </c>
      <c r="G9" s="7">
        <v>45349</v>
      </c>
      <c r="H9" s="8">
        <v>360</v>
      </c>
      <c r="I9" s="9" t="s">
        <v>34</v>
      </c>
    </row>
    <row r="10" spans="1:9" ht="21" customHeight="1" x14ac:dyDescent="0.2">
      <c r="A10" s="2">
        <f>IFERROR(VLOOKUP(B10,'[1]DADOS (OCULTAR)'!$Q$3:$S$135,3,0),"")</f>
        <v>9039744000194</v>
      </c>
      <c r="B10" s="3" t="s">
        <v>9</v>
      </c>
      <c r="C10" s="4" t="s">
        <v>35</v>
      </c>
      <c r="D10" s="5" t="s">
        <v>36</v>
      </c>
      <c r="E10" s="6" t="s">
        <v>24</v>
      </c>
      <c r="F10" s="7">
        <v>45017</v>
      </c>
      <c r="G10" s="7">
        <v>45383</v>
      </c>
      <c r="H10" s="8">
        <v>2000</v>
      </c>
      <c r="I10" s="9" t="s">
        <v>37</v>
      </c>
    </row>
    <row r="11" spans="1:9" ht="21" customHeight="1" x14ac:dyDescent="0.2">
      <c r="A11" s="2">
        <f>IFERROR(VLOOKUP(B11,'[1]DADOS (OCULTAR)'!$Q$3:$S$135,3,0),"")</f>
        <v>9039744000194</v>
      </c>
      <c r="B11" s="3" t="s">
        <v>9</v>
      </c>
      <c r="C11" s="4" t="s">
        <v>38</v>
      </c>
      <c r="D11" s="5" t="s">
        <v>39</v>
      </c>
      <c r="E11" s="6" t="s">
        <v>24</v>
      </c>
      <c r="F11" s="7">
        <v>45040</v>
      </c>
      <c r="G11" s="7">
        <v>45406</v>
      </c>
      <c r="H11" s="8">
        <v>18.600000000000001</v>
      </c>
      <c r="I11" s="9" t="s">
        <v>40</v>
      </c>
    </row>
    <row r="12" spans="1:9" ht="21" customHeight="1" x14ac:dyDescent="0.2">
      <c r="A12" s="2">
        <f>IFERROR(VLOOKUP(B12,'[1]DADOS (OCULTAR)'!$Q$3:$S$135,3,0),"")</f>
        <v>9039744000194</v>
      </c>
      <c r="B12" s="3" t="s">
        <v>9</v>
      </c>
      <c r="C12" s="4" t="s">
        <v>41</v>
      </c>
      <c r="D12" s="5" t="s">
        <v>42</v>
      </c>
      <c r="E12" s="6" t="s">
        <v>24</v>
      </c>
      <c r="F12" s="7">
        <v>45034</v>
      </c>
      <c r="G12" s="7">
        <v>45400</v>
      </c>
      <c r="H12" s="8">
        <v>6.5</v>
      </c>
      <c r="I12" s="9" t="s">
        <v>43</v>
      </c>
    </row>
    <row r="13" spans="1:9" ht="21" customHeight="1" x14ac:dyDescent="0.2">
      <c r="A13" s="2">
        <f>IFERROR(VLOOKUP(B13,'[1]DADOS (OCULTAR)'!$Q$3:$S$135,3,0),"")</f>
        <v>9039744000194</v>
      </c>
      <c r="B13" s="3" t="s">
        <v>9</v>
      </c>
      <c r="C13" s="4" t="s">
        <v>44</v>
      </c>
      <c r="D13" s="5" t="s">
        <v>45</v>
      </c>
      <c r="E13" s="6" t="s">
        <v>24</v>
      </c>
      <c r="F13" s="7">
        <v>45078</v>
      </c>
      <c r="G13" s="7">
        <v>45444</v>
      </c>
      <c r="H13" s="8">
        <v>100</v>
      </c>
      <c r="I13" s="9" t="s">
        <v>46</v>
      </c>
    </row>
    <row r="14" spans="1:9" ht="21" customHeight="1" x14ac:dyDescent="0.2">
      <c r="A14" s="2">
        <f>IFERROR(VLOOKUP(B14,'[1]DADOS (OCULTAR)'!$Q$3:$S$135,3,0),"")</f>
        <v>9039744000194</v>
      </c>
      <c r="B14" s="3" t="s">
        <v>9</v>
      </c>
      <c r="C14" s="4" t="s">
        <v>47</v>
      </c>
      <c r="D14" s="5" t="s">
        <v>48</v>
      </c>
      <c r="E14" s="6" t="s">
        <v>24</v>
      </c>
      <c r="F14" s="7">
        <v>45057</v>
      </c>
      <c r="G14" s="7">
        <v>45423</v>
      </c>
      <c r="H14" s="8">
        <v>600</v>
      </c>
      <c r="I14" s="9" t="s">
        <v>49</v>
      </c>
    </row>
    <row r="15" spans="1:9" ht="21" customHeight="1" x14ac:dyDescent="0.2">
      <c r="A15" s="2">
        <f>IFERROR(VLOOKUP(B15,'[1]DADOS (OCULTAR)'!$Q$3:$S$135,3,0),"")</f>
        <v>9039744000194</v>
      </c>
      <c r="B15" s="3" t="s">
        <v>9</v>
      </c>
      <c r="C15" s="4" t="s">
        <v>17</v>
      </c>
      <c r="D15" s="5" t="s">
        <v>18</v>
      </c>
      <c r="E15" s="6" t="s">
        <v>50</v>
      </c>
      <c r="F15" s="7">
        <v>44927</v>
      </c>
      <c r="G15" s="7">
        <v>45073</v>
      </c>
      <c r="H15" s="8">
        <v>1400.83</v>
      </c>
      <c r="I15" s="9" t="s">
        <v>51</v>
      </c>
    </row>
    <row r="16" spans="1:9" ht="21" customHeight="1" x14ac:dyDescent="0.2">
      <c r="A16" s="2">
        <f>IFERROR(VLOOKUP(B16,'[1]DADOS (OCULTAR)'!$Q$3:$S$135,3,0),"")</f>
        <v>9039744000194</v>
      </c>
      <c r="B16" s="3" t="s">
        <v>9</v>
      </c>
      <c r="C16" s="4" t="s">
        <v>52</v>
      </c>
      <c r="D16" s="5" t="s">
        <v>53</v>
      </c>
      <c r="E16" s="6" t="s">
        <v>12</v>
      </c>
      <c r="F16" s="7">
        <v>45075</v>
      </c>
      <c r="G16" s="7">
        <v>45441</v>
      </c>
      <c r="H16" s="8">
        <v>30</v>
      </c>
      <c r="I16" s="9" t="s">
        <v>54</v>
      </c>
    </row>
    <row r="17" spans="1:9" ht="21" customHeight="1" x14ac:dyDescent="0.2">
      <c r="A17" s="2">
        <f>IFERROR(VLOOKUP(B17,'[1]DADOS (OCULTAR)'!$Q$3:$S$135,3,0),"")</f>
        <v>9039744000194</v>
      </c>
      <c r="B17" s="3" t="s">
        <v>9</v>
      </c>
      <c r="C17" s="4" t="s">
        <v>52</v>
      </c>
      <c r="D17" s="5" t="s">
        <v>53</v>
      </c>
      <c r="E17" s="6" t="s">
        <v>20</v>
      </c>
      <c r="F17" s="7">
        <v>45137</v>
      </c>
      <c r="G17" s="7">
        <v>45503</v>
      </c>
      <c r="H17" s="8">
        <v>450</v>
      </c>
      <c r="I17" s="9" t="s">
        <v>55</v>
      </c>
    </row>
    <row r="18" spans="1:9" ht="21" customHeight="1" x14ac:dyDescent="0.2">
      <c r="A18" s="2">
        <f>IFERROR(VLOOKUP(B18,'[1]DADOS (OCULTAR)'!$Q$3:$S$135,3,0),"")</f>
        <v>9039744000194</v>
      </c>
      <c r="B18" s="3" t="s">
        <v>9</v>
      </c>
      <c r="C18" s="4" t="s">
        <v>56</v>
      </c>
      <c r="D18" s="5" t="s">
        <v>57</v>
      </c>
      <c r="E18" s="6" t="s">
        <v>12</v>
      </c>
      <c r="F18" s="7">
        <v>45092</v>
      </c>
      <c r="G18" s="7">
        <v>45458</v>
      </c>
      <c r="H18" s="8">
        <v>80</v>
      </c>
      <c r="I18" s="9" t="s">
        <v>58</v>
      </c>
    </row>
    <row r="19" spans="1:9" ht="21" customHeight="1" x14ac:dyDescent="0.2">
      <c r="A19" s="2" t="str">
        <f>IFERROR(VLOOKUP(B19,'[1]DADOS (OCULTAR)'!$Q$3:$S$135,3,0),"")</f>
        <v/>
      </c>
      <c r="B19" s="3"/>
      <c r="C19" s="4"/>
      <c r="D19" s="5"/>
      <c r="E19" s="6"/>
      <c r="F19" s="7"/>
      <c r="G19" s="7"/>
      <c r="H19" s="8"/>
      <c r="I19" s="5"/>
    </row>
    <row r="20" spans="1:9" ht="21" customHeight="1" x14ac:dyDescent="0.2">
      <c r="A20" s="2" t="str">
        <f>IFERROR(VLOOKUP(B20,'[1]DADOS (OCULTAR)'!$Q$3:$S$135,3,0),"")</f>
        <v/>
      </c>
      <c r="B20" s="3"/>
      <c r="C20" s="4"/>
      <c r="D20" s="5"/>
      <c r="E20" s="6"/>
      <c r="F20" s="7"/>
      <c r="G20" s="7"/>
      <c r="H20" s="8"/>
      <c r="I20" s="5"/>
    </row>
    <row r="21" spans="1:9" ht="21" customHeight="1" x14ac:dyDescent="0.2">
      <c r="A21" s="2" t="str">
        <f>IFERROR(VLOOKUP(B21,'[1]DADOS (OCULTAR)'!$Q$3:$S$135,3,0),"")</f>
        <v/>
      </c>
      <c r="B21" s="3"/>
      <c r="C21" s="4"/>
      <c r="D21" s="5"/>
      <c r="E21" s="6"/>
      <c r="F21" s="7"/>
      <c r="G21" s="7"/>
      <c r="H21" s="8"/>
      <c r="I21" s="5"/>
    </row>
    <row r="22" spans="1:9" ht="21" customHeight="1" x14ac:dyDescent="0.2">
      <c r="A22" s="2" t="str">
        <f>IFERROR(VLOOKUP(B22,'[1]DADOS (OCULTAR)'!$Q$3:$S$135,3,0),"")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(OCULTAR)'!$Q$3:$S$135,3,0),"")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(OCULTAR)'!$Q$3:$S$135,3,0),"")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(OCULTAR)'!$Q$3:$S$135,3,0),"")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(OCULTAR)'!$Q$3:$S$135,3,0),"")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(OCULTAR)'!$Q$3:$S$135,3,0),"")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(OCULTAR)'!$Q$3:$S$135,3,0),"")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(OCULTAR)'!$Q$3:$S$135,3,0),"")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(OCULTAR)'!$Q$3:$S$135,3,0),"")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(OCULTAR)'!$Q$3:$S$135,3,0),"")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(OCULTAR)'!$Q$3:$S$135,3,0),"")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(OCULTAR)'!$Q$3:$S$135,3,0),"")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(OCULTAR)'!$Q$3:$S$135,3,0),"")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(OCULTAR)'!$Q$3:$S$135,3,0),"")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(OCULTAR)'!$Q$3:$S$135,3,0),"")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(OCULTAR)'!$Q$3:$S$135,3,0),"")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(OCULTAR)'!$Q$3:$S$135,3,0),"")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(OCULTAR)'!$Q$3:$S$135,3,0),"")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(OCULTAR)'!$Q$3:$S$135,3,0),"")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(OCULTAR)'!$Q$3:$S$135,3,0),"")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(OCULTAR)'!$Q$3:$S$135,3,0),"")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(OCULTAR)'!$Q$3:$S$135,3,0),"")</f>
        <v/>
      </c>
      <c r="B43" s="3"/>
      <c r="C43" s="4"/>
      <c r="D43" s="5"/>
      <c r="E43" s="6"/>
      <c r="F43" s="10"/>
      <c r="G43" s="10"/>
      <c r="H43" s="8"/>
      <c r="I43" s="5"/>
    </row>
    <row r="44" spans="1:9" ht="21" customHeight="1" x14ac:dyDescent="0.2">
      <c r="A44" s="2" t="str">
        <f>IFERROR(VLOOKUP(B44,'[1]DADOS (OCULTAR)'!$Q$3:$S$135,3,0),"")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(OCULTAR)'!$Q$3:$S$135,3,0),"")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(OCULTAR)'!$Q$3:$S$135,3,0),"")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(OCULTAR)'!$Q$3:$S$135,3,0),"")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(OCULTAR)'!$Q$3:$S$135,3,0),"")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(OCULTAR)'!$Q$3:$S$135,3,0),"")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(OCULTAR)'!$Q$3:$S$135,3,0),"")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(OCULTAR)'!$Q$3:$S$135,3,0),"")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(OCULTAR)'!$Q$3:$S$135,3,0),"")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(OCULTAR)'!$Q$3:$S$135,3,0),"")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(OCULTAR)'!$Q$3:$S$135,3,0),"")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(OCULTAR)'!$Q$3:$S$135,3,0),"")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(OCULTAR)'!$Q$3:$S$135,3,0),"")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(OCULTAR)'!$Q$3:$S$135,3,0),"")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(OCULTAR)'!$Q$3:$S$135,3,0),"")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(OCULTAR)'!$Q$3:$S$135,3,0),"")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(OCULTAR)'!$Q$3:$S$135,3,0),"")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(OCULTAR)'!$Q$3:$S$135,3,0),"")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(OCULTAR)'!$Q$3:$S$135,3,0),"")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(OCULTAR)'!$Q$3:$S$135,3,0),"")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(OCULTAR)'!$Q$3:$S$135,3,0),"")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(OCULTAR)'!$Q$3:$S$135,3,0),"")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(OCULTAR)'!$Q$3:$S$135,3,0),"")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(OCULTAR)'!$Q$3:$S$135,3,0),"")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(OCULTAR)'!$Q$3:$S$135,3,0),"")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(OCULTAR)'!$Q$3:$S$135,3,0),"")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(OCULTAR)'!$Q$3:$S$135,3,0),"")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(OCULTAR)'!$Q$3:$S$135,3,0),"")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(OCULTAR)'!$Q$3:$S$135,3,0),"")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(OCULTAR)'!$Q$3:$S$135,3,0),"")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(OCULTAR)'!$Q$3:$S$135,3,0),"")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(OCULTAR)'!$Q$3:$S$135,3,0),"")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(OCULTAR)'!$Q$3:$S$135,3,0),"")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(OCULTAR)'!$Q$3:$S$135,3,0),"")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(OCULTAR)'!$Q$3:$S$135,3,0),"")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(OCULTAR)'!$Q$3:$S$135,3,0),"")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(OCULTAR)'!$Q$3:$S$135,3,0),"")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(OCULTAR)'!$Q$3:$S$135,3,0),"")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(OCULTAR)'!$Q$3:$S$135,3,0),"")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(OCULTAR)'!$Q$3:$S$135,3,0),"")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(OCULTAR)'!$Q$3:$S$135,3,0),"")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(OCULTAR)'!$Q$3:$S$135,3,0),"")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(OCULTAR)'!$Q$3:$S$135,3,0),"")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(OCULTAR)'!$Q$3:$S$135,3,0),"")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(OCULTAR)'!$Q$3:$S$135,3,0),"")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(OCULTAR)'!$Q$3:$S$135,3,0),"")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(OCULTAR)'!$Q$3:$S$135,3,0),"")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(OCULTAR)'!$Q$3:$S$135,3,0),"")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(OCULTAR)'!$Q$3:$S$135,3,0),"")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(OCULTAR)'!$Q$3:$S$135,3,0),"")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(OCULTAR)'!$Q$3:$S$135,3,0),"")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(OCULTAR)'!$Q$3:$S$135,3,0),"")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(OCULTAR)'!$Q$3:$S$135,3,0),"")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(OCULTAR)'!$Q$3:$S$135,3,0),"")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(OCULTAR)'!$Q$3:$S$135,3,0),"")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(OCULTAR)'!$Q$3:$S$135,3,0),"")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(OCULTAR)'!$Q$3:$S$135,3,0),"")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(OCULTAR)'!$Q$3:$S$135,3,0),"")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(OCULTAR)'!$Q$3:$S$135,3,0),"")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(OCULTAR)'!$Q$3:$S$135,3,0),"")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(OCULTAR)'!$Q$3:$S$135,3,0),"")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(OCULTAR)'!$Q$3:$S$135,3,0),"")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(OCULTAR)'!$Q$3:$S$135,3,0),"")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(OCULTAR)'!$Q$3:$S$135,3,0),"")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(OCULTAR)'!$Q$3:$S$135,3,0),"")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(OCULTAR)'!$Q$3:$S$135,3,0),"")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(OCULTAR)'!$Q$3:$S$135,3,0),"")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(OCULTAR)'!$Q$3:$S$135,3,0),"")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(OCULTAR)'!$Q$3:$S$135,3,0),"")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(OCULTAR)'!$Q$3:$S$135,3,0),"")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(OCULTAR)'!$Q$3:$S$135,3,0),"")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(OCULTAR)'!$Q$3:$S$135,3,0),"")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(OCULTAR)'!$Q$3:$S$135,3,0),"")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(OCULTAR)'!$Q$3:$S$135,3,0),"")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(OCULTAR)'!$Q$3:$S$135,3,0),"")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(OCULTAR)'!$Q$3:$S$135,3,0),"")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(OCULTAR)'!$Q$3:$S$135,3,0),"")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(OCULTAR)'!$Q$3:$S$135,3,0),"")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(OCULTAR)'!$Q$3:$S$135,3,0),"")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(OCULTAR)'!$Q$3:$S$135,3,0),"")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(OCULTAR)'!$Q$3:$S$135,3,0),"")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(OCULTAR)'!$Q$3:$S$135,3,0),"")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(OCULTAR)'!$Q$3:$S$135,3,0),"")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(OCULTAR)'!$Q$3:$S$135,3,0),"")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(OCULTAR)'!$Q$3:$S$135,3,0),"")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(OCULTAR)'!$Q$3:$S$135,3,0),"")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(OCULTAR)'!$Q$3:$S$135,3,0),"")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(OCULTAR)'!$Q$3:$S$135,3,0),"")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(OCULTAR)'!$Q$3:$S$135,3,0),"")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(OCULTAR)'!$Q$3:$S$135,3,0),"")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(OCULTAR)'!$Q$3:$S$135,3,0),"")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(OCULTAR)'!$Q$3:$S$135,3,0),"")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(OCULTAR)'!$Q$3:$S$135,3,0),"")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(OCULTAR)'!$Q$3:$S$135,3,0),"")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(OCULTAR)'!$Q$3:$S$135,3,0),"")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(OCULTAR)'!$Q$3:$S$135,3,0),"")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(OCULTAR)'!$Q$3:$S$135,3,0),"")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(OCULTAR)'!$Q$3:$S$135,3,0),"")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(OCULTAR)'!$Q$3:$S$135,3,0),"")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(OCULTAR)'!$Q$3:$S$135,3,0),"")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(OCULTAR)'!$Q$3:$S$135,3,0),"")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(OCULTAR)'!$Q$3:$S$135,3,0),"")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(OCULTAR)'!$Q$3:$S$135,3,0),"")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(OCULTAR)'!$Q$3:$S$135,3,0),"")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(OCULTAR)'!$Q$3:$S$135,3,0),"")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(OCULTAR)'!$Q$3:$S$135,3,0),"")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(OCULTAR)'!$Q$3:$S$135,3,0),"")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(OCULTAR)'!$Q$3:$S$135,3,0),"")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(OCULTAR)'!$Q$3:$S$135,3,0),"")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(OCULTAR)'!$Q$3:$S$135,3,0),"")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(OCULTAR)'!$Q$3:$S$135,3,0),"")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(OCULTAR)'!$Q$3:$S$135,3,0),"")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(OCULTAR)'!$Q$3:$S$135,3,0),"")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(OCULTAR)'!$Q$3:$S$135,3,0),"")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(OCULTAR)'!$Q$3:$S$135,3,0),"")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(OCULTAR)'!$Q$3:$S$135,3,0),"")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(OCULTAR)'!$Q$3:$S$135,3,0),"")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(OCULTAR)'!$Q$3:$S$135,3,0),"")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(OCULTAR)'!$Q$3:$S$135,3,0),"")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(OCULTAR)'!$Q$3:$S$135,3,0),"")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(OCULTAR)'!$Q$3:$S$135,3,0),"")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(OCULTAR)'!$Q$3:$S$135,3,0),"")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(OCULTAR)'!$Q$3:$S$135,3,0),"")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(OCULTAR)'!$Q$3:$S$135,3,0),"")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(OCULTAR)'!$Q$3:$S$135,3,0),"")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(OCULTAR)'!$Q$3:$S$135,3,0),"")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(OCULTAR)'!$Q$3:$S$135,3,0),"")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(OCULTAR)'!$Q$3:$S$135,3,0),"")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(OCULTAR)'!$Q$3:$S$135,3,0),"")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(OCULTAR)'!$Q$3:$S$135,3,0),"")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(OCULTAR)'!$Q$3:$S$135,3,0),"")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(OCULTAR)'!$Q$3:$S$135,3,0),"")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(OCULTAR)'!$Q$3:$S$135,3,0),"")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(OCULTAR)'!$Q$3:$S$135,3,0),"")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(OCULTAR)'!$Q$3:$S$135,3,0),"")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(OCULTAR)'!$Q$3:$S$135,3,0),"")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(OCULTAR)'!$Q$3:$S$135,3,0),"")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(OCULTAR)'!$Q$3:$S$135,3,0),"")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(OCULTAR)'!$Q$3:$S$135,3,0),"")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(OCULTAR)'!$Q$3:$S$135,3,0),"")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(OCULTAR)'!$Q$3:$S$135,3,0),"")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(OCULTAR)'!$Q$3:$S$135,3,0),"")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(OCULTAR)'!$Q$3:$S$135,3,0),"")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(OCULTAR)'!$Q$3:$S$135,3,0),"")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(OCULTAR)'!$Q$3:$S$135,3,0),"")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(OCULTAR)'!$Q$3:$S$135,3,0),"")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(OCULTAR)'!$Q$3:$S$135,3,0),"")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(OCULTAR)'!$Q$3:$S$135,3,0),"")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(OCULTAR)'!$Q$3:$S$135,3,0),"")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(OCULTAR)'!$Q$3:$S$135,3,0),"")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(OCULTAR)'!$Q$3:$S$135,3,0),"")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(OCULTAR)'!$Q$3:$S$135,3,0),"")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(OCULTAR)'!$Q$3:$S$135,3,0),"")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(OCULTAR)'!$Q$3:$S$135,3,0),"")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(OCULTAR)'!$Q$3:$S$135,3,0),"")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(OCULTAR)'!$Q$3:$S$135,3,0),"")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(OCULTAR)'!$Q$3:$S$135,3,0),"")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(OCULTAR)'!$Q$3:$S$135,3,0),"")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(OCULTAR)'!$Q$3:$S$135,3,0),"")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(OCULTAR)'!$Q$3:$S$135,3,0),"")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(OCULTAR)'!$Q$3:$S$135,3,0),"")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(OCULTAR)'!$Q$3:$S$135,3,0),"")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(OCULTAR)'!$Q$3:$S$135,3,0),"")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(OCULTAR)'!$Q$3:$S$135,3,0),"")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(OCULTAR)'!$Q$3:$S$135,3,0),"")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(OCULTAR)'!$Q$3:$S$135,3,0),"")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(OCULTAR)'!$Q$3:$S$135,3,0),"")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(OCULTAR)'!$Q$3:$S$135,3,0),"")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(OCULTAR)'!$Q$3:$S$135,3,0),"")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(OCULTAR)'!$Q$3:$S$135,3,0),"")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(OCULTAR)'!$Q$3:$S$135,3,0),"")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(OCULTAR)'!$Q$3:$S$135,3,0),"")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(OCULTAR)'!$Q$3:$S$135,3,0),"")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(OCULTAR)'!$Q$3:$S$135,3,0),"")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(OCULTAR)'!$Q$3:$S$135,3,0),"")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(OCULTAR)'!$Q$3:$S$135,3,0),"")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(OCULTAR)'!$Q$3:$S$135,3,0),"")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(OCULTAR)'!$Q$3:$S$135,3,0),"")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(OCULTAR)'!$Q$3:$S$135,3,0),"")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(OCULTAR)'!$Q$3:$S$135,3,0),"")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(OCULTAR)'!$Q$3:$S$135,3,0),"")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(OCULTAR)'!$Q$3:$S$135,3,0),"")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(OCULTAR)'!$Q$3:$S$135,3,0),"")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(OCULTAR)'!$Q$3:$S$135,3,0),"")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(OCULTAR)'!$Q$3:$S$135,3,0),"")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(OCULTAR)'!$Q$3:$S$135,3,0),"")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(OCULTAR)'!$Q$3:$S$135,3,0),"")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(OCULTAR)'!$Q$3:$S$135,3,0),"")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(OCULTAR)'!$Q$3:$S$135,3,0),"")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(OCULTAR)'!$Q$3:$S$135,3,0),"")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(OCULTAR)'!$Q$3:$S$135,3,0),"")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(OCULTAR)'!$Q$3:$S$135,3,0),"")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(OCULTAR)'!$Q$3:$S$135,3,0),"")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(OCULTAR)'!$Q$3:$S$135,3,0),"")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(OCULTAR)'!$Q$3:$S$135,3,0),"")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(OCULTAR)'!$Q$3:$S$135,3,0),"")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(OCULTAR)'!$Q$3:$S$135,3,0),"")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(OCULTAR)'!$Q$3:$S$135,3,0),"")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(OCULTAR)'!$Q$3:$S$135,3,0),"")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(OCULTAR)'!$Q$3:$S$135,3,0),"")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(OCULTAR)'!$Q$3:$S$135,3,0),"")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(OCULTAR)'!$Q$3:$S$135,3,0),"")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(OCULTAR)'!$Q$3:$S$135,3,0),"")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(OCULTAR)'!$Q$3:$S$135,3,0),"")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(OCULTAR)'!$Q$3:$S$135,3,0),"")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(OCULTAR)'!$Q$3:$S$135,3,0),"")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(OCULTAR)'!$Q$3:$S$135,3,0),"")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(OCULTAR)'!$Q$3:$S$135,3,0),"")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(OCULTAR)'!$Q$3:$S$135,3,0),"")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(OCULTAR)'!$Q$3:$S$135,3,0),"")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(OCULTAR)'!$Q$3:$S$135,3,0),"")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(OCULTAR)'!$Q$3:$S$135,3,0),"")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(OCULTAR)'!$Q$3:$S$135,3,0),"")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(OCULTAR)'!$Q$3:$S$135,3,0),"")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(OCULTAR)'!$Q$3:$S$135,3,0),"")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(OCULTAR)'!$Q$3:$S$135,3,0),"")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(OCULTAR)'!$Q$3:$S$135,3,0),"")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(OCULTAR)'!$Q$3:$S$135,3,0),"")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(OCULTAR)'!$Q$3:$S$135,3,0),"")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(OCULTAR)'!$Q$3:$S$135,3,0),"")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(OCULTAR)'!$Q$3:$S$135,3,0),"")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(OCULTAR)'!$Q$3:$S$135,3,0),"")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(OCULTAR)'!$Q$3:$S$135,3,0),"")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(OCULTAR)'!$Q$3:$S$135,3,0),"")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(OCULTAR)'!$Q$3:$S$135,3,0),"")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(OCULTAR)'!$Q$3:$S$135,3,0),"")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(OCULTAR)'!$Q$3:$S$135,3,0),"")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(OCULTAR)'!$Q$3:$S$135,3,0),"")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(OCULTAR)'!$Q$3:$S$135,3,0),"")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(OCULTAR)'!$Q$3:$S$135,3,0),"")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(OCULTAR)'!$Q$3:$S$135,3,0),"")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(OCULTAR)'!$Q$3:$S$135,3,0),"")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(OCULTAR)'!$Q$3:$S$135,3,0),"")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(OCULTAR)'!$Q$3:$S$135,3,0),"")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(OCULTAR)'!$Q$3:$S$135,3,0),"")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(OCULTAR)'!$Q$3:$S$135,3,0),"")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(OCULTAR)'!$Q$3:$S$135,3,0),"")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(OCULTAR)'!$Q$3:$S$135,3,0),"")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(OCULTAR)'!$Q$3:$S$135,3,0),"")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(OCULTAR)'!$Q$3:$S$135,3,0),"")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(OCULTAR)'!$Q$3:$S$135,3,0),"")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(OCULTAR)'!$Q$3:$S$135,3,0),"")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(OCULTAR)'!$Q$3:$S$135,3,0),"")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(OCULTAR)'!$Q$3:$S$135,3,0),"")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(OCULTAR)'!$Q$3:$S$135,3,0),"")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(OCULTAR)'!$Q$3:$S$135,3,0),"")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(OCULTAR)'!$Q$3:$S$135,3,0),"")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(OCULTAR)'!$Q$3:$S$135,3,0),"")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(OCULTAR)'!$Q$3:$S$135,3,0),"")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(OCULTAR)'!$Q$3:$S$135,3,0),"")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(OCULTAR)'!$Q$3:$S$135,3,0),"")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(OCULTAR)'!$Q$3:$S$135,3,0),"")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(OCULTAR)'!$Q$3:$S$135,3,0),"")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(OCULTAR)'!$Q$3:$S$135,3,0),"")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(OCULTAR)'!$Q$3:$S$135,3,0),"")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(OCULTAR)'!$Q$3:$S$135,3,0),"")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(OCULTAR)'!$Q$3:$S$135,3,0),"")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(OCULTAR)'!$Q$3:$S$135,3,0),"")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(OCULTAR)'!$Q$3:$S$135,3,0),"")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(OCULTAR)'!$Q$3:$S$135,3,0),"")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(OCULTAR)'!$Q$3:$S$135,3,0),"")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8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Galvão</dc:creator>
  <cp:lastModifiedBy>Francisco Galvão</cp:lastModifiedBy>
  <dcterms:created xsi:type="dcterms:W3CDTF">2023-07-25T20:17:18Z</dcterms:created>
  <dcterms:modified xsi:type="dcterms:W3CDTF">2023-07-25T20:17:31Z</dcterms:modified>
</cp:coreProperties>
</file>