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4\02.2024\TCE E PUBLICAÇÃO\PUBLICAÇÃO\EXCELL\Nova pasta\"/>
    </mc:Choice>
  </mc:AlternateContent>
  <xr:revisionPtr revIDLastSave="0" documentId="8_{75DEB9C2-4C90-4377-ACCA-7ECA6177C2F5}" xr6:coauthVersionLast="47" xr6:coauthVersionMax="47" xr10:uidLastSave="{00000000-0000-0000-0000-000000000000}"/>
  <bookViews>
    <workbookView xWindow="-120" yWindow="-120" windowWidth="20730" windowHeight="11040" xr2:uid="{E7A283FF-8EFC-4C81-84A6-029821CBF5A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<sst xmlns="http://schemas.openxmlformats.org/spreadsheetml/2006/main" count="136" uniqueCount="80">
  <si>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</si>
  <si>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</si>
  <si>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</si>
  <si>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</si>
  <si>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</si>
  <si>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</si>
  <si>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</si>
  <si>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</si>
  <si>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</si>
  <si>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</si>
  <si>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</si>
  <si>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</si>
  <si>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</si>
  <si>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</si>
  <si>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</si>
  <si>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</si>
  <si>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</si>
  <si>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</si>
  <si>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</si>
  <si>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</si>
  <si>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</si>
  <si>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</si>
  <si>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</si>
  <si>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</si>
  <si>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</si>
  <si>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</si>
  <si>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</si>
  <si>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</si>
  <si>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</si>
  <si>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</si>
  <si>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</si>
  <si>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</si>
  <si>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</si>
  <si>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</si>
  <si>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</si>
  <si>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</si>
  <si>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</si>
  <si>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</si>
  <si>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</si>
  <si>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</si>
  <si>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</si>
  <si>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</si>
  <si>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</si>
  <si>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</si>
  <si>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</si>
  <si>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</si>
  <si>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</si>
  <si>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</si>
  <si>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</si>
  <si>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</si>
  <si>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</si>
  <si>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</si>
  <si>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</si>
  <si>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</si>
  <si>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</si>
  <si>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</si>
  <si>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</si>
  <si>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</si>
  <si>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</si>
  <si>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</si>
  <si>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</si>
  <si>
    <t>https://fgh-sistemas.org.br/sistemas/_scriptcase_producao_v9_fgh/file/doc/portal_transparencia/contratos_fornecedores/6927/09236362000150a2.pdf</t>
  </si>
  <si>
    <t>3º</t>
  </si>
  <si>
    <t>https://fgh-sistemas.org.br/sistemas/_scriptcase_producao_v9_fgh/file/doc/portal_transparencia/contratos_fornecedores/6928/09236362000150a3.pdf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</si>
  <si>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</si>
  <si>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</si>
  <si>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</si>
  <si>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</si>
  <si>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</si>
  <si>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</si>
  <si>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https://fgh-sistemas.org.br/sistemas/_scriptcase_producao_v9_fgh/file/doc/portal_transparencia/contratos_fornecedores/6959/04539279000137a2.pdf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</si>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</sst>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4\03.2024\13.2%20PCF%20em%20Excel.%20Mar.24%20UPAE%20ESCADA.xlsx" TargetMode="External"/><Relationship Id="rId1" Type="http://schemas.openxmlformats.org/officeDocument/2006/relationships/externalLinkPath" Target="/PCF/2024/03.2024/13.2%20PCF%20em%20Excel.%20Mar.24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CÁLC.FP."/>
      <sheetName val="Mem. Cálc. Núcleo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13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8" Type="http://schemas.openxmlformats.org/officeDocument/2006/relationships/hyperlink" Target="https://imip-sistemas.org.br/sistemas/_scriptcase_producao_v9/file/doc/portal_transparencia/contratos_fornecedores/6984/04069709000102a1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21" Type="http://schemas.openxmlformats.org/officeDocument/2006/relationships/hyperlink" Target="https://fgh-sistemas.org.br/sistemas/_scriptcase_producao_v9_fgh/file/doc/portal_transparencia/contratos_fornecedores/6854/49208099000100a1..pdf" TargetMode="External"/><Relationship Id="rId7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2" Type="http://schemas.openxmlformats.org/officeDocument/2006/relationships/hyperlink" Target="https://imip-sistemas.org.br/sistemas/_scriptcase_producao_v9/file/doc/portal_transparencia/contratos_fornecedores/6345/26081685000131a1.pdf" TargetMode="External"/><Relationship Id="rId17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25" Type="http://schemas.openxmlformats.org/officeDocument/2006/relationships/hyperlink" Target="https://fgh-sistemas.org.br/sistemas/_scriptcase_producao_v9_fgh/file/doc/portal_transparencia/contratos_fornecedores/8152/09071679000184a1.pdf" TargetMode="External"/><Relationship Id="rId2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16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20" Type="http://schemas.openxmlformats.org/officeDocument/2006/relationships/hyperlink" Target="https://fgh-sistemas.org.br/sistemas/_scriptcase_producao_v9_fgh/file/doc/portal_transparencia/contratos_fornecedores/6928/09236362000150a3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1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24" Type="http://schemas.openxmlformats.org/officeDocument/2006/relationships/hyperlink" Target="https://fgh-sistemas.org.br/sistemas/_scriptcase_producao_v9_fgh/file/doc/portal_transparencia/contratos_fornecedores/7928/50321228000151a1.pdf" TargetMode="External"/><Relationship Id="rId5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5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3" Type="http://schemas.openxmlformats.org/officeDocument/2006/relationships/hyperlink" Target="https://fgh-sistemas.org.br/sistemas/_scriptcase_producao_v9_fgh/file/doc/portal_transparencia/contratos_fornecedores/6959/04539279000137a2.pdf" TargetMode="External"/><Relationship Id="rId10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9" Type="http://schemas.openxmlformats.org/officeDocument/2006/relationships/hyperlink" Target="https://fgh-sistemas.org.br/sistemas/_scriptcase_producao_v9_fgh/file/doc/portal_transparencia/contratos_fornecedores/6927/09236362000150a2.pdf" TargetMode="External"/><Relationship Id="rId4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9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14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2" Type="http://schemas.openxmlformats.org/officeDocument/2006/relationships/hyperlink" Target="https://fgh-sistemas.org.br/sistemas/_scriptcase_producao_v9_fgh/file/doc/portal_transparencia/contratos_fornecedores/7055/24455199000100a1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D703-2D12-410D-9469-98DBCB495800}">
  <sheetPr>
    <tabColor indexed="13"/>
  </sheetPr>
  <dimension ref="A1:I991"/>
  <sheetViews>
    <sheetView showGridLines="0" tabSelected="1" zoomScale="55" zoomScaleNormal="55" workbookViewId="0">
      <selection activeCell="G29" sqref="G29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44953</v>
      </c>
      <c r="G3" s="7">
        <v>45170</v>
      </c>
      <c r="H3" s="8">
        <v>1320</v>
      </c>
      <c r="I3" s="9" t="s">
        <v>17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18</v>
      </c>
      <c r="D4" s="5" t="s">
        <v>19</v>
      </c>
      <c r="E4" s="6" t="s">
        <v>16</v>
      </c>
      <c r="F4" s="7">
        <v>44965</v>
      </c>
      <c r="G4" s="7">
        <v>45231</v>
      </c>
      <c r="H4" s="8">
        <v>7200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16</v>
      </c>
      <c r="F5" s="7">
        <v>44986</v>
      </c>
      <c r="G5" s="7">
        <v>45352</v>
      </c>
      <c r="H5" s="8">
        <v>1.85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12</v>
      </c>
      <c r="F6" s="7">
        <v>44984</v>
      </c>
      <c r="G6" s="7">
        <v>45349</v>
      </c>
      <c r="H6" s="8">
        <v>360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16</v>
      </c>
      <c r="F7" s="7">
        <v>45017</v>
      </c>
      <c r="G7" s="7">
        <v>45383</v>
      </c>
      <c r="H7" s="8">
        <v>2000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16</v>
      </c>
      <c r="F8" s="7">
        <v>45034</v>
      </c>
      <c r="G8" s="7">
        <v>45400</v>
      </c>
      <c r="H8" s="8">
        <v>6.5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16</v>
      </c>
      <c r="F9" s="7">
        <v>45078</v>
      </c>
      <c r="G9" s="7">
        <v>45444</v>
      </c>
      <c r="H9" s="8">
        <v>100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16</v>
      </c>
      <c r="F10" s="7">
        <v>45057</v>
      </c>
      <c r="G10" s="7">
        <v>45423</v>
      </c>
      <c r="H10" s="8">
        <v>600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12</v>
      </c>
      <c r="F11" s="7">
        <v>45075</v>
      </c>
      <c r="G11" s="7">
        <v>45441</v>
      </c>
      <c r="H11" s="8">
        <v>30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39</v>
      </c>
      <c r="D12" s="5" t="s">
        <v>40</v>
      </c>
      <c r="E12" s="6" t="s">
        <v>42</v>
      </c>
      <c r="F12" s="7">
        <v>45137</v>
      </c>
      <c r="G12" s="7">
        <v>45503</v>
      </c>
      <c r="H12" s="8">
        <v>450</v>
      </c>
      <c r="I12" s="9" t="s">
        <v>43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44</v>
      </c>
      <c r="D13" s="5" t="s">
        <v>45</v>
      </c>
      <c r="E13" s="6" t="s">
        <v>12</v>
      </c>
      <c r="F13" s="7">
        <v>45092</v>
      </c>
      <c r="G13" s="7">
        <v>45458</v>
      </c>
      <c r="H13" s="8">
        <v>80</v>
      </c>
      <c r="I13" s="9" t="s">
        <v>46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47</v>
      </c>
      <c r="D14" s="5" t="s">
        <v>48</v>
      </c>
      <c r="E14" s="6" t="s">
        <v>12</v>
      </c>
      <c r="F14" s="7">
        <v>45128</v>
      </c>
      <c r="G14" s="7">
        <v>45494</v>
      </c>
      <c r="H14" s="8">
        <v>76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45133</v>
      </c>
      <c r="G15" s="7">
        <v>45499</v>
      </c>
      <c r="H15" s="8">
        <v>7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>
        <v>1</v>
      </c>
      <c r="F16" s="7">
        <v>45110</v>
      </c>
      <c r="G16" s="7">
        <v>45476</v>
      </c>
      <c r="H16" s="8">
        <v>209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36</v>
      </c>
      <c r="D17" s="5" t="s">
        <v>37</v>
      </c>
      <c r="E17" s="6" t="s">
        <v>42</v>
      </c>
      <c r="F17" s="7">
        <v>45139</v>
      </c>
      <c r="G17" s="7">
        <v>45505</v>
      </c>
      <c r="H17" s="8">
        <v>0</v>
      </c>
      <c r="I17" s="9" t="s">
        <v>56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50</v>
      </c>
      <c r="D18" s="5" t="s">
        <v>51</v>
      </c>
      <c r="E18" s="6" t="s">
        <v>42</v>
      </c>
      <c r="F18" s="7">
        <v>45184</v>
      </c>
      <c r="G18" s="7">
        <v>45550</v>
      </c>
      <c r="H18" s="8">
        <v>0</v>
      </c>
      <c r="I18" s="9" t="s">
        <v>57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58</v>
      </c>
      <c r="D19" s="5" t="s">
        <v>59</v>
      </c>
      <c r="E19" s="6" t="s">
        <v>12</v>
      </c>
      <c r="F19" s="7">
        <v>45217</v>
      </c>
      <c r="G19" s="7">
        <v>45583</v>
      </c>
      <c r="H19" s="8">
        <v>0</v>
      </c>
      <c r="I19" s="9" t="s">
        <v>60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47</v>
      </c>
      <c r="D20" s="5" t="s">
        <v>48</v>
      </c>
      <c r="E20" s="6" t="s">
        <v>42</v>
      </c>
      <c r="F20" s="7">
        <v>45216</v>
      </c>
      <c r="G20" s="7">
        <v>45582</v>
      </c>
      <c r="H20" s="8">
        <v>76</v>
      </c>
      <c r="I20" s="9" t="s">
        <v>61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47</v>
      </c>
      <c r="D21" s="5" t="s">
        <v>48</v>
      </c>
      <c r="E21" s="6" t="s">
        <v>62</v>
      </c>
      <c r="F21" s="7">
        <v>45216</v>
      </c>
      <c r="G21" s="7">
        <v>45582</v>
      </c>
      <c r="H21" s="8">
        <v>0</v>
      </c>
      <c r="I21" s="9" t="s">
        <v>63</v>
      </c>
    </row>
    <row r="22" spans="1:9" ht="21" customHeight="1" x14ac:dyDescent="0.2">
      <c r="A22" s="2">
        <f>IFERROR(VLOOKUP(B22,'[1]DADOS (OCULTAR)'!$Q$3:$S$136,3,0),"")</f>
        <v>9039744002642</v>
      </c>
      <c r="B22" s="3" t="s">
        <v>9</v>
      </c>
      <c r="C22" s="4" t="s">
        <v>64</v>
      </c>
      <c r="D22" s="5" t="s">
        <v>65</v>
      </c>
      <c r="E22" s="6">
        <v>1</v>
      </c>
      <c r="F22" s="7">
        <v>45119</v>
      </c>
      <c r="G22" s="7">
        <v>45485</v>
      </c>
      <c r="H22" s="8">
        <v>0</v>
      </c>
      <c r="I22" s="9" t="s">
        <v>66</v>
      </c>
    </row>
    <row r="23" spans="1:9" ht="21" customHeight="1" x14ac:dyDescent="0.2">
      <c r="A23" s="2">
        <f>IFERROR(VLOOKUP(B23,'[1]DADOS (OCULTAR)'!$Q$3:$S$136,3,0),"")</f>
        <v>9039744002642</v>
      </c>
      <c r="B23" s="3" t="s">
        <v>9</v>
      </c>
      <c r="C23" s="4" t="s">
        <v>67</v>
      </c>
      <c r="D23" s="5" t="s">
        <v>68</v>
      </c>
      <c r="E23" s="6">
        <v>1</v>
      </c>
      <c r="F23" s="7">
        <v>45231</v>
      </c>
      <c r="G23" s="7">
        <v>45597</v>
      </c>
      <c r="H23" s="8">
        <v>0</v>
      </c>
      <c r="I23" s="9" t="s">
        <v>69</v>
      </c>
    </row>
    <row r="24" spans="1:9" ht="21" customHeight="1" x14ac:dyDescent="0.2">
      <c r="A24" s="2">
        <f>IFERROR(VLOOKUP(B24,'[1]DADOS (OCULTAR)'!$Q$3:$S$136,3,0),"")</f>
        <v>9039744002642</v>
      </c>
      <c r="B24" s="3" t="s">
        <v>9</v>
      </c>
      <c r="C24" s="4" t="s">
        <v>27</v>
      </c>
      <c r="D24" s="5" t="s">
        <v>28</v>
      </c>
      <c r="E24" s="6" t="s">
        <v>42</v>
      </c>
      <c r="F24" s="7">
        <v>45156</v>
      </c>
      <c r="G24" s="7">
        <v>45522</v>
      </c>
      <c r="H24" s="8">
        <v>0</v>
      </c>
      <c r="I24" s="9" t="s">
        <v>70</v>
      </c>
    </row>
    <row r="25" spans="1:9" ht="21" customHeight="1" x14ac:dyDescent="0.2">
      <c r="A25" s="2">
        <f>IFERROR(VLOOKUP(B25,'[1]DADOS (OCULTAR)'!$Q$3:$S$136,3,0),"")</f>
        <v>9039744002642</v>
      </c>
      <c r="B25" s="3" t="s">
        <v>9</v>
      </c>
      <c r="C25" s="4" t="s">
        <v>71</v>
      </c>
      <c r="D25" s="5" t="s">
        <v>72</v>
      </c>
      <c r="E25" s="6" t="s">
        <v>16</v>
      </c>
      <c r="F25" s="7">
        <v>45275</v>
      </c>
      <c r="G25" s="7">
        <v>45641</v>
      </c>
      <c r="H25" s="8">
        <v>0</v>
      </c>
      <c r="I25" s="9" t="s">
        <v>73</v>
      </c>
    </row>
    <row r="26" spans="1:9" ht="21" customHeight="1" x14ac:dyDescent="0.2">
      <c r="A26" s="2">
        <f>IFERROR(VLOOKUP(B26,'[1]DADOS (OCULTAR)'!$Q$3:$S$136,3,0),"")</f>
        <v>9039744002642</v>
      </c>
      <c r="B26" s="3" t="s">
        <v>9</v>
      </c>
      <c r="C26" s="4" t="s">
        <v>74</v>
      </c>
      <c r="D26" s="5" t="s">
        <v>75</v>
      </c>
      <c r="E26" s="6" t="s">
        <v>16</v>
      </c>
      <c r="F26" s="7">
        <v>45329</v>
      </c>
      <c r="G26" s="7">
        <v>45695</v>
      </c>
      <c r="H26" s="8">
        <v>0</v>
      </c>
      <c r="I26" s="9" t="s">
        <v>76</v>
      </c>
    </row>
    <row r="27" spans="1:9" ht="21" customHeight="1" x14ac:dyDescent="0.2">
      <c r="A27" s="2">
        <f>IFERROR(VLOOKUP(B27,'[1]DADOS (OCULTAR)'!$Q$3:$S$136,3,0),"")</f>
        <v>9039744002642</v>
      </c>
      <c r="B27" s="3" t="s">
        <v>9</v>
      </c>
      <c r="C27" s="4" t="s">
        <v>77</v>
      </c>
      <c r="D27" s="5" t="s">
        <v>78</v>
      </c>
      <c r="E27" s="6" t="s">
        <v>16</v>
      </c>
      <c r="F27" s="7">
        <v>45394</v>
      </c>
      <c r="G27" s="7">
        <v>45759</v>
      </c>
      <c r="H27" s="8">
        <v>0.22</v>
      </c>
      <c r="I27" s="9" t="s">
        <v>79</v>
      </c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452AC2F5-104D-4A7D-8B00-54E8C9590307}">
      <formula1>UNIDADES_OSS</formula1>
    </dataValidation>
  </dataValidations>
  <hyperlinks>
    <hyperlink ref="I2" r:id="rId1" xr:uid="{6CD8DA33-D191-4248-8B3B-EE490CA88317}"/>
    <hyperlink ref="I3" r:id="rId2" xr:uid="{E61AA606-6414-4ABE-9FE7-348ADE9171EE}"/>
    <hyperlink ref="I4" r:id="rId3" xr:uid="{4B7A8CC1-B37D-4AA2-93D8-7D411FB820F3}"/>
    <hyperlink ref="I5" r:id="rId4" xr:uid="{317158C7-D702-479A-AACD-BE7D2E2F86E0}"/>
    <hyperlink ref="I6" r:id="rId5" xr:uid="{1DF2915C-BC8D-4F48-A657-6DA12001CD88}"/>
    <hyperlink ref="I7" r:id="rId6" xr:uid="{26CBBA8B-B341-4EEC-B706-69CE7DB30E11}"/>
    <hyperlink ref="I8" r:id="rId7" xr:uid="{2D4680D6-4F18-4AD7-8C80-EDC0EB1FACAF}"/>
    <hyperlink ref="I9" r:id="rId8" xr:uid="{7666AE89-D7EE-4FFC-B78B-A3FDF54144D8}"/>
    <hyperlink ref="I10" r:id="rId9" xr:uid="{DA548302-E41F-4E7F-924E-798A71158072}"/>
    <hyperlink ref="I11" r:id="rId10" xr:uid="{6F85925A-ADA9-4251-9A41-6E0FA73CAA8E}"/>
    <hyperlink ref="I12" r:id="rId11" xr:uid="{9664BB8D-F667-4815-A7C1-DD6774BED09D}"/>
    <hyperlink ref="I13" r:id="rId12" xr:uid="{D13C3675-420A-4B39-A222-717BF3963B41}"/>
    <hyperlink ref="I14" r:id="rId13" xr:uid="{6C28122C-D6E3-4A05-8A2E-E0C15C6098B1}"/>
    <hyperlink ref="I15" r:id="rId14" xr:uid="{3F6A15D8-31B6-435E-BD30-044F0BDA74F2}"/>
    <hyperlink ref="I16" r:id="rId15" xr:uid="{F017920A-ABFC-4F1A-92A7-99FBC9931CCA}"/>
    <hyperlink ref="I17" r:id="rId16" xr:uid="{8D8C3E1E-48B1-463E-BE43-85C7D068A775}"/>
    <hyperlink ref="I18" r:id="rId17" xr:uid="{E1D61641-C169-4971-9EB2-B2A4A2B7CBE0}"/>
    <hyperlink ref="I19" r:id="rId18" xr:uid="{FF267248-8CEE-4AD6-A7F1-8E99371A7532}"/>
    <hyperlink ref="I20" r:id="rId19" xr:uid="{270FD999-E6D8-434F-97F8-261C9F7C9D28}"/>
    <hyperlink ref="I21" r:id="rId20" xr:uid="{7918526B-86EA-40C6-BE15-1CFC6EB8A3D6}"/>
    <hyperlink ref="I22" r:id="rId21" xr:uid="{9AAB3B59-EBC9-4A33-AAFA-1949A08ADB5F}"/>
    <hyperlink ref="I23" r:id="rId22" xr:uid="{9EA83C58-B9F6-4F38-B177-F1E772BDEE52}"/>
    <hyperlink ref="I24" r:id="rId23" xr:uid="{386B0D08-28F6-4CCE-B861-E838ED6153A6}"/>
    <hyperlink ref="I26" r:id="rId24" xr:uid="{E0BA0639-B355-4EEA-8A34-945114EF9091}"/>
    <hyperlink ref="I27" r:id="rId25" xr:uid="{7BFDEA56-7605-44C2-A77D-64247D608C7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2024-04-24T19:16:20Z</dcterms:created>
  <dcterms:modified xsi:type="dcterms:W3CDTF">2024-04-24T19:16:46Z</dcterms:modified>
</cp:coreProperties>
</file>