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CF\2024\04.2024\PUBLICAÇÃO E TCE\PUB EXCELL\Nova pasta\"/>
    </mc:Choice>
  </mc:AlternateContent>
  <bookViews>
    <workbookView xWindow="0" yWindow="0" windowWidth="20490" windowHeight="753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<sst xmlns="http://schemas.openxmlformats.org/spreadsheetml/2006/main" count="196" uniqueCount="110">
  <si>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</si>
  <si>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</si>
  <si>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</si>
  <si>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</si>
  <si>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</si>
  <si>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</si>
  <si>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</si>
  <si>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</si>
  <si>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</si>
  <si>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</si>
  <si>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</si>
  <si>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</si>
  <si>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</si>
  <si>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</si>
  <si>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</si>
  <si>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</si>
  <si>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</si>
  <si>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</si>
  <si>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</si>
  <si>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</si>
  <si>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</si>
  <si>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</si>
  <si>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</si>
  <si>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</si>
  <si>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</si>
  <si>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</si>
  <si>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</si>
  <si>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</si>
  <si>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</si>
  <si>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</si>
  <si>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</si>
  <si>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</si>
  <si>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</si>
  <si>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</si>
  <si>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</si>
  <si>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</si>
  <si>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</si>
  <si>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</si>
  <si>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</si>
  <si>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</si>
  <si>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</si>
  <si>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</si>
  <si>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</si>
  <si>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</si>
  <si>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</si>
  <si>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</si>
  <si>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</si>
  <si>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</si>
  <si>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</si>
  <si>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</si>
  <si>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</si>
  <si>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</si>
  <si>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</si>
  <si>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</si>
  <si>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</si>
  <si>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</si>
  <si>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</si>
  <si>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</si>
  <si>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</si>
  <si>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</si>
  <si>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</si>
  <si>
    <t>https://fgh-sistemas.org.br/sistemas/_scriptcase_producao_v9_fgh/file/doc/portal_transparencia/contratos_fornecedores/6927/09236362000150a2.pdf</t>
  </si>
  <si>
    <t>3º</t>
  </si>
  <si>
    <t>https://fgh-sistemas.org.br/sistemas/_scriptcase_producao_v9_fgh/file/doc/portal_transparencia/contratos_fornecedores/6928/09236362000150a3.pdf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</si>
  <si>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</si>
  <si>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</si>
  <si>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</si>
  <si>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</si>
  <si>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</si>
  <si>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</si>
  <si>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https://fgh-sistemas.org.br/sistemas/_scriptcase_producao_v9_fgh/file/doc/portal_transparencia/contratos_fornecedores/6959/04539279000137a2.pdf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</si>
  <si>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</si>
  <si>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</si>
  <si>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</si>
  <si>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</si>
  <si>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</si>
  <si>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</si>
  <si>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</si>
  <si>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</si>
  <si>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</si>
  <si>
    <t>https://fgh-sistemas.org.br/sistemas/_scriptcase_producao_v9_fgh/file/doc/portal_transparencia/contratos_fornecedores/8265/10279299000119a1.pdf</t>
  </si>
  <si>
    <t>28.943.994/0001-07</t>
  </si>
  <si>
    <t>DWL SERVICOS MEDICOS LTDA</t>
  </si>
  <si>
    <t>https://fgh-sistemas.org.br/sistemas/_scriptcase_producao_v9_fgh/file/doc/portal_transparencia/contratos_fornecedores/7457/28943994000107a1.pdf</t>
  </si>
  <si>
    <t>33.115.827/0001-08</t>
  </si>
  <si>
    <t>FORMED SERVICOS MEDICOS LTDA</t>
  </si>
  <si>
    <t>https://fgh-sistemas.org.br/sistemas/_scriptcase_producao_v9_fgh/file/doc/portal_transparencia/contratos_fornecedores/7398/33115827000108a1.pdf</t>
  </si>
  <si>
    <t>https://fgh-sistemas.org.br/sistemas/_scriptcase_producao_v9_fgh/file/doc/portal_transparencia/contratos_fornecedores/8108/10279299000119a3.pdf</t>
  </si>
  <si>
    <t>03.910.210/0001-05</t>
  </si>
  <si>
    <t>SERVICO SOCIAL DA INDUSTRIA</t>
  </si>
  <si>
    <t>https://fgh-sistemas.org.br/sistemas/_scriptcase_producao_v9_fgh/file/doc/portal_transparencia/contratos_fornecedores/7406/03910210000105a1.pdf</t>
  </si>
  <si>
    <t>05.401.067/0001-51</t>
  </si>
  <si>
    <t>TEIKO SOLUCOES EM TECNOLOGIA DA INFORMACAO LTDA</t>
  </si>
  <si>
    <t>https://fgh-sistemas.org.br/sistemas/_scriptcase_producao_v9_fgh/file/doc/portal_transparencia/contratos_fornecedores/7669/05401067000151a1(unificação).pdf</t>
  </si>
  <si>
    <t>https://fgh-sistemas.org.br/sistemas/_scriptcase_producao_v9_fgh/file/doc/portal_transparencia/contratos_fornecedores/7670/05401067000151a2.pdf</t>
  </si>
  <si>
    <t>45.007.120/0001-59</t>
  </si>
  <si>
    <t>NUMIDES LTDA</t>
  </si>
  <si>
    <t>https://fgh-sistemas.org.br/sistemas/_scriptcase_producao_v9_fgh/file/doc/portal_transparencia/contratos_fornecedores/7458/45007120000159a1.pdf</t>
  </si>
  <si>
    <t>40.418.018/0001-22</t>
  </si>
  <si>
    <t>MA CONSULTORIOS MEDICOS INTEGRADOS LTDA</t>
  </si>
  <si>
    <t>https://fgh-sistemas.org.br/sistemas/_scriptcase_producao_v9_fgh/file/doc/portal_transparencia/contratos_fornecedores/8064/40418018000122a1.pdf</t>
  </si>
  <si>
    <t>23.209.298/0001-40</t>
  </si>
  <si>
    <t>GOHEALTH PRODUTOS DIGITAIS LTDA</t>
  </si>
  <si>
    <t>https://fgh-sistemas.org.br/sistemas/_scriptcase_producao_v9_fgh/file/doc/portal_transparencia/contratos_fornecedores/8345/23209298000140a1.pdf</t>
  </si>
  <si>
    <t>45.384.884/0001-63</t>
  </si>
  <si>
    <t>WEBDOX DO BRASIL LTDA</t>
  </si>
  <si>
    <t>https://fgh-sistemas.org.br/sistemas/_scriptcase_producao_v9_fgh/file/doc/portal_transparencia/contratos_fornecedores/8130/45384884000163a2.pdf</t>
  </si>
  <si>
    <t>11.356.463/0001-07</t>
  </si>
  <si>
    <t>LIMPEX - SERVICO DE LIMPEZA DE RESERVATORIO LTDA</t>
  </si>
  <si>
    <t>https://fgh-sistemas.org.br/sistemas/_scriptcase_producao_v9_fgh/file/doc/portal_transparencia/contratos_fornecedores/8308/11356463000107a1.pdf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</si>
</sst>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4/05.2024/13.2%20PCF%20em%20Excel.%20Maio.24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Mem. Cálc. Núcleo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8" Type="http://schemas.openxmlformats.org/officeDocument/2006/relationships/hyperlink" Target="https://imip-sistemas.org.br/sistemas/_scriptcase_producao_v9/file/doc/portal_transparencia/contratos_fornecedores/6984/04069709000102a1.pdf" TargetMode="External"/><Relationship Id="rId26" Type="http://schemas.openxmlformats.org/officeDocument/2006/relationships/hyperlink" Target="https://fgh-sistemas.org.br/sistemas/_scriptcase_producao_v9_fgh/file/doc/portal_transparencia/contratos_fornecedores/8265/10279299000119a1.pdf" TargetMode="External"/><Relationship Id="rId21" Type="http://schemas.openxmlformats.org/officeDocument/2006/relationships/hyperlink" Target="https://fgh-sistemas.org.br/sistemas/_scriptcase_producao_v9_fgh/file/doc/portal_transparencia/contratos_fornecedores/6854/49208099000100a1..pdf" TargetMode="External"/><Relationship Id="rId34" Type="http://schemas.openxmlformats.org/officeDocument/2006/relationships/hyperlink" Target="https://fgh-sistemas.org.br/sistemas/_scriptcase_producao_v9_fgh/file/doc/portal_transparencia/contratos_fornecedores/8064/40418018000122a1.pdf" TargetMode="External"/><Relationship Id="rId7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2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17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25" Type="http://schemas.openxmlformats.org/officeDocument/2006/relationships/hyperlink" Target="https://fgh-sistemas.org.br/sistemas/_scriptcase_producao_v9_fgh/file/doc/portal_transparencia/contratos_fornecedores/8152/09071679000184a1.pdf" TargetMode="External"/><Relationship Id="rId33" Type="http://schemas.openxmlformats.org/officeDocument/2006/relationships/hyperlink" Target="https://fgh-sistemas.org.br/sistemas/_scriptcase_producao_v9_fgh/file/doc/portal_transparencia/contratos_fornecedores/8345/23209298000140a1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6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20" Type="http://schemas.openxmlformats.org/officeDocument/2006/relationships/hyperlink" Target="https://fgh-sistemas.org.br/sistemas/_scriptcase_producao_v9_fgh/file/doc/portal_transparencia/contratos_fornecedores/6928/09236362000150a3.pdf" TargetMode="External"/><Relationship Id="rId29" Type="http://schemas.openxmlformats.org/officeDocument/2006/relationships/hyperlink" Target="https://fgh-sistemas.org.br/sistemas/_scriptcase_producao_v9_fgh/file/doc/portal_transparencia/contratos_fornecedores/7406/03910210000105a1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1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24" Type="http://schemas.openxmlformats.org/officeDocument/2006/relationships/hyperlink" Target="https://fgh-sistemas.org.br/sistemas/_scriptcase_producao_v9_fgh/file/doc/portal_transparencia/contratos_fornecedores/7928/50321228000151a1.pdf" TargetMode="External"/><Relationship Id="rId32" Type="http://schemas.openxmlformats.org/officeDocument/2006/relationships/hyperlink" Target="https://fgh-sistemas.org.br/sistemas/_scriptcase_producao_v9_fgh/file/doc/portal_transparencia/contratos_fornecedores/7458/45007120000159a1.pdf" TargetMode="External"/><Relationship Id="rId37" Type="http://schemas.openxmlformats.org/officeDocument/2006/relationships/hyperlink" Target="https://fgh-sistemas.org.br/sistemas/_scriptcase_producao_v9_fgh/file/doc/portal_transparencia/contratos_fornecedores/8308/11356463000107a1.pdf" TargetMode="External"/><Relationship Id="rId5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5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3" Type="http://schemas.openxmlformats.org/officeDocument/2006/relationships/hyperlink" Target="https://fgh-sistemas.org.br/sistemas/_scriptcase_producao_v9_fgh/file/doc/portal_transparencia/contratos_fornecedores/6959/04539279000137a2.pdf" TargetMode="External"/><Relationship Id="rId28" Type="http://schemas.openxmlformats.org/officeDocument/2006/relationships/hyperlink" Target="https://fgh-sistemas.org.br/sistemas/_scriptcase_producao_v9_fgh/file/doc/portal_transparencia/contratos_fornecedores/7398/33115827000108a1.pdf" TargetMode="External"/><Relationship Id="rId36" Type="http://schemas.openxmlformats.org/officeDocument/2006/relationships/hyperlink" Target="https://fgh-sistemas.org.br/sistemas/_scriptcase_producao_v9_fgh/file/doc/portal_transparencia/contratos_fornecedores/8130/45384884000163a2.pdf" TargetMode="External"/><Relationship Id="rId10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9" Type="http://schemas.openxmlformats.org/officeDocument/2006/relationships/hyperlink" Target="https://fgh-sistemas.org.br/sistemas/_scriptcase_producao_v9_fgh/file/doc/portal_transparencia/contratos_fornecedores/6927/09236362000150a2.pdf" TargetMode="External"/><Relationship Id="rId31" Type="http://schemas.openxmlformats.org/officeDocument/2006/relationships/hyperlink" Target="https://fgh-sistemas.org.br/sistemas/_scriptcase_producao_v9_fgh/file/doc/portal_transparencia/contratos_fornecedores/7669/05401067000151a1(unifica&#231;&#227;o).pdf" TargetMode="External"/><Relationship Id="rId4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9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14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2" Type="http://schemas.openxmlformats.org/officeDocument/2006/relationships/hyperlink" Target="https://fgh-sistemas.org.br/sistemas/_scriptcase_producao_v9_fgh/file/doc/portal_transparencia/contratos_fornecedores/7055/24455199000100a1..pdf" TargetMode="External"/><Relationship Id="rId27" Type="http://schemas.openxmlformats.org/officeDocument/2006/relationships/hyperlink" Target="https://fgh-sistemas.org.br/sistemas/_scriptcase_producao_v9_fgh/file/doc/portal_transparencia/contratos_fornecedores/7457/28943994000107a1.pdf" TargetMode="External"/><Relationship Id="rId30" Type="http://schemas.openxmlformats.org/officeDocument/2006/relationships/hyperlink" Target="https://fgh-sistemas.org.br/sistemas/_scriptcase_producao_v9_fgh/file/doc/portal_transparencia/contratos_fornecedores/8108/10279299000119a3.pdf" TargetMode="External"/><Relationship Id="rId35" Type="http://schemas.openxmlformats.org/officeDocument/2006/relationships/hyperlink" Target="https://fgh-sistemas.org.br/sistemas/_scriptcase_producao_v9_fgh/file/doc/portal_transparencia/contratos_fornecedores/7670/05401067000151a2.pdf" TargetMode="External"/><Relationship Id="rId8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3" Type="http://schemas.openxmlformats.org/officeDocument/2006/relationships/hyperlink" Target="https://imip-sistemas.org.br/sistemas/_scriptcase_producao_v9/file/doc/portal_transparencia/contratos_fornecedores/5723/26332434000182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70" zoomScaleNormal="70" workbookViewId="0">
      <selection activeCell="B47" sqref="B47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44953</v>
      </c>
      <c r="G3" s="7">
        <v>45170</v>
      </c>
      <c r="H3" s="8">
        <v>1320</v>
      </c>
      <c r="I3" s="9" t="s">
        <v>17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18</v>
      </c>
      <c r="D4" s="5" t="s">
        <v>19</v>
      </c>
      <c r="E4" s="6" t="s">
        <v>16</v>
      </c>
      <c r="F4" s="7">
        <v>44965</v>
      </c>
      <c r="G4" s="7">
        <v>45231</v>
      </c>
      <c r="H4" s="8">
        <v>7200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16</v>
      </c>
      <c r="F5" s="7">
        <v>44986</v>
      </c>
      <c r="G5" s="7">
        <v>45352</v>
      </c>
      <c r="H5" s="8">
        <v>1.85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12</v>
      </c>
      <c r="F6" s="7">
        <v>44984</v>
      </c>
      <c r="G6" s="7">
        <v>45349</v>
      </c>
      <c r="H6" s="8">
        <v>360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16</v>
      </c>
      <c r="F7" s="7">
        <v>45017</v>
      </c>
      <c r="G7" s="7">
        <v>45383</v>
      </c>
      <c r="H7" s="8">
        <v>2000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16</v>
      </c>
      <c r="F8" s="7">
        <v>45034</v>
      </c>
      <c r="G8" s="7">
        <v>45400</v>
      </c>
      <c r="H8" s="8">
        <v>6.5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16</v>
      </c>
      <c r="F9" s="7">
        <v>45078</v>
      </c>
      <c r="G9" s="7">
        <v>45444</v>
      </c>
      <c r="H9" s="8">
        <v>100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16</v>
      </c>
      <c r="F10" s="7">
        <v>45057</v>
      </c>
      <c r="G10" s="7">
        <v>45423</v>
      </c>
      <c r="H10" s="8">
        <v>600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12</v>
      </c>
      <c r="F11" s="7">
        <v>45075</v>
      </c>
      <c r="G11" s="7">
        <v>45441</v>
      </c>
      <c r="H11" s="8">
        <v>30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39</v>
      </c>
      <c r="D12" s="5" t="s">
        <v>40</v>
      </c>
      <c r="E12" s="6" t="s">
        <v>42</v>
      </c>
      <c r="F12" s="7">
        <v>45137</v>
      </c>
      <c r="G12" s="7">
        <v>45503</v>
      </c>
      <c r="H12" s="8">
        <v>450</v>
      </c>
      <c r="I12" s="9" t="s">
        <v>43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44</v>
      </c>
      <c r="D13" s="5" t="s">
        <v>45</v>
      </c>
      <c r="E13" s="6" t="s">
        <v>12</v>
      </c>
      <c r="F13" s="7">
        <v>45092</v>
      </c>
      <c r="G13" s="7">
        <v>45458</v>
      </c>
      <c r="H13" s="8">
        <v>80</v>
      </c>
      <c r="I13" s="9" t="s">
        <v>46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47</v>
      </c>
      <c r="D14" s="5" t="s">
        <v>48</v>
      </c>
      <c r="E14" s="6" t="s">
        <v>12</v>
      </c>
      <c r="F14" s="7">
        <v>45128</v>
      </c>
      <c r="G14" s="7">
        <v>45494</v>
      </c>
      <c r="H14" s="8">
        <v>76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45133</v>
      </c>
      <c r="G15" s="7">
        <v>45499</v>
      </c>
      <c r="H15" s="8">
        <v>7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45110</v>
      </c>
      <c r="G16" s="7">
        <v>45476</v>
      </c>
      <c r="H16" s="8">
        <v>209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36</v>
      </c>
      <c r="D17" s="5" t="s">
        <v>37</v>
      </c>
      <c r="E17" s="6" t="s">
        <v>42</v>
      </c>
      <c r="F17" s="7">
        <v>45139</v>
      </c>
      <c r="G17" s="7">
        <v>45505</v>
      </c>
      <c r="H17" s="8">
        <v>0</v>
      </c>
      <c r="I17" s="9" t="s">
        <v>56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50</v>
      </c>
      <c r="D18" s="5" t="s">
        <v>51</v>
      </c>
      <c r="E18" s="6" t="s">
        <v>42</v>
      </c>
      <c r="F18" s="7">
        <v>45184</v>
      </c>
      <c r="G18" s="7">
        <v>45550</v>
      </c>
      <c r="H18" s="8">
        <v>0</v>
      </c>
      <c r="I18" s="9" t="s">
        <v>57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58</v>
      </c>
      <c r="D19" s="5" t="s">
        <v>59</v>
      </c>
      <c r="E19" s="6" t="s">
        <v>12</v>
      </c>
      <c r="F19" s="7">
        <v>45217</v>
      </c>
      <c r="G19" s="7">
        <v>45583</v>
      </c>
      <c r="H19" s="8">
        <v>0</v>
      </c>
      <c r="I19" s="9" t="s">
        <v>60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47</v>
      </c>
      <c r="D20" s="5" t="s">
        <v>48</v>
      </c>
      <c r="E20" s="6" t="s">
        <v>42</v>
      </c>
      <c r="F20" s="7">
        <v>45216</v>
      </c>
      <c r="G20" s="7">
        <v>45582</v>
      </c>
      <c r="H20" s="8">
        <v>76</v>
      </c>
      <c r="I20" s="9" t="s">
        <v>61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47</v>
      </c>
      <c r="D21" s="5" t="s">
        <v>48</v>
      </c>
      <c r="E21" s="6" t="s">
        <v>62</v>
      </c>
      <c r="F21" s="7">
        <v>45216</v>
      </c>
      <c r="G21" s="7">
        <v>45582</v>
      </c>
      <c r="H21" s="8">
        <v>0</v>
      </c>
      <c r="I21" s="9" t="s">
        <v>63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64</v>
      </c>
      <c r="D22" s="5" t="s">
        <v>65</v>
      </c>
      <c r="E22" s="6">
        <v>1</v>
      </c>
      <c r="F22" s="7">
        <v>45119</v>
      </c>
      <c r="G22" s="7">
        <v>45485</v>
      </c>
      <c r="H22" s="8">
        <v>0</v>
      </c>
      <c r="I22" s="9" t="s">
        <v>66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67</v>
      </c>
      <c r="D23" s="5" t="s">
        <v>68</v>
      </c>
      <c r="E23" s="6">
        <v>1</v>
      </c>
      <c r="F23" s="7">
        <v>45231</v>
      </c>
      <c r="G23" s="7">
        <v>45597</v>
      </c>
      <c r="H23" s="8">
        <v>0</v>
      </c>
      <c r="I23" s="9" t="s">
        <v>69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27</v>
      </c>
      <c r="D24" s="5" t="s">
        <v>28</v>
      </c>
      <c r="E24" s="6" t="s">
        <v>42</v>
      </c>
      <c r="F24" s="7">
        <v>45156</v>
      </c>
      <c r="G24" s="7">
        <v>45522</v>
      </c>
      <c r="H24" s="8">
        <v>0</v>
      </c>
      <c r="I24" s="9" t="s">
        <v>70</v>
      </c>
    </row>
    <row r="25" spans="1:9" ht="21" customHeight="1" x14ac:dyDescent="0.2">
      <c r="A25" s="2">
        <f>IFERROR(VLOOKUP(B25,'[1]DADOS (OCULTAR)'!$Q$3:$S$136,3,0),"")</f>
        <v>9039744002642</v>
      </c>
      <c r="B25" s="3" t="s">
        <v>9</v>
      </c>
      <c r="C25" s="4" t="s">
        <v>71</v>
      </c>
      <c r="D25" s="5" t="s">
        <v>72</v>
      </c>
      <c r="E25" s="6" t="s">
        <v>16</v>
      </c>
      <c r="F25" s="7">
        <v>45275</v>
      </c>
      <c r="G25" s="7">
        <v>45641</v>
      </c>
      <c r="H25" s="8">
        <v>0</v>
      </c>
      <c r="I25" s="9" t="s">
        <v>73</v>
      </c>
    </row>
    <row r="26" spans="1:9" ht="21" customHeight="1" x14ac:dyDescent="0.2">
      <c r="A26" s="2">
        <f>IFERROR(VLOOKUP(B26,'[1]DADOS (OCULTAR)'!$Q$3:$S$136,3,0),"")</f>
        <v>9039744002642</v>
      </c>
      <c r="B26" s="3" t="s">
        <v>9</v>
      </c>
      <c r="C26" s="4" t="s">
        <v>74</v>
      </c>
      <c r="D26" s="5" t="s">
        <v>75</v>
      </c>
      <c r="E26" s="6" t="s">
        <v>16</v>
      </c>
      <c r="F26" s="7">
        <v>45329</v>
      </c>
      <c r="G26" s="7">
        <v>45695</v>
      </c>
      <c r="H26" s="8">
        <v>0</v>
      </c>
      <c r="I26" s="9" t="s">
        <v>76</v>
      </c>
    </row>
    <row r="27" spans="1:9" ht="21" customHeight="1" x14ac:dyDescent="0.2">
      <c r="A27" s="2">
        <f>IFERROR(VLOOKUP(B27,'[1]DADOS (OCULTAR)'!$Q$3:$S$136,3,0),"")</f>
        <v>9039744002642</v>
      </c>
      <c r="B27" s="3" t="s">
        <v>9</v>
      </c>
      <c r="C27" s="4" t="s">
        <v>77</v>
      </c>
      <c r="D27" s="5" t="s">
        <v>78</v>
      </c>
      <c r="E27" s="6" t="s">
        <v>16</v>
      </c>
      <c r="F27" s="7">
        <v>45394</v>
      </c>
      <c r="G27" s="7">
        <v>45759</v>
      </c>
      <c r="H27" s="8">
        <v>0.22</v>
      </c>
      <c r="I27" s="9" t="s">
        <v>79</v>
      </c>
    </row>
    <row r="28" spans="1:9" ht="21" customHeight="1" x14ac:dyDescent="0.2">
      <c r="A28" s="2">
        <f>IFERROR(VLOOKUP(B28,'[1]DADOS (OCULTAR)'!$Q$3:$S$136,3,0),"")</f>
        <v>9039744002642</v>
      </c>
      <c r="B28" s="3" t="s">
        <v>9</v>
      </c>
      <c r="C28" s="4" t="s">
        <v>39</v>
      </c>
      <c r="D28" s="5" t="s">
        <v>40</v>
      </c>
      <c r="E28" s="6" t="s">
        <v>16</v>
      </c>
      <c r="F28" s="7">
        <v>45419</v>
      </c>
      <c r="G28" s="7">
        <v>45784</v>
      </c>
      <c r="H28" s="8">
        <v>240</v>
      </c>
      <c r="I28" s="9" t="s">
        <v>80</v>
      </c>
    </row>
    <row r="29" spans="1:9" ht="21" customHeight="1" x14ac:dyDescent="0.2">
      <c r="A29" s="2">
        <f>IFERROR(VLOOKUP(B29,'[1]DADOS (OCULTAR)'!$Q$3:$S$136,3,0),"")</f>
        <v>9039744002642</v>
      </c>
      <c r="B29" s="3" t="s">
        <v>9</v>
      </c>
      <c r="C29" s="4" t="s">
        <v>81</v>
      </c>
      <c r="D29" s="5" t="s">
        <v>82</v>
      </c>
      <c r="E29" s="6" t="s">
        <v>16</v>
      </c>
      <c r="F29" s="7">
        <v>45243</v>
      </c>
      <c r="G29" s="7">
        <v>46339</v>
      </c>
      <c r="H29" s="8">
        <v>0</v>
      </c>
      <c r="I29" s="9" t="s">
        <v>83</v>
      </c>
    </row>
    <row r="30" spans="1:9" ht="21" customHeight="1" x14ac:dyDescent="0.2">
      <c r="A30" s="2">
        <f>IFERROR(VLOOKUP(B30,'[1]DADOS (OCULTAR)'!$Q$3:$S$136,3,0),"")</f>
        <v>9039744002642</v>
      </c>
      <c r="B30" s="3" t="s">
        <v>9</v>
      </c>
      <c r="C30" s="4" t="s">
        <v>84</v>
      </c>
      <c r="D30" s="5" t="s">
        <v>85</v>
      </c>
      <c r="E30" s="6" t="s">
        <v>16</v>
      </c>
      <c r="F30" s="7">
        <v>45278</v>
      </c>
      <c r="G30" s="7">
        <v>46374</v>
      </c>
      <c r="H30" s="8">
        <v>0</v>
      </c>
      <c r="I30" s="9" t="s">
        <v>86</v>
      </c>
    </row>
    <row r="31" spans="1:9" ht="21" customHeight="1" x14ac:dyDescent="0.2">
      <c r="A31" s="2">
        <f>IFERROR(VLOOKUP(B31,'[1]DADOS (OCULTAR)'!$Q$3:$S$136,3,0),"")</f>
        <v>9039744002642</v>
      </c>
      <c r="B31" s="3" t="s">
        <v>9</v>
      </c>
      <c r="C31" s="4" t="s">
        <v>39</v>
      </c>
      <c r="D31" s="5" t="s">
        <v>40</v>
      </c>
      <c r="E31" s="6" t="s">
        <v>62</v>
      </c>
      <c r="F31" s="7">
        <v>45353</v>
      </c>
      <c r="G31" s="7">
        <v>45718</v>
      </c>
      <c r="H31" s="8">
        <v>40</v>
      </c>
      <c r="I31" s="9" t="s">
        <v>87</v>
      </c>
    </row>
    <row r="32" spans="1:9" ht="21" customHeight="1" x14ac:dyDescent="0.2">
      <c r="A32" s="2">
        <f>IFERROR(VLOOKUP(B32,'[1]DADOS (OCULTAR)'!$Q$3:$S$136,3,0),"")</f>
        <v>9039744002642</v>
      </c>
      <c r="B32" s="3" t="s">
        <v>9</v>
      </c>
      <c r="C32" s="4" t="s">
        <v>88</v>
      </c>
      <c r="D32" s="5" t="s">
        <v>89</v>
      </c>
      <c r="E32" s="6" t="s">
        <v>16</v>
      </c>
      <c r="F32" s="7">
        <v>45239</v>
      </c>
      <c r="G32" s="7">
        <v>46335</v>
      </c>
      <c r="H32" s="8">
        <v>0</v>
      </c>
      <c r="I32" s="9" t="s">
        <v>90</v>
      </c>
    </row>
    <row r="33" spans="1:9" ht="21" customHeight="1" x14ac:dyDescent="0.2">
      <c r="A33" s="2">
        <f>IFERROR(VLOOKUP(B33,'[1]DADOS (OCULTAR)'!$Q$3:$S$136,3,0),"")</f>
        <v>9039744002642</v>
      </c>
      <c r="B33" s="3" t="s">
        <v>9</v>
      </c>
      <c r="C33" s="4" t="s">
        <v>91</v>
      </c>
      <c r="D33" s="5" t="s">
        <v>92</v>
      </c>
      <c r="E33" s="6" t="s">
        <v>16</v>
      </c>
      <c r="F33" s="7">
        <v>45266</v>
      </c>
      <c r="G33" s="7">
        <v>46362</v>
      </c>
      <c r="H33" s="8">
        <v>0</v>
      </c>
      <c r="I33" s="9" t="s">
        <v>93</v>
      </c>
    </row>
    <row r="34" spans="1:9" ht="21" customHeight="1" x14ac:dyDescent="0.2">
      <c r="A34" s="2">
        <f>IFERROR(VLOOKUP(B34,'[1]DADOS (OCULTAR)'!$Q$3:$S$136,3,0),"")</f>
        <v>9039744002642</v>
      </c>
      <c r="B34" s="3" t="s">
        <v>9</v>
      </c>
      <c r="C34" s="4" t="s">
        <v>91</v>
      </c>
      <c r="D34" s="5" t="s">
        <v>92</v>
      </c>
      <c r="E34" s="6" t="s">
        <v>42</v>
      </c>
      <c r="F34" s="7">
        <v>45286</v>
      </c>
      <c r="G34" s="7">
        <v>46379</v>
      </c>
      <c r="H34" s="8">
        <v>1234.8399999999999</v>
      </c>
      <c r="I34" s="9" t="s">
        <v>94</v>
      </c>
    </row>
    <row r="35" spans="1:9" ht="21" customHeight="1" x14ac:dyDescent="0.2">
      <c r="A35" s="2">
        <f>IFERROR(VLOOKUP(B35,'[1]DADOS (OCULTAR)'!$Q$3:$S$136,3,0),"")</f>
        <v>9039744002642</v>
      </c>
      <c r="B35" s="3" t="s">
        <v>9</v>
      </c>
      <c r="C35" s="4" t="s">
        <v>95</v>
      </c>
      <c r="D35" s="5" t="s">
        <v>96</v>
      </c>
      <c r="E35" s="6" t="s">
        <v>16</v>
      </c>
      <c r="F35" s="7">
        <v>45184</v>
      </c>
      <c r="G35" s="7">
        <v>46280</v>
      </c>
      <c r="H35" s="8">
        <v>0</v>
      </c>
      <c r="I35" s="9" t="s">
        <v>97</v>
      </c>
    </row>
    <row r="36" spans="1:9" ht="21" customHeight="1" x14ac:dyDescent="0.2">
      <c r="A36" s="2">
        <f>IFERROR(VLOOKUP(B36,'[1]DADOS (OCULTAR)'!$Q$3:$S$136,3,0),"")</f>
        <v>9039744002642</v>
      </c>
      <c r="B36" s="3" t="s">
        <v>9</v>
      </c>
      <c r="C36" s="4" t="s">
        <v>98</v>
      </c>
      <c r="D36" s="5" t="s">
        <v>99</v>
      </c>
      <c r="E36" s="6" t="s">
        <v>16</v>
      </c>
      <c r="F36" s="7">
        <v>45273</v>
      </c>
      <c r="G36" s="7">
        <v>46369</v>
      </c>
      <c r="H36" s="8">
        <v>0</v>
      </c>
      <c r="I36" s="9" t="s">
        <v>100</v>
      </c>
    </row>
    <row r="37" spans="1:9" ht="21" customHeight="1" x14ac:dyDescent="0.2">
      <c r="A37" s="2">
        <f>IFERROR(VLOOKUP(B37,'[1]DADOS (OCULTAR)'!$Q$3:$S$136,3,0),"")</f>
        <v>9039744002642</v>
      </c>
      <c r="B37" s="3" t="s">
        <v>9</v>
      </c>
      <c r="C37" s="4" t="s">
        <v>101</v>
      </c>
      <c r="D37" s="5" t="s">
        <v>102</v>
      </c>
      <c r="E37" s="6" t="s">
        <v>16</v>
      </c>
      <c r="F37" s="7">
        <v>45418</v>
      </c>
      <c r="G37" s="7">
        <v>45783</v>
      </c>
      <c r="H37" s="8">
        <v>0</v>
      </c>
      <c r="I37" s="9" t="s">
        <v>103</v>
      </c>
    </row>
    <row r="38" spans="1:9" ht="21" customHeight="1" x14ac:dyDescent="0.2">
      <c r="A38" s="2">
        <f>IFERROR(VLOOKUP(B38,'[1]DADOS (OCULTAR)'!$Q$3:$S$136,3,0),"")</f>
        <v>9039744002642</v>
      </c>
      <c r="B38" s="3" t="s">
        <v>9</v>
      </c>
      <c r="C38" s="4" t="s">
        <v>104</v>
      </c>
      <c r="D38" s="5" t="s">
        <v>105</v>
      </c>
      <c r="E38" s="6" t="s">
        <v>42</v>
      </c>
      <c r="F38" s="7">
        <v>45338</v>
      </c>
      <c r="G38" s="7">
        <v>46069</v>
      </c>
      <c r="H38" s="8">
        <v>120</v>
      </c>
      <c r="I38" s="9" t="s">
        <v>106</v>
      </c>
    </row>
    <row r="39" spans="1:9" ht="21" customHeight="1" x14ac:dyDescent="0.2">
      <c r="A39" s="2">
        <f>IFERROR(VLOOKUP(B39,'[1]DADOS (OCULTAR)'!$Q$3:$S$136,3,0),"")</f>
        <v>9039744002642</v>
      </c>
      <c r="B39" s="3" t="s">
        <v>9</v>
      </c>
      <c r="C39" s="4" t="s">
        <v>107</v>
      </c>
      <c r="D39" s="5" t="s">
        <v>108</v>
      </c>
      <c r="E39" s="6" t="s">
        <v>16</v>
      </c>
      <c r="F39" s="7">
        <v>45432</v>
      </c>
      <c r="G39" s="7">
        <v>46162</v>
      </c>
      <c r="H39" s="8">
        <v>0</v>
      </c>
      <c r="I39" s="9" t="s">
        <v>109</v>
      </c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6" r:id="rId24"/>
    <hyperlink ref="I27" r:id="rId25"/>
    <hyperlink ref="I28" r:id="rId26"/>
    <hyperlink ref="I29" r:id="rId27"/>
    <hyperlink ref="I30" r:id="rId28"/>
    <hyperlink ref="I32" r:id="rId29"/>
    <hyperlink ref="I31" r:id="rId30"/>
    <hyperlink ref="I33" r:id="rId31"/>
    <hyperlink ref="I35" r:id="rId32"/>
    <hyperlink ref="I37" r:id="rId33"/>
    <hyperlink ref="I36" r:id="rId34"/>
    <hyperlink ref="I34" r:id="rId35"/>
    <hyperlink ref="I38" r:id="rId36"/>
    <hyperlink ref="I39" r:id="rId3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 Maio.24 UPAE ESCADA.xlsx]CONTÁBIL-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Wanderson Vilar da Silva</dc:creator>
  <cp:lastModifiedBy>José Wanderson Vilar da Silva</cp:lastModifiedBy>
  <dcterms:created xsi:type="dcterms:W3CDTF">2024-06-25T20:15:37Z</dcterms:created>
  <dcterms:modified xsi:type="dcterms:W3CDTF">2024-06-25T20:15:50Z</dcterms:modified>
</cp:coreProperties>
</file>