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CF\2024\06.2024\TCE E PUBLICAÇÃO\PUB EXCELL\"/>
    </mc:Choice>
  </mc:AlternateContent>
  <bookViews>
    <workbookView xWindow="0" yWindow="0" windowWidth="20490" windowHeight="6930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<sst xmlns="http://schemas.openxmlformats.org/spreadsheetml/2006/main" count="196" uniqueCount="110">
  <si>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</si>
  <si>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</si>
  <si>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</si>
  <si>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</si>
  <si>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</si>
  <si>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</si>
  <si>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</si>
  <si>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</si>
  <si>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</si>
  <si>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</si>
  <si>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04.236.064/0001-47</t>
  </si>
  <si>
    <t>GI GROUP BRASIL RH LTDA</t>
  </si>
  <si>
    <t>1º</t>
  </si>
  <si>
    <t>https://imip-sistemas.org.br/sistemas/_scriptcase_producao_v9/file/doc/portal_transparencia/contratos_fornecedores/5209/04236064000147a1.pdf</t>
  </si>
  <si>
    <t>24.881.506/0001-15</t>
  </si>
  <si>
    <t>MEDICANDO ATEND MEDICO ESPECIALIZADO LTD</t>
  </si>
  <si>
    <t>1°</t>
  </si>
  <si>
    <t>https://imip-sistemas.org.br/sistemas/_scriptcase_producao_v9/file/doc/portal_transparencia/contratos_fornecedores/5684/24881506000115a1.pdf</t>
  </si>
  <si>
    <t>26.332.434/0001-82</t>
  </si>
  <si>
    <t>LOGICO PROJETOS CONSULTORIA E SERVICOS DE CLIMATIZACAO LTDA</t>
  </si>
  <si>
    <t>https://imip-sistemas.org.br/sistemas/_scriptcase_producao_v9/file/doc/portal_transparencia/contratos_fornecedores/5723/26332434000182a1.pdf</t>
  </si>
  <si>
    <t>11.863.530/0001-80</t>
  </si>
  <si>
    <t>BRASCON GESTAO AMBIENTAL LTDA</t>
  </si>
  <si>
    <t>https://imip-sistemas.org.br/sistemas/_scriptcase_producao_v9/file/doc/portal_transparencia/contratos_fornecedores/5862/11863530000180a1.pdf</t>
  </si>
  <si>
    <t>10.333.266/0001-00</t>
  </si>
  <si>
    <t>CARLOS ANTONIO DE OLIVEIRA MILET JUNIOR</t>
  </si>
  <si>
    <t>https://imip-sistemas.org.br/sistemas/_scriptcase_producao_v9/file/doc/portal_transparencia/contratos_fornecedores/5865/10333266000100a1.pdf</t>
  </si>
  <si>
    <t>04.539.279/0001-37</t>
  </si>
  <si>
    <t>CIENTIFICALAB PRODUTOS LABORATORIAIS E SISTEMAS LTDA</t>
  </si>
  <si>
    <t>https://imip-sistemas.org.br/sistemas/_scriptcase_producao_v9/file/doc/portal_transparencia/contratos_fornecedores/5884/045392799000137a1.pdf</t>
  </si>
  <si>
    <t>08.703.825/0001-84</t>
  </si>
  <si>
    <t>TELEPACS DIAGNÓSTICO POR IMAGENS LTDA</t>
  </si>
  <si>
    <t>https://imip-sistemas.org.br/sistemas/_scriptcase_producao_v9/file/doc/portal_transparencia/contratos_fornecedores/6043/08703825000184a1.pdf</t>
  </si>
  <si>
    <t>32.352.786/0001-00</t>
  </si>
  <si>
    <t>CAMILLA LINS &amp; LUCIANO MOREIRA SERVICOS MEDICOS LTDA</t>
  </si>
  <si>
    <t>https://imip-sistemas.org.br/sistemas/_scriptcase_producao_v9/file/doc/portal_transparencia/contratos_fornecedores/6198/32352786000100a1.pdf</t>
  </si>
  <si>
    <t>90.347.840/0001-18</t>
  </si>
  <si>
    <t>THYSSENKRUPP ELEVADORES SA</t>
  </si>
  <si>
    <t>https://imip-sistemas.org.br/sistemas/_scriptcase_producao_v9/file/doc/portal_transparencia/contratos_fornecedores/6151/90347840000118a1.pdf</t>
  </si>
  <si>
    <t>10.279.299/0001-19</t>
  </si>
  <si>
    <t>RGRAPH COMERCIO E SERVICOS LTDA</t>
  </si>
  <si>
    <t>https://imip-sistemas.org.br/sistemas/_scriptcase_producao_v9/file/doc/portal_transparencia/contratos_fornecedores/6303/10279299000119a1.pdf</t>
  </si>
  <si>
    <t>2º</t>
  </si>
  <si>
    <t>https://imip-sistemas.org.br/sistemas/_scriptcase_producao_v9/file/doc/portal_transparencia/contratos_fornecedores/6304/10279299000119a2.pdf</t>
  </si>
  <si>
    <t>26.081.685/0001-31</t>
  </si>
  <si>
    <t>CG REFRIGERACOES LTDA</t>
  </si>
  <si>
    <t>https://imip-sistemas.org.br/sistemas/_scriptcase_producao_v9/file/doc/portal_transparencia/contratos_fornecedores/6345/26081685000131a1.pdf</t>
  </si>
  <si>
    <t>09.236.362/0001-50</t>
  </si>
  <si>
    <t>SELECTY TECNOLOGIA PARA RH LTDA</t>
  </si>
  <si>
    <t>https://imip-sistemas.org.br/sistemas/_scriptcase_producao_v9/file/doc/portal_transparencia/contratos_fornecedores/6584/09236362000150a1.pdf</t>
  </si>
  <si>
    <t>19.309.563/0001-94</t>
  </si>
  <si>
    <t>PORTAL TELEMEDICINA LTDA</t>
  </si>
  <si>
    <t>https://imip-sistemas.org.br/sistemas/_scriptcase_producao_v9/file/doc/portal_transparencia/contratos_fornecedores/6565/19309563000194a1.pdf</t>
  </si>
  <si>
    <t>24.801.362/0001-40</t>
  </si>
  <si>
    <t>BRUNO COSMO DA COSTA 69838747220</t>
  </si>
  <si>
    <t>https://imip-sistemas.org.br/sistemas/_scriptcase_producao_v9/file/doc/portal_transparencia/contratos_fornecedores/6549/24801362000140a1.pdf</t>
  </si>
  <si>
    <t>https://imip-sistemas.org.br/sistemas/_scriptcase_producao_v9/file/doc/portal_transparencia/contratos_fornecedores/6612/9034784000018a2.pdf</t>
  </si>
  <si>
    <t>https://imip-sistemas.org.br/sistemas/_scriptcase_producao_v9/file/doc/portal_transparencia/contratos_fornecedores/6695/19309563000194a2.pdf</t>
  </si>
  <si>
    <t>04.069.709/0001-02</t>
  </si>
  <si>
    <t>BIONEXO S.A.</t>
  </si>
  <si>
    <t>https://imip-sistemas.org.br/sistemas/_scriptcase_producao_v9/file/doc/portal_transparencia/contratos_fornecedores/6984/04069709000102a1.pdf</t>
  </si>
  <si>
    <t>https://fgh-sistemas.org.br/sistemas/_scriptcase_producao_v9_fgh/file/doc/portal_transparencia/contratos_fornecedores/6927/09236362000150a2.pdf</t>
  </si>
  <si>
    <t>3º</t>
  </si>
  <si>
    <t>https://fgh-sistemas.org.br/sistemas/_scriptcase_producao_v9_fgh/file/doc/portal_transparencia/contratos_fornecedores/6928/09236362000150a3.pdf</t>
  </si>
  <si>
    <t>49.208.099/0001-00</t>
  </si>
  <si>
    <t>BEATRIZ LIMA CORREA DE ARAUJO E CIA LTDA</t>
  </si>
  <si>
    <t>https://fgh-sistemas.org.br/sistemas/_scriptcase_producao_v9_fgh/file/doc/portal_transparencia/contratos_fornecedores/6854/49208099000100a1..pdf</t>
  </si>
  <si>
    <t>24.455.199/0001-00</t>
  </si>
  <si>
    <t>STAR DIAGNOSTICOS LTDA</t>
  </si>
  <si>
    <t>https://fgh-sistemas.org.br/sistemas/_scriptcase_producao_v9_fgh/file/doc/portal_transparencia/contratos_fornecedores/7055/24455199000100a1..pdf</t>
  </si>
  <si>
    <t>https://fgh-sistemas.org.br/sistemas/_scriptcase_producao_v9_fgh/file/doc/portal_transparencia/contratos_fornecedores/6959/04539279000137a2.pdf</t>
  </si>
  <si>
    <t>03.124.977/0001-09</t>
  </si>
  <si>
    <t>MV SISTEMAS DE MEDICINA DIAGNOSTICA LTDA</t>
  </si>
  <si>
    <t>https://fgh-sistemas.org.br/sistemas/_scriptcase_producao_v9_fgh/file/doc/portal_transparencia/contratos_fornecedores/7527/03124977000109a1.pdf</t>
  </si>
  <si>
    <t>50.321.228/0001-51</t>
  </si>
  <si>
    <t>50.321.228 LEILA ANUNCIADA GONCALVES DA SILVA</t>
  </si>
  <si>
    <t>https://fgh-sistemas.org.br/sistemas/_scriptcase_producao_v9_fgh/file/doc/portal_transparencia/contratos_fornecedores/7928/50321228000151a1.pdf</t>
  </si>
  <si>
    <t>09.071.679/0001-84</t>
  </si>
  <si>
    <t>MARIO DE OLIVEIRA TELECOMUNICACOES ME</t>
  </si>
  <si>
    <t>https://fgh-sistemas.org.br/sistemas/_scriptcase_producao_v9_fgh/file/doc/portal_transparencia/contratos_fornecedores/8152/09071679000184a1.pdf</t>
  </si>
  <si>
    <t>https://fgh-sistemas.org.br/sistemas/_scriptcase_producao_v9_fgh/file/doc/portal_transparencia/contratos_fornecedores/8265/10279299000119a1.pdf</t>
  </si>
  <si>
    <t>28.943.994/0001-07</t>
  </si>
  <si>
    <t>DWL SERVICOS MEDICOS LTDA</t>
  </si>
  <si>
    <t>https://fgh-sistemas.org.br/sistemas/_scriptcase_producao_v9_fgh/file/doc/portal_transparencia/contratos_fornecedores/7457/28943994000107a1.pdf</t>
  </si>
  <si>
    <t>33.115.827/0001-08</t>
  </si>
  <si>
    <t>FORMED SERVICOS MEDICOS LTDA</t>
  </si>
  <si>
    <t>https://fgh-sistemas.org.br/sistemas/_scriptcase_producao_v9_fgh/file/doc/portal_transparencia/contratos_fornecedores/7398/33115827000108a1.pdf</t>
  </si>
  <si>
    <t>https://fgh-sistemas.org.br/sistemas/_scriptcase_producao_v9_fgh/file/doc/portal_transparencia/contratos_fornecedores/8108/10279299000119a3.pdf</t>
  </si>
  <si>
    <t>03.910.210/0001-05</t>
  </si>
  <si>
    <t>SERVICO SOCIAL DA INDUSTRIA</t>
  </si>
  <si>
    <t>https://fgh-sistemas.org.br/sistemas/_scriptcase_producao_v9_fgh/file/doc/portal_transparencia/contratos_fornecedores/7406/03910210000105a1.pdf</t>
  </si>
  <si>
    <t>05.401.067/0001-51</t>
  </si>
  <si>
    <t>TEIKO SOLUCOES EM TECNOLOGIA DA INFORMACAO LTDA</t>
  </si>
  <si>
    <t>https://fgh-sistemas.org.br/sistemas/_scriptcase_producao_v9_fgh/file/doc/portal_transparencia/contratos_fornecedores/7669/05401067000151a1(unificação).pdf</t>
  </si>
  <si>
    <t>https://fgh-sistemas.org.br/sistemas/_scriptcase_producao_v9_fgh/file/doc/portal_transparencia/contratos_fornecedores/7670/05401067000151a2.pdf</t>
  </si>
  <si>
    <t>45.007.120/0001-59</t>
  </si>
  <si>
    <t>NUMIDES LTDA</t>
  </si>
  <si>
    <t>https://fgh-sistemas.org.br/sistemas/_scriptcase_producao_v9_fgh/file/doc/portal_transparencia/contratos_fornecedores/7458/45007120000159a1.pdf</t>
  </si>
  <si>
    <t>40.418.018/0001-22</t>
  </si>
  <si>
    <t>MA CONSULTORIOS MEDICOS INTEGRADOS LTDA</t>
  </si>
  <si>
    <t>https://fgh-sistemas.org.br/sistemas/_scriptcase_producao_v9_fgh/file/doc/portal_transparencia/contratos_fornecedores/8064/40418018000122a1.pdf</t>
  </si>
  <si>
    <t>23.209.298/0001-40</t>
  </si>
  <si>
    <t>GOHEALTH PRODUTOS DIGITAIS LTDA</t>
  </si>
  <si>
    <t>https://fgh-sistemas.org.br/sistemas/_scriptcase_producao_v9_fgh/file/doc/portal_transparencia/contratos_fornecedores/8345/23209298000140a1.pdf</t>
  </si>
  <si>
    <t>45.384.884/0001-63</t>
  </si>
  <si>
    <t>WEBDOX DO BRASIL LTDA</t>
  </si>
  <si>
    <t>https://fgh-sistemas.org.br/sistemas/_scriptcase_producao_v9_fgh/file/doc/portal_transparencia/contratos_fornecedores/8130/45384884000163a2.pdf</t>
  </si>
  <si>
    <t>11.356.463/0001-07</t>
  </si>
  <si>
    <t>LIMPEX - SERVICO DE LIMPEZA DE RESERVATORIO LTDA</t>
  </si>
  <si>
    <t>https://fgh-sistemas.org.br/sistemas/_scriptcase_producao_v9_fgh/file/doc/portal_transparencia/contratos_fornecedores/8308/11356463000107a1.pdf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</si>
</sst>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2024/06.2024/13.2%20PCF%20em%20Excel.%20Junho.24%20UPAE%20ESC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Mem. Cálc. Núcleo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027/2022</v>
          </cell>
          <cell r="R12" t="str">
            <v>ISMEP - INSTITUTO SOCIAL DAS MEDIANEIRAS DA PAZ</v>
          </cell>
          <cell r="S12">
            <v>10739225002323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(COVID-19) - CG Nº 001/2012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MATERNIDADE BRITES DE ALBUQUERQUE - CG Nº 004/2020</v>
          </cell>
          <cell r="R19" t="str">
            <v>HOSPITAL DO TRICENTENÁRIO</v>
          </cell>
          <cell r="S19">
            <v>10583920000567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 CAMPANHA)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 (COVID-19)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001/2009 (COVID-19)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023/2022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003/2020</v>
          </cell>
          <cell r="R26" t="str">
            <v>IMIP - INSTITUTO DE MEDICINA INTEGRAL PROF. FERNANDO FIGUEIRA</v>
          </cell>
          <cell r="S26">
            <v>10988301000803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016/2022</v>
          </cell>
          <cell r="R27" t="str">
            <v>FUNDAÇÃO GESTÃO HOSPITALAR MARTINIANO FERNANDES - FGH</v>
          </cell>
          <cell r="S27">
            <v>9039744000194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024/2022</v>
          </cell>
          <cell r="R28" t="str">
            <v>FUNDAÇÃO GESTÃO HOSPITALAR MARTINIANO FERNANDES - FGH</v>
          </cell>
          <cell r="S28">
            <v>9039744002308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</v>
          </cell>
          <cell r="R29" t="str">
            <v>IMIP - INSTITUTO DE MEDICINA INTEGRAL PROF. FERNANDO FIGUEIRA</v>
          </cell>
          <cell r="S29">
            <v>10988301000633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- CG Nº 017/2022</v>
          </cell>
          <cell r="R30" t="str">
            <v>FUNDAÇÃO GESTÃO HOSPITALAR MARTINIANO FERNANDES - FGH</v>
          </cell>
          <cell r="S30">
            <v>9039744000194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 (COVID-19)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EMÍLIA CÂMARA (COVID-19) - CG Nº 002/2017</v>
          </cell>
          <cell r="R33" t="str">
            <v>HOSPITAL DO TRICENTENÁRIO</v>
          </cell>
          <cell r="S33">
            <v>10583920001024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FERNANDO BEZERRA</v>
          </cell>
          <cell r="R34" t="str">
            <v>SANTA CASA DE MISERICÓRDIA DO RECIFE</v>
          </cell>
          <cell r="S34">
            <v>10869782000900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 xml:space="preserve">HOSPITAL REGIONAL FERNANDO BEZERRA - (COVID-19) - C.G Nº 02/2021 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- CG Nº 02/2021</v>
          </cell>
          <cell r="R36" t="str">
            <v>ISMEP - INSTITUTO SOCIAL DAS MEDIANEIRAS DA PAZ</v>
          </cell>
          <cell r="S36">
            <v>10739225001866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(COVID-19)</v>
          </cell>
          <cell r="R37" t="str">
            <v>SANTA CASA DE MISERICÓRDIA DO RECIFE</v>
          </cell>
          <cell r="S37">
            <v>10869782000900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RUY DE BARROS (COVID-19)</v>
          </cell>
          <cell r="R39" t="str">
            <v>HOSPITAL DO TRICENTENÁRIO</v>
          </cell>
          <cell r="S39">
            <v>10583920000990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SÃO SEBASTIÃO</v>
          </cell>
          <cell r="R40" t="str">
            <v>SPCC - SOCIEDADE PERNAMBUCANA DE COMBATE AO CÂNCER (HCP)</v>
          </cell>
          <cell r="S40">
            <v>10894988000648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003/2011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- CG Nº 019/2022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(COVID-19)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C.G 005/2022</v>
          </cell>
          <cell r="R44" t="str">
            <v>ISMEP - INSTITUTO SOCIAL DAS MEDIANEIRAS DA PAZ</v>
          </cell>
          <cell r="S44">
            <v>10739225002242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(COVID-19) - CG Nº 009/2010</v>
          </cell>
          <cell r="R46" t="str">
            <v>FUNDAÇÃO GESTÃO HOSPITALAR MARTINIANO FERNANDES - FGH</v>
          </cell>
          <cell r="S46">
            <v>9039744000941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011/2010</v>
          </cell>
          <cell r="R47" t="str">
            <v>FUNDAÇÃO GESTÃO HOSPITALAR MARTINIANO FERNANDES - FGH</v>
          </cell>
          <cell r="S47">
            <v>9039744001247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012/2022 - 1º TA (COVID)</v>
          </cell>
          <cell r="R49" t="str">
            <v>HOSP. MARIA LUCINDA - FUNDAÇÃO MANOEL DA SILVA ALMEIDA</v>
          </cell>
          <cell r="S49">
            <v>9767633000790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(COVID-19) - CG Nº 011/2010</v>
          </cell>
          <cell r="R50" t="str">
            <v>FUNDAÇÃO GESTÃO HOSPITALAR MARTINIANO FERNANDES - FGH</v>
          </cell>
          <cell r="S50">
            <v>9039744001247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010/2010</v>
          </cell>
          <cell r="R51" t="str">
            <v>FUNDAÇÃO GESTÃO HOSPITALAR MARTINIANO FERNANDES - FGH</v>
          </cell>
          <cell r="S51">
            <v>9039744001166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- CG Nº 011/2022</v>
          </cell>
          <cell r="R52" t="str">
            <v>HOSP. MARIA LUCINDA - FUNDAÇÃO MANOEL DA SILVA ALMEIDA</v>
          </cell>
          <cell r="S52">
            <v>9767633001257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(COVID-19)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003/2010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- CG Nº 007/2022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(COVID-19)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CG 004/2022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- CG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(COVID-19) - C.G 005/2010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008/2010</v>
          </cell>
          <cell r="R60" t="str">
            <v>FUNDAÇÃO GESTÃO HOSPITALAR MARTINIANO FERNANDES - FGH</v>
          </cell>
          <cell r="S60">
            <v>9039744001085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- CG Nº 010/2022</v>
          </cell>
          <cell r="R61" t="str">
            <v>HOSP. MARIA LUCINDA - FUNDAÇÃO MANOEL DA SILVA ALMEIDA</v>
          </cell>
          <cell r="S61">
            <v>9767633000951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(COVID-19)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IBURA (COVID-19)</v>
          </cell>
          <cell r="R64" t="str">
            <v>HOSPITAL DO TRICENTENÁRIO</v>
          </cell>
          <cell r="S64">
            <v>10583920000214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002/2022</v>
          </cell>
          <cell r="R65" t="str">
            <v>SPCC - SOCIEDADE PERNAMBUCANA DE COMBATE AO CÂNCER (HCP)</v>
          </cell>
          <cell r="S65">
            <v>10894988000990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(COVID-19) - CG Nº 004/2009</v>
          </cell>
          <cell r="R67" t="str">
            <v>FUNDAÇÃO GESTÃO HOSPITALAR MARTINIANO FERNANDES - FGH</v>
          </cell>
          <cell r="S67">
            <v>9039744000437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C.G 003/2021</v>
          </cell>
          <cell r="R68" t="str">
            <v>S3 SAÚDE - ASSOCIAÇÃO DE PROTEÇÃO A MATERNIDADE E INFÂNCIA UBAÍRA</v>
          </cell>
          <cell r="S68">
            <v>14284483000108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IMBIRIBEIRA - CG nº 004/2010</v>
          </cell>
          <cell r="R69" t="str">
            <v>IPAS - INSTITUTO PERNAMBUCANO DE ASSISTÊNCIA E SAÚDE</v>
          </cell>
          <cell r="S69">
            <v>10075232000243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002/2011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- CG Nº 008/2022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(COVID-19) - C.G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001/2022</v>
          </cell>
          <cell r="R73" t="str">
            <v>ISMEP - INSTITUTO SOCIAL DAS MEDIANEIRAS DA PAZ</v>
          </cell>
          <cell r="S73">
            <v>10739225002161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(COVID-19) - CG Nº 003/2009</v>
          </cell>
          <cell r="R75" t="str">
            <v>FUNDAÇÃO GESTÃO HOSPITALAR MARTINIANO FERNANDES - FGH</v>
          </cell>
          <cell r="S75">
            <v>9039744000356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002/2009</v>
          </cell>
          <cell r="R76" t="str">
            <v>FUNDAÇÃO GESTÃO HOSPITALAR MARTINIANO FERNANDES - FGH</v>
          </cell>
          <cell r="S76">
            <v>9039744000518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- CG Nº 003/2022</v>
          </cell>
          <cell r="R77" t="str">
            <v>HOSP. MARIA LUCINDA - FUNDAÇÃO MANOEL DA SILVA ALMEIDA</v>
          </cell>
          <cell r="S77">
            <v>9767633001095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(COVID-19)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001/2010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- C.G 006/2022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(COVID-19)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002/2010</v>
          </cell>
          <cell r="R82" t="str">
            <v>SANTA CASA DE MISERICÓRDIA DO RECIFE</v>
          </cell>
          <cell r="S82">
            <v>10869782001206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- CG Nº 009/2022</v>
          </cell>
          <cell r="R83" t="str">
            <v>HOSP. MARIA LUCINDA - FUNDAÇÃO MANOEL DA SILVA ALMEIDA</v>
          </cell>
          <cell r="S83">
            <v>9767633000870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(COVID-19)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AFOGADOS DA INGAZEIRA</v>
          </cell>
          <cell r="R85" t="str">
            <v>HOSPITAL DO TRICENTENÁRIO</v>
          </cell>
          <cell r="S85">
            <v>10583920000648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ARCOVERDE</v>
          </cell>
          <cell r="R86" t="str">
            <v>SPCC - SOCIEDADE PERNAMBUCANA DE COMBATE AO CÂNCER (HCP)</v>
          </cell>
          <cell r="S86">
            <v>10894988000214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BELO JARDIM</v>
          </cell>
          <cell r="R87" t="str">
            <v>SPCC - SOCIEDADE PERNAMBUCANA DE COMBATE AO CÂNCER (HCP)</v>
          </cell>
          <cell r="S87">
            <v>10894988000303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CARPINA - CG Nº 022/2022</v>
          </cell>
          <cell r="R88" t="str">
            <v>FUNDAÇÃO GESTÃO HOSPITALAR MARTINIANO FERNANDES - FGH</v>
          </cell>
          <cell r="S88">
            <v>9039744000194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CARUARU</v>
          </cell>
          <cell r="R89" t="str">
            <v>SPCC - SOCIEDADE PERNAMBUCANA DE COMBATE AO CÂNCER (HCP)</v>
          </cell>
          <cell r="S89">
            <v>10894988000729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ESCADA - CG Nº 021/2022</v>
          </cell>
          <cell r="R90" t="str">
            <v>FUNDAÇÃO GESTÃO HOSPITALAR MARTINIANO FERNANDES - FGH</v>
          </cell>
          <cell r="S90">
            <v>9039744002642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GARANHUNS (COVID-19) - CG Nº 004/2013</v>
          </cell>
          <cell r="R92" t="str">
            <v>FUNDAÇÃO GESTÃO HOSPITALAR MARTINIANO FERNANDES - FGH</v>
          </cell>
          <cell r="S92">
            <v>9039744001409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</v>
          </cell>
          <cell r="R93" t="str">
            <v>IMIP HOSPITALAR - FUNDAÇÃO PROF. MARTINIANO FERNANDES</v>
          </cell>
          <cell r="S93">
            <v>9039744000194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GOIANA (COVID-19) - CG Nº 003/2021</v>
          </cell>
          <cell r="R94" t="str">
            <v>ISMEP - INSTITUTO SOCIAL DAS MEDIANEIRAS DA PAZ</v>
          </cell>
          <cell r="S94">
            <v>10739225002080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GRANDE RECIFE</v>
          </cell>
          <cell r="R95" t="str">
            <v>IBDAH - INST. BRASILEIRO DE DESENVOLVIMENTO DA ADM HOSPITALAR</v>
          </cell>
          <cell r="S95">
            <v>7267476001023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LIMOEIRO</v>
          </cell>
          <cell r="R96" t="str">
            <v>APAMI SURUBIM</v>
          </cell>
          <cell r="S96">
            <v>11754025000369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OURICURI - CG Nº 002/2020</v>
          </cell>
          <cell r="R97" t="str">
            <v>ISMEP - INSTITUTO SOCIAL DAS MEDIANEIRAS DA PAZ</v>
          </cell>
          <cell r="S97">
            <v>10739225001785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PALMARES - CG Nº 020/2022</v>
          </cell>
          <cell r="R98" t="str">
            <v>SPCC - SOCIEDADE PERNAMBUCANA DE COMBATE AO CÂNCER (HCP)</v>
          </cell>
          <cell r="S98">
            <v>10894988001024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(COVID-19 - 24h)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 (COVID-19)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SALGUEIRO - CG Nº 006/2014</v>
          </cell>
          <cell r="R102" t="str">
            <v>FUNDAÇÃO GESTÃO HOSPITALAR MARTINIANO FERNANDES - FGH</v>
          </cell>
          <cell r="S102">
            <v>9039744001590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SERRA TALHADA</v>
          </cell>
          <cell r="R103" t="str">
            <v>HOSPITAL DO TRICENTENÁRIO</v>
          </cell>
          <cell r="S103">
            <v>10583920000729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mip-sistemas.org.br/sistemas/_scriptcase_producao_v9/file/doc/portal_transparencia/contratos_fornecedores/6584/09236362000150a1.pdf" TargetMode="External"/><Relationship Id="rId18" Type="http://schemas.openxmlformats.org/officeDocument/2006/relationships/hyperlink" Target="https://imip-sistemas.org.br/sistemas/_scriptcase_producao_v9/file/doc/portal_transparencia/contratos_fornecedores/6984/04069709000102a1.pdf" TargetMode="External"/><Relationship Id="rId26" Type="http://schemas.openxmlformats.org/officeDocument/2006/relationships/hyperlink" Target="https://fgh-sistemas.org.br/sistemas/_scriptcase_producao_v9_fgh/file/doc/portal_transparencia/contratos_fornecedores/8265/10279299000119a1.pdf" TargetMode="External"/><Relationship Id="rId21" Type="http://schemas.openxmlformats.org/officeDocument/2006/relationships/hyperlink" Target="https://fgh-sistemas.org.br/sistemas/_scriptcase_producao_v9_fgh/file/doc/portal_transparencia/contratos_fornecedores/6854/49208099000100a1..pdf" TargetMode="External"/><Relationship Id="rId34" Type="http://schemas.openxmlformats.org/officeDocument/2006/relationships/hyperlink" Target="https://fgh-sistemas.org.br/sistemas/_scriptcase_producao_v9_fgh/file/doc/portal_transparencia/contratos_fornecedores/8064/40418018000122a1.pdf" TargetMode="External"/><Relationship Id="rId7" Type="http://schemas.openxmlformats.org/officeDocument/2006/relationships/hyperlink" Target="https://imip-sistemas.org.br/sistemas/_scriptcase_producao_v9/file/doc/portal_transparencia/contratos_fornecedores/6043/08703825000184a1.pdf" TargetMode="External"/><Relationship Id="rId12" Type="http://schemas.openxmlformats.org/officeDocument/2006/relationships/hyperlink" Target="https://imip-sistemas.org.br/sistemas/_scriptcase_producao_v9/file/doc/portal_transparencia/contratos_fornecedores/6345/26081685000131a1.pdf" TargetMode="External"/><Relationship Id="rId17" Type="http://schemas.openxmlformats.org/officeDocument/2006/relationships/hyperlink" Target="https://imip-sistemas.org.br/sistemas/_scriptcase_producao_v9/file/doc/portal_transparencia/contratos_fornecedores/6695/19309563000194a2.pdf" TargetMode="External"/><Relationship Id="rId25" Type="http://schemas.openxmlformats.org/officeDocument/2006/relationships/hyperlink" Target="https://fgh-sistemas.org.br/sistemas/_scriptcase_producao_v9_fgh/file/doc/portal_transparencia/contratos_fornecedores/8152/09071679000184a1.pdf" TargetMode="External"/><Relationship Id="rId33" Type="http://schemas.openxmlformats.org/officeDocument/2006/relationships/hyperlink" Target="https://fgh-sistemas.org.br/sistemas/_scriptcase_producao_v9_fgh/file/doc/portal_transparencia/contratos_fornecedores/8345/23209298000140a1.pdf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imip-sistemas.org.br/sistemas/_scriptcase_producao_v9/file/doc/portal_transparencia/contratos_fornecedores/5684/24881506000115a1.pdf" TargetMode="External"/><Relationship Id="rId16" Type="http://schemas.openxmlformats.org/officeDocument/2006/relationships/hyperlink" Target="https://imip-sistemas.org.br/sistemas/_scriptcase_producao_v9/file/doc/portal_transparencia/contratos_fornecedores/6612/9034784000018a2.pdf" TargetMode="External"/><Relationship Id="rId20" Type="http://schemas.openxmlformats.org/officeDocument/2006/relationships/hyperlink" Target="https://fgh-sistemas.org.br/sistemas/_scriptcase_producao_v9_fgh/file/doc/portal_transparencia/contratos_fornecedores/6928/09236362000150a3.pdf" TargetMode="External"/><Relationship Id="rId29" Type="http://schemas.openxmlformats.org/officeDocument/2006/relationships/hyperlink" Target="https://fgh-sistemas.org.br/sistemas/_scriptcase_producao_v9_fgh/file/doc/portal_transparencia/contratos_fornecedores/7406/03910210000105a1.pdf" TargetMode="External"/><Relationship Id="rId1" Type="http://schemas.openxmlformats.org/officeDocument/2006/relationships/hyperlink" Target="https://imip-sistemas.org.br/sistemas/_scriptcase_producao_v9/file/doc/portal_transparencia/contratos_fornecedores/5209/04236064000147a1.pdf" TargetMode="External"/><Relationship Id="rId6" Type="http://schemas.openxmlformats.org/officeDocument/2006/relationships/hyperlink" Target="https://imip-sistemas.org.br/sistemas/_scriptcase_producao_v9/file/doc/portal_transparencia/contratos_fornecedores/5884/045392799000137a1.pdf" TargetMode="External"/><Relationship Id="rId11" Type="http://schemas.openxmlformats.org/officeDocument/2006/relationships/hyperlink" Target="https://imip-sistemas.org.br/sistemas/_scriptcase_producao_v9/file/doc/portal_transparencia/contratos_fornecedores/6304/10279299000119a2.pdf" TargetMode="External"/><Relationship Id="rId24" Type="http://schemas.openxmlformats.org/officeDocument/2006/relationships/hyperlink" Target="https://fgh-sistemas.org.br/sistemas/_scriptcase_producao_v9_fgh/file/doc/portal_transparencia/contratos_fornecedores/7928/50321228000151a1.pdf" TargetMode="External"/><Relationship Id="rId32" Type="http://schemas.openxmlformats.org/officeDocument/2006/relationships/hyperlink" Target="https://fgh-sistemas.org.br/sistemas/_scriptcase_producao_v9_fgh/file/doc/portal_transparencia/contratos_fornecedores/7458/45007120000159a1.pdf" TargetMode="External"/><Relationship Id="rId37" Type="http://schemas.openxmlformats.org/officeDocument/2006/relationships/hyperlink" Target="https://fgh-sistemas.org.br/sistemas/_scriptcase_producao_v9_fgh/file/doc/portal_transparencia/contratos_fornecedores/8308/11356463000107a1.pdf" TargetMode="External"/><Relationship Id="rId5" Type="http://schemas.openxmlformats.org/officeDocument/2006/relationships/hyperlink" Target="https://imip-sistemas.org.br/sistemas/_scriptcase_producao_v9/file/doc/portal_transparencia/contratos_fornecedores/5865/10333266000100a1.pdf" TargetMode="External"/><Relationship Id="rId15" Type="http://schemas.openxmlformats.org/officeDocument/2006/relationships/hyperlink" Target="https://imip-sistemas.org.br/sistemas/_scriptcase_producao_v9/file/doc/portal_transparencia/contratos_fornecedores/6549/24801362000140a1.pdf" TargetMode="External"/><Relationship Id="rId23" Type="http://schemas.openxmlformats.org/officeDocument/2006/relationships/hyperlink" Target="https://fgh-sistemas.org.br/sistemas/_scriptcase_producao_v9_fgh/file/doc/portal_transparencia/contratos_fornecedores/6959/04539279000137a2.pdf" TargetMode="External"/><Relationship Id="rId28" Type="http://schemas.openxmlformats.org/officeDocument/2006/relationships/hyperlink" Target="https://fgh-sistemas.org.br/sistemas/_scriptcase_producao_v9_fgh/file/doc/portal_transparencia/contratos_fornecedores/7398/33115827000108a1.pdf" TargetMode="External"/><Relationship Id="rId36" Type="http://schemas.openxmlformats.org/officeDocument/2006/relationships/hyperlink" Target="https://fgh-sistemas.org.br/sistemas/_scriptcase_producao_v9_fgh/file/doc/portal_transparencia/contratos_fornecedores/8130/45384884000163a2.pdf" TargetMode="External"/><Relationship Id="rId10" Type="http://schemas.openxmlformats.org/officeDocument/2006/relationships/hyperlink" Target="https://imip-sistemas.org.br/sistemas/_scriptcase_producao_v9/file/doc/portal_transparencia/contratos_fornecedores/6303/10279299000119a1.pdf" TargetMode="External"/><Relationship Id="rId19" Type="http://schemas.openxmlformats.org/officeDocument/2006/relationships/hyperlink" Target="https://fgh-sistemas.org.br/sistemas/_scriptcase_producao_v9_fgh/file/doc/portal_transparencia/contratos_fornecedores/6927/09236362000150a2.pdf" TargetMode="External"/><Relationship Id="rId31" Type="http://schemas.openxmlformats.org/officeDocument/2006/relationships/hyperlink" Target="https://fgh-sistemas.org.br/sistemas/_scriptcase_producao_v9_fgh/file/doc/portal_transparencia/contratos_fornecedores/7669/05401067000151a1(unifica&#231;&#227;o).pdf" TargetMode="External"/><Relationship Id="rId4" Type="http://schemas.openxmlformats.org/officeDocument/2006/relationships/hyperlink" Target="https://imip-sistemas.org.br/sistemas/_scriptcase_producao_v9/file/doc/portal_transparencia/contratos_fornecedores/5862/11863530000180a1.pdf" TargetMode="External"/><Relationship Id="rId9" Type="http://schemas.openxmlformats.org/officeDocument/2006/relationships/hyperlink" Target="https://imip-sistemas.org.br/sistemas/_scriptcase_producao_v9/file/doc/portal_transparencia/contratos_fornecedores/6151/90347840000118a1.pdf" TargetMode="External"/><Relationship Id="rId14" Type="http://schemas.openxmlformats.org/officeDocument/2006/relationships/hyperlink" Target="https://imip-sistemas.org.br/sistemas/_scriptcase_producao_v9/file/doc/portal_transparencia/contratos_fornecedores/6565/19309563000194a1.pdf" TargetMode="External"/><Relationship Id="rId22" Type="http://schemas.openxmlformats.org/officeDocument/2006/relationships/hyperlink" Target="https://fgh-sistemas.org.br/sistemas/_scriptcase_producao_v9_fgh/file/doc/portal_transparencia/contratos_fornecedores/7055/24455199000100a1..pdf" TargetMode="External"/><Relationship Id="rId27" Type="http://schemas.openxmlformats.org/officeDocument/2006/relationships/hyperlink" Target="https://fgh-sistemas.org.br/sistemas/_scriptcase_producao_v9_fgh/file/doc/portal_transparencia/contratos_fornecedores/7457/28943994000107a1.pdf" TargetMode="External"/><Relationship Id="rId30" Type="http://schemas.openxmlformats.org/officeDocument/2006/relationships/hyperlink" Target="https://fgh-sistemas.org.br/sistemas/_scriptcase_producao_v9_fgh/file/doc/portal_transparencia/contratos_fornecedores/8108/10279299000119a3.pdf" TargetMode="External"/><Relationship Id="rId35" Type="http://schemas.openxmlformats.org/officeDocument/2006/relationships/hyperlink" Target="https://fgh-sistemas.org.br/sistemas/_scriptcase_producao_v9_fgh/file/doc/portal_transparencia/contratos_fornecedores/7670/05401067000151a2.pdf" TargetMode="External"/><Relationship Id="rId8" Type="http://schemas.openxmlformats.org/officeDocument/2006/relationships/hyperlink" Target="https://imip-sistemas.org.br/sistemas/_scriptcase_producao_v9/file/doc/portal_transparencia/contratos_fornecedores/6198/32352786000100a1.pdf" TargetMode="External"/><Relationship Id="rId3" Type="http://schemas.openxmlformats.org/officeDocument/2006/relationships/hyperlink" Target="https://imip-sistemas.org.br/sistemas/_scriptcase_producao_v9/file/doc/portal_transparencia/contratos_fornecedores/5723/26332434000182a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70" zoomScaleNormal="70" workbookViewId="0">
      <selection activeCell="C24" sqref="C24:D24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9039744002642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44804</v>
      </c>
      <c r="G2" s="7">
        <v>45169</v>
      </c>
      <c r="H2" s="8">
        <v>2000</v>
      </c>
      <c r="I2" s="9" t="s">
        <v>13</v>
      </c>
    </row>
    <row r="3" spans="1:9" ht="21" customHeight="1" x14ac:dyDescent="0.2">
      <c r="A3" s="2">
        <f>IFERROR(VLOOKUP(B3,'[1]DADOS (OCULTAR)'!$Q$3:$S$136,3,0),"")</f>
        <v>9039744002642</v>
      </c>
      <c r="B3" s="3" t="s">
        <v>9</v>
      </c>
      <c r="C3" s="4" t="s">
        <v>14</v>
      </c>
      <c r="D3" s="5" t="s">
        <v>15</v>
      </c>
      <c r="E3" s="6" t="s">
        <v>16</v>
      </c>
      <c r="F3" s="7">
        <v>44953</v>
      </c>
      <c r="G3" s="7">
        <v>45170</v>
      </c>
      <c r="H3" s="8">
        <v>1320</v>
      </c>
      <c r="I3" s="9" t="s">
        <v>17</v>
      </c>
    </row>
    <row r="4" spans="1:9" ht="21" customHeight="1" x14ac:dyDescent="0.2">
      <c r="A4" s="2">
        <f>IFERROR(VLOOKUP(B4,'[1]DADOS (OCULTAR)'!$Q$3:$S$136,3,0),"")</f>
        <v>9039744002642</v>
      </c>
      <c r="B4" s="3" t="s">
        <v>9</v>
      </c>
      <c r="C4" s="4" t="s">
        <v>18</v>
      </c>
      <c r="D4" s="5" t="s">
        <v>19</v>
      </c>
      <c r="E4" s="6" t="s">
        <v>16</v>
      </c>
      <c r="F4" s="7">
        <v>44965</v>
      </c>
      <c r="G4" s="7">
        <v>45231</v>
      </c>
      <c r="H4" s="8">
        <v>7200</v>
      </c>
      <c r="I4" s="9" t="s">
        <v>20</v>
      </c>
    </row>
    <row r="5" spans="1:9" ht="21" customHeight="1" x14ac:dyDescent="0.2">
      <c r="A5" s="2">
        <f>IFERROR(VLOOKUP(B5,'[1]DADOS (OCULTAR)'!$Q$3:$S$136,3,0),"")</f>
        <v>9039744002642</v>
      </c>
      <c r="B5" s="3" t="s">
        <v>9</v>
      </c>
      <c r="C5" s="4" t="s">
        <v>21</v>
      </c>
      <c r="D5" s="5" t="s">
        <v>22</v>
      </c>
      <c r="E5" s="6" t="s">
        <v>16</v>
      </c>
      <c r="F5" s="7">
        <v>44986</v>
      </c>
      <c r="G5" s="7">
        <v>45352</v>
      </c>
      <c r="H5" s="8">
        <v>1.85</v>
      </c>
      <c r="I5" s="9" t="s">
        <v>23</v>
      </c>
    </row>
    <row r="6" spans="1:9" ht="21" customHeight="1" x14ac:dyDescent="0.2">
      <c r="A6" s="2">
        <f>IFERROR(VLOOKUP(B6,'[1]DADOS (OCULTAR)'!$Q$3:$S$136,3,0),"")</f>
        <v>9039744002642</v>
      </c>
      <c r="B6" s="3" t="s">
        <v>9</v>
      </c>
      <c r="C6" s="4" t="s">
        <v>24</v>
      </c>
      <c r="D6" s="5" t="s">
        <v>25</v>
      </c>
      <c r="E6" s="6" t="s">
        <v>12</v>
      </c>
      <c r="F6" s="7">
        <v>44984</v>
      </c>
      <c r="G6" s="7">
        <v>45349</v>
      </c>
      <c r="H6" s="8">
        <v>360</v>
      </c>
      <c r="I6" s="9" t="s">
        <v>26</v>
      </c>
    </row>
    <row r="7" spans="1:9" ht="21" customHeight="1" x14ac:dyDescent="0.2">
      <c r="A7" s="2">
        <f>IFERROR(VLOOKUP(B7,'[1]DADOS (OCULTAR)'!$Q$3:$S$136,3,0),"")</f>
        <v>9039744002642</v>
      </c>
      <c r="B7" s="3" t="s">
        <v>9</v>
      </c>
      <c r="C7" s="4" t="s">
        <v>27</v>
      </c>
      <c r="D7" s="5" t="s">
        <v>28</v>
      </c>
      <c r="E7" s="6" t="s">
        <v>16</v>
      </c>
      <c r="F7" s="7">
        <v>45017</v>
      </c>
      <c r="G7" s="7">
        <v>45383</v>
      </c>
      <c r="H7" s="8">
        <v>2000</v>
      </c>
      <c r="I7" s="9" t="s">
        <v>29</v>
      </c>
    </row>
    <row r="8" spans="1:9" ht="21" customHeight="1" x14ac:dyDescent="0.2">
      <c r="A8" s="2">
        <f>IFERROR(VLOOKUP(B8,'[1]DADOS (OCULTAR)'!$Q$3:$S$136,3,0),"")</f>
        <v>9039744002642</v>
      </c>
      <c r="B8" s="3" t="s">
        <v>9</v>
      </c>
      <c r="C8" s="4" t="s">
        <v>30</v>
      </c>
      <c r="D8" s="5" t="s">
        <v>31</v>
      </c>
      <c r="E8" s="6" t="s">
        <v>16</v>
      </c>
      <c r="F8" s="7">
        <v>45034</v>
      </c>
      <c r="G8" s="7">
        <v>45400</v>
      </c>
      <c r="H8" s="8">
        <v>6.5</v>
      </c>
      <c r="I8" s="9" t="s">
        <v>32</v>
      </c>
    </row>
    <row r="9" spans="1:9" ht="21" customHeight="1" x14ac:dyDescent="0.2">
      <c r="A9" s="2">
        <f>IFERROR(VLOOKUP(B9,'[1]DADOS (OCULTAR)'!$Q$3:$S$136,3,0),"")</f>
        <v>9039744002642</v>
      </c>
      <c r="B9" s="3" t="s">
        <v>9</v>
      </c>
      <c r="C9" s="4" t="s">
        <v>33</v>
      </c>
      <c r="D9" s="5" t="s">
        <v>34</v>
      </c>
      <c r="E9" s="6" t="s">
        <v>16</v>
      </c>
      <c r="F9" s="7">
        <v>45078</v>
      </c>
      <c r="G9" s="7">
        <v>45444</v>
      </c>
      <c r="H9" s="8">
        <v>100</v>
      </c>
      <c r="I9" s="9" t="s">
        <v>35</v>
      </c>
    </row>
    <row r="10" spans="1:9" ht="21" customHeight="1" x14ac:dyDescent="0.2">
      <c r="A10" s="2">
        <f>IFERROR(VLOOKUP(B10,'[1]DADOS (OCULTAR)'!$Q$3:$S$136,3,0),"")</f>
        <v>9039744002642</v>
      </c>
      <c r="B10" s="3" t="s">
        <v>9</v>
      </c>
      <c r="C10" s="4" t="s">
        <v>36</v>
      </c>
      <c r="D10" s="5" t="s">
        <v>37</v>
      </c>
      <c r="E10" s="6" t="s">
        <v>16</v>
      </c>
      <c r="F10" s="7">
        <v>45057</v>
      </c>
      <c r="G10" s="7">
        <v>45423</v>
      </c>
      <c r="H10" s="8">
        <v>600</v>
      </c>
      <c r="I10" s="9" t="s">
        <v>38</v>
      </c>
    </row>
    <row r="11" spans="1:9" ht="21" customHeight="1" x14ac:dyDescent="0.2">
      <c r="A11" s="2">
        <f>IFERROR(VLOOKUP(B11,'[1]DADOS (OCULTAR)'!$Q$3:$S$136,3,0),"")</f>
        <v>9039744002642</v>
      </c>
      <c r="B11" s="3" t="s">
        <v>9</v>
      </c>
      <c r="C11" s="4" t="s">
        <v>39</v>
      </c>
      <c r="D11" s="5" t="s">
        <v>40</v>
      </c>
      <c r="E11" s="6" t="s">
        <v>12</v>
      </c>
      <c r="F11" s="7">
        <v>45075</v>
      </c>
      <c r="G11" s="7">
        <v>45441</v>
      </c>
      <c r="H11" s="8">
        <v>30</v>
      </c>
      <c r="I11" s="9" t="s">
        <v>41</v>
      </c>
    </row>
    <row r="12" spans="1:9" ht="21" customHeight="1" x14ac:dyDescent="0.2">
      <c r="A12" s="2">
        <f>IFERROR(VLOOKUP(B12,'[1]DADOS (OCULTAR)'!$Q$3:$S$136,3,0),"")</f>
        <v>9039744002642</v>
      </c>
      <c r="B12" s="3" t="s">
        <v>9</v>
      </c>
      <c r="C12" s="4" t="s">
        <v>39</v>
      </c>
      <c r="D12" s="5" t="s">
        <v>40</v>
      </c>
      <c r="E12" s="6" t="s">
        <v>42</v>
      </c>
      <c r="F12" s="7">
        <v>45137</v>
      </c>
      <c r="G12" s="7">
        <v>45503</v>
      </c>
      <c r="H12" s="8">
        <v>450</v>
      </c>
      <c r="I12" s="9" t="s">
        <v>43</v>
      </c>
    </row>
    <row r="13" spans="1:9" ht="21" customHeight="1" x14ac:dyDescent="0.2">
      <c r="A13" s="2">
        <f>IFERROR(VLOOKUP(B13,'[1]DADOS (OCULTAR)'!$Q$3:$S$136,3,0),"")</f>
        <v>9039744002642</v>
      </c>
      <c r="B13" s="3" t="s">
        <v>9</v>
      </c>
      <c r="C13" s="4" t="s">
        <v>44</v>
      </c>
      <c r="D13" s="5" t="s">
        <v>45</v>
      </c>
      <c r="E13" s="6" t="s">
        <v>12</v>
      </c>
      <c r="F13" s="7">
        <v>45092</v>
      </c>
      <c r="G13" s="7">
        <v>45458</v>
      </c>
      <c r="H13" s="8">
        <v>80</v>
      </c>
      <c r="I13" s="9" t="s">
        <v>46</v>
      </c>
    </row>
    <row r="14" spans="1:9" ht="21" customHeight="1" x14ac:dyDescent="0.2">
      <c r="A14" s="2">
        <f>IFERROR(VLOOKUP(B14,'[1]DADOS (OCULTAR)'!$Q$3:$S$136,3,0),"")</f>
        <v>9039744002642</v>
      </c>
      <c r="B14" s="3" t="s">
        <v>9</v>
      </c>
      <c r="C14" s="4" t="s">
        <v>47</v>
      </c>
      <c r="D14" s="5" t="s">
        <v>48</v>
      </c>
      <c r="E14" s="6" t="s">
        <v>12</v>
      </c>
      <c r="F14" s="7">
        <v>45128</v>
      </c>
      <c r="G14" s="7">
        <v>45494</v>
      </c>
      <c r="H14" s="8">
        <v>76</v>
      </c>
      <c r="I14" s="9" t="s">
        <v>49</v>
      </c>
    </row>
    <row r="15" spans="1:9" ht="21" customHeight="1" x14ac:dyDescent="0.2">
      <c r="A15" s="2">
        <f>IFERROR(VLOOKUP(B15,'[1]DADOS (OCULTAR)'!$Q$3:$S$136,3,0),"")</f>
        <v>9039744002642</v>
      </c>
      <c r="B15" s="3" t="s">
        <v>9</v>
      </c>
      <c r="C15" s="4" t="s">
        <v>50</v>
      </c>
      <c r="D15" s="5" t="s">
        <v>51</v>
      </c>
      <c r="E15" s="6" t="s">
        <v>12</v>
      </c>
      <c r="F15" s="7">
        <v>45133</v>
      </c>
      <c r="G15" s="7">
        <v>45499</v>
      </c>
      <c r="H15" s="8">
        <v>7</v>
      </c>
      <c r="I15" s="9" t="s">
        <v>52</v>
      </c>
    </row>
    <row r="16" spans="1:9" ht="21" customHeight="1" x14ac:dyDescent="0.2">
      <c r="A16" s="2">
        <f>IFERROR(VLOOKUP(B16,'[1]DADOS (OCULTAR)'!$Q$3:$S$136,3,0),"")</f>
        <v>9039744002642</v>
      </c>
      <c r="B16" s="3" t="s">
        <v>9</v>
      </c>
      <c r="C16" s="4" t="s">
        <v>53</v>
      </c>
      <c r="D16" s="5" t="s">
        <v>54</v>
      </c>
      <c r="E16" s="6">
        <v>1</v>
      </c>
      <c r="F16" s="7">
        <v>45110</v>
      </c>
      <c r="G16" s="7">
        <v>45476</v>
      </c>
      <c r="H16" s="8">
        <v>209</v>
      </c>
      <c r="I16" s="9" t="s">
        <v>55</v>
      </c>
    </row>
    <row r="17" spans="1:9" ht="21" customHeight="1" x14ac:dyDescent="0.2">
      <c r="A17" s="2">
        <f>IFERROR(VLOOKUP(B17,'[1]DADOS (OCULTAR)'!$Q$3:$S$136,3,0),"")</f>
        <v>9039744002642</v>
      </c>
      <c r="B17" s="3" t="s">
        <v>9</v>
      </c>
      <c r="C17" s="4" t="s">
        <v>36</v>
      </c>
      <c r="D17" s="5" t="s">
        <v>37</v>
      </c>
      <c r="E17" s="6" t="s">
        <v>42</v>
      </c>
      <c r="F17" s="7">
        <v>45139</v>
      </c>
      <c r="G17" s="7">
        <v>45505</v>
      </c>
      <c r="H17" s="8">
        <v>0</v>
      </c>
      <c r="I17" s="9" t="s">
        <v>56</v>
      </c>
    </row>
    <row r="18" spans="1:9" ht="21" customHeight="1" x14ac:dyDescent="0.2">
      <c r="A18" s="2">
        <f>IFERROR(VLOOKUP(B18,'[1]DADOS (OCULTAR)'!$Q$3:$S$136,3,0),"")</f>
        <v>9039744002642</v>
      </c>
      <c r="B18" s="3" t="s">
        <v>9</v>
      </c>
      <c r="C18" s="4" t="s">
        <v>50</v>
      </c>
      <c r="D18" s="5" t="s">
        <v>51</v>
      </c>
      <c r="E18" s="6" t="s">
        <v>42</v>
      </c>
      <c r="F18" s="7">
        <v>45184</v>
      </c>
      <c r="G18" s="7">
        <v>45550</v>
      </c>
      <c r="H18" s="8">
        <v>0</v>
      </c>
      <c r="I18" s="9" t="s">
        <v>57</v>
      </c>
    </row>
    <row r="19" spans="1:9" ht="21" customHeight="1" x14ac:dyDescent="0.2">
      <c r="A19" s="2">
        <f>IFERROR(VLOOKUP(B19,'[1]DADOS (OCULTAR)'!$Q$3:$S$136,3,0),"")</f>
        <v>9039744002642</v>
      </c>
      <c r="B19" s="3" t="s">
        <v>9</v>
      </c>
      <c r="C19" s="4" t="s">
        <v>58</v>
      </c>
      <c r="D19" s="5" t="s">
        <v>59</v>
      </c>
      <c r="E19" s="6" t="s">
        <v>12</v>
      </c>
      <c r="F19" s="7">
        <v>45217</v>
      </c>
      <c r="G19" s="7">
        <v>45583</v>
      </c>
      <c r="H19" s="8">
        <v>0</v>
      </c>
      <c r="I19" s="9" t="s">
        <v>60</v>
      </c>
    </row>
    <row r="20" spans="1:9" ht="21" customHeight="1" x14ac:dyDescent="0.2">
      <c r="A20" s="2">
        <f>IFERROR(VLOOKUP(B20,'[1]DADOS (OCULTAR)'!$Q$3:$S$136,3,0),"")</f>
        <v>9039744002642</v>
      </c>
      <c r="B20" s="3" t="s">
        <v>9</v>
      </c>
      <c r="C20" s="4" t="s">
        <v>47</v>
      </c>
      <c r="D20" s="5" t="s">
        <v>48</v>
      </c>
      <c r="E20" s="6" t="s">
        <v>42</v>
      </c>
      <c r="F20" s="7">
        <v>45216</v>
      </c>
      <c r="G20" s="7">
        <v>45582</v>
      </c>
      <c r="H20" s="8">
        <v>76</v>
      </c>
      <c r="I20" s="9" t="s">
        <v>61</v>
      </c>
    </row>
    <row r="21" spans="1:9" ht="21" customHeight="1" x14ac:dyDescent="0.2">
      <c r="A21" s="2">
        <f>IFERROR(VLOOKUP(B21,'[1]DADOS (OCULTAR)'!$Q$3:$S$136,3,0),"")</f>
        <v>9039744002642</v>
      </c>
      <c r="B21" s="3" t="s">
        <v>9</v>
      </c>
      <c r="C21" s="4" t="s">
        <v>47</v>
      </c>
      <c r="D21" s="5" t="s">
        <v>48</v>
      </c>
      <c r="E21" s="6" t="s">
        <v>62</v>
      </c>
      <c r="F21" s="7">
        <v>45216</v>
      </c>
      <c r="G21" s="7">
        <v>45582</v>
      </c>
      <c r="H21" s="8">
        <v>0</v>
      </c>
      <c r="I21" s="9" t="s">
        <v>63</v>
      </c>
    </row>
    <row r="22" spans="1:9" ht="21" customHeight="1" x14ac:dyDescent="0.2">
      <c r="A22" s="2">
        <f>IFERROR(VLOOKUP(B22,'[1]DADOS (OCULTAR)'!$Q$3:$S$136,3,0),"")</f>
        <v>9039744002642</v>
      </c>
      <c r="B22" s="3" t="s">
        <v>9</v>
      </c>
      <c r="C22" s="4" t="s">
        <v>64</v>
      </c>
      <c r="D22" s="5" t="s">
        <v>65</v>
      </c>
      <c r="E22" s="6">
        <v>1</v>
      </c>
      <c r="F22" s="7">
        <v>45119</v>
      </c>
      <c r="G22" s="7">
        <v>45485</v>
      </c>
      <c r="H22" s="8">
        <v>0</v>
      </c>
      <c r="I22" s="9" t="s">
        <v>66</v>
      </c>
    </row>
    <row r="23" spans="1:9" ht="21" customHeight="1" x14ac:dyDescent="0.2">
      <c r="A23" s="2">
        <f>IFERROR(VLOOKUP(B23,'[1]DADOS (OCULTAR)'!$Q$3:$S$136,3,0),"")</f>
        <v>9039744002642</v>
      </c>
      <c r="B23" s="3" t="s">
        <v>9</v>
      </c>
      <c r="C23" s="4" t="s">
        <v>67</v>
      </c>
      <c r="D23" s="5" t="s">
        <v>68</v>
      </c>
      <c r="E23" s="6">
        <v>1</v>
      </c>
      <c r="F23" s="7">
        <v>45231</v>
      </c>
      <c r="G23" s="7">
        <v>45597</v>
      </c>
      <c r="H23" s="8">
        <v>0</v>
      </c>
      <c r="I23" s="9" t="s">
        <v>69</v>
      </c>
    </row>
    <row r="24" spans="1:9" ht="21" customHeight="1" x14ac:dyDescent="0.2">
      <c r="A24" s="2">
        <f>IFERROR(VLOOKUP(B24,'[1]DADOS (OCULTAR)'!$Q$3:$S$136,3,0),"")</f>
        <v>9039744002642</v>
      </c>
      <c r="B24" s="3" t="s">
        <v>9</v>
      </c>
      <c r="C24" s="4" t="s">
        <v>27</v>
      </c>
      <c r="D24" s="5" t="s">
        <v>28</v>
      </c>
      <c r="E24" s="6" t="s">
        <v>42</v>
      </c>
      <c r="F24" s="7">
        <v>45156</v>
      </c>
      <c r="G24" s="7">
        <v>45522</v>
      </c>
      <c r="H24" s="8">
        <v>0</v>
      </c>
      <c r="I24" s="9" t="s">
        <v>70</v>
      </c>
    </row>
    <row r="25" spans="1:9" ht="21" customHeight="1" x14ac:dyDescent="0.2">
      <c r="A25" s="2">
        <f>IFERROR(VLOOKUP(B25,'[1]DADOS (OCULTAR)'!$Q$3:$S$136,3,0),"")</f>
        <v>9039744002642</v>
      </c>
      <c r="B25" s="3" t="s">
        <v>9</v>
      </c>
      <c r="C25" s="4" t="s">
        <v>71</v>
      </c>
      <c r="D25" s="5" t="s">
        <v>72</v>
      </c>
      <c r="E25" s="6" t="s">
        <v>16</v>
      </c>
      <c r="F25" s="7">
        <v>45275</v>
      </c>
      <c r="G25" s="7">
        <v>45641</v>
      </c>
      <c r="H25" s="8">
        <v>0</v>
      </c>
      <c r="I25" s="9" t="s">
        <v>73</v>
      </c>
    </row>
    <row r="26" spans="1:9" ht="21" customHeight="1" x14ac:dyDescent="0.2">
      <c r="A26" s="2">
        <f>IFERROR(VLOOKUP(B26,'[1]DADOS (OCULTAR)'!$Q$3:$S$136,3,0),"")</f>
        <v>9039744002642</v>
      </c>
      <c r="B26" s="3" t="s">
        <v>9</v>
      </c>
      <c r="C26" s="4" t="s">
        <v>74</v>
      </c>
      <c r="D26" s="5" t="s">
        <v>75</v>
      </c>
      <c r="E26" s="6" t="s">
        <v>16</v>
      </c>
      <c r="F26" s="7">
        <v>45329</v>
      </c>
      <c r="G26" s="7">
        <v>45695</v>
      </c>
      <c r="H26" s="8">
        <v>0</v>
      </c>
      <c r="I26" s="9" t="s">
        <v>76</v>
      </c>
    </row>
    <row r="27" spans="1:9" ht="21" customHeight="1" x14ac:dyDescent="0.2">
      <c r="A27" s="2">
        <f>IFERROR(VLOOKUP(B27,'[1]DADOS (OCULTAR)'!$Q$3:$S$136,3,0),"")</f>
        <v>9039744002642</v>
      </c>
      <c r="B27" s="3" t="s">
        <v>9</v>
      </c>
      <c r="C27" s="4" t="s">
        <v>77</v>
      </c>
      <c r="D27" s="5" t="s">
        <v>78</v>
      </c>
      <c r="E27" s="6" t="s">
        <v>16</v>
      </c>
      <c r="F27" s="7">
        <v>45394</v>
      </c>
      <c r="G27" s="7">
        <v>45759</v>
      </c>
      <c r="H27" s="8">
        <v>0.22</v>
      </c>
      <c r="I27" s="9" t="s">
        <v>79</v>
      </c>
    </row>
    <row r="28" spans="1:9" ht="21" customHeight="1" x14ac:dyDescent="0.2">
      <c r="A28" s="2">
        <f>IFERROR(VLOOKUP(B28,'[1]DADOS (OCULTAR)'!$Q$3:$S$136,3,0),"")</f>
        <v>9039744002642</v>
      </c>
      <c r="B28" s="3" t="s">
        <v>9</v>
      </c>
      <c r="C28" s="4" t="s">
        <v>39</v>
      </c>
      <c r="D28" s="5" t="s">
        <v>40</v>
      </c>
      <c r="E28" s="6" t="s">
        <v>16</v>
      </c>
      <c r="F28" s="7">
        <v>45419</v>
      </c>
      <c r="G28" s="7">
        <v>45784</v>
      </c>
      <c r="H28" s="8">
        <v>240</v>
      </c>
      <c r="I28" s="9" t="s">
        <v>80</v>
      </c>
    </row>
    <row r="29" spans="1:9" ht="21" customHeight="1" x14ac:dyDescent="0.2">
      <c r="A29" s="2">
        <f>IFERROR(VLOOKUP(B29,'[1]DADOS (OCULTAR)'!$Q$3:$S$136,3,0),"")</f>
        <v>9039744002642</v>
      </c>
      <c r="B29" s="3" t="s">
        <v>9</v>
      </c>
      <c r="C29" s="4" t="s">
        <v>81</v>
      </c>
      <c r="D29" s="5" t="s">
        <v>82</v>
      </c>
      <c r="E29" s="6" t="s">
        <v>16</v>
      </c>
      <c r="F29" s="7">
        <v>45243</v>
      </c>
      <c r="G29" s="7">
        <v>46339</v>
      </c>
      <c r="H29" s="8">
        <v>0</v>
      </c>
      <c r="I29" s="9" t="s">
        <v>83</v>
      </c>
    </row>
    <row r="30" spans="1:9" ht="21" customHeight="1" x14ac:dyDescent="0.2">
      <c r="A30" s="2">
        <f>IFERROR(VLOOKUP(B30,'[1]DADOS (OCULTAR)'!$Q$3:$S$136,3,0),"")</f>
        <v>9039744002642</v>
      </c>
      <c r="B30" s="3" t="s">
        <v>9</v>
      </c>
      <c r="C30" s="4" t="s">
        <v>84</v>
      </c>
      <c r="D30" s="5" t="s">
        <v>85</v>
      </c>
      <c r="E30" s="6" t="s">
        <v>16</v>
      </c>
      <c r="F30" s="7">
        <v>45278</v>
      </c>
      <c r="G30" s="7">
        <v>46374</v>
      </c>
      <c r="H30" s="8">
        <v>0</v>
      </c>
      <c r="I30" s="9" t="s">
        <v>86</v>
      </c>
    </row>
    <row r="31" spans="1:9" ht="21" customHeight="1" x14ac:dyDescent="0.2">
      <c r="A31" s="2">
        <f>IFERROR(VLOOKUP(B31,'[1]DADOS (OCULTAR)'!$Q$3:$S$136,3,0),"")</f>
        <v>9039744002642</v>
      </c>
      <c r="B31" s="3" t="s">
        <v>9</v>
      </c>
      <c r="C31" s="4" t="s">
        <v>39</v>
      </c>
      <c r="D31" s="5" t="s">
        <v>40</v>
      </c>
      <c r="E31" s="6" t="s">
        <v>62</v>
      </c>
      <c r="F31" s="7">
        <v>45353</v>
      </c>
      <c r="G31" s="7">
        <v>45718</v>
      </c>
      <c r="H31" s="8">
        <v>40</v>
      </c>
      <c r="I31" s="9" t="s">
        <v>87</v>
      </c>
    </row>
    <row r="32" spans="1:9" ht="21" customHeight="1" x14ac:dyDescent="0.2">
      <c r="A32" s="2">
        <f>IFERROR(VLOOKUP(B32,'[1]DADOS (OCULTAR)'!$Q$3:$S$136,3,0),"")</f>
        <v>9039744002642</v>
      </c>
      <c r="B32" s="3" t="s">
        <v>9</v>
      </c>
      <c r="C32" s="4" t="s">
        <v>88</v>
      </c>
      <c r="D32" s="5" t="s">
        <v>89</v>
      </c>
      <c r="E32" s="6" t="s">
        <v>16</v>
      </c>
      <c r="F32" s="7">
        <v>45239</v>
      </c>
      <c r="G32" s="7">
        <v>46335</v>
      </c>
      <c r="H32" s="8">
        <v>0</v>
      </c>
      <c r="I32" s="9" t="s">
        <v>90</v>
      </c>
    </row>
    <row r="33" spans="1:9" ht="21" customHeight="1" x14ac:dyDescent="0.2">
      <c r="A33" s="2">
        <f>IFERROR(VLOOKUP(B33,'[1]DADOS (OCULTAR)'!$Q$3:$S$136,3,0),"")</f>
        <v>9039744002642</v>
      </c>
      <c r="B33" s="3" t="s">
        <v>9</v>
      </c>
      <c r="C33" s="4" t="s">
        <v>91</v>
      </c>
      <c r="D33" s="5" t="s">
        <v>92</v>
      </c>
      <c r="E33" s="6" t="s">
        <v>16</v>
      </c>
      <c r="F33" s="7">
        <v>45266</v>
      </c>
      <c r="G33" s="7">
        <v>46362</v>
      </c>
      <c r="H33" s="8">
        <v>0</v>
      </c>
      <c r="I33" s="9" t="s">
        <v>93</v>
      </c>
    </row>
    <row r="34" spans="1:9" ht="21" customHeight="1" x14ac:dyDescent="0.2">
      <c r="A34" s="2">
        <f>IFERROR(VLOOKUP(B34,'[1]DADOS (OCULTAR)'!$Q$3:$S$136,3,0),"")</f>
        <v>9039744002642</v>
      </c>
      <c r="B34" s="3" t="s">
        <v>9</v>
      </c>
      <c r="C34" s="4" t="s">
        <v>91</v>
      </c>
      <c r="D34" s="5" t="s">
        <v>92</v>
      </c>
      <c r="E34" s="6" t="s">
        <v>42</v>
      </c>
      <c r="F34" s="7">
        <v>45286</v>
      </c>
      <c r="G34" s="7">
        <v>46379</v>
      </c>
      <c r="H34" s="8">
        <v>1234.8399999999999</v>
      </c>
      <c r="I34" s="9" t="s">
        <v>94</v>
      </c>
    </row>
    <row r="35" spans="1:9" ht="21" customHeight="1" x14ac:dyDescent="0.2">
      <c r="A35" s="2">
        <f>IFERROR(VLOOKUP(B35,'[1]DADOS (OCULTAR)'!$Q$3:$S$136,3,0),"")</f>
        <v>9039744002642</v>
      </c>
      <c r="B35" s="3" t="s">
        <v>9</v>
      </c>
      <c r="C35" s="4" t="s">
        <v>95</v>
      </c>
      <c r="D35" s="5" t="s">
        <v>96</v>
      </c>
      <c r="E35" s="6" t="s">
        <v>16</v>
      </c>
      <c r="F35" s="7">
        <v>45184</v>
      </c>
      <c r="G35" s="7">
        <v>46280</v>
      </c>
      <c r="H35" s="8">
        <v>0</v>
      </c>
      <c r="I35" s="9" t="s">
        <v>97</v>
      </c>
    </row>
    <row r="36" spans="1:9" ht="21" customHeight="1" x14ac:dyDescent="0.2">
      <c r="A36" s="2">
        <f>IFERROR(VLOOKUP(B36,'[1]DADOS (OCULTAR)'!$Q$3:$S$136,3,0),"")</f>
        <v>9039744002642</v>
      </c>
      <c r="B36" s="3" t="s">
        <v>9</v>
      </c>
      <c r="C36" s="4" t="s">
        <v>98</v>
      </c>
      <c r="D36" s="5" t="s">
        <v>99</v>
      </c>
      <c r="E36" s="6" t="s">
        <v>16</v>
      </c>
      <c r="F36" s="7">
        <v>45273</v>
      </c>
      <c r="G36" s="7">
        <v>46369</v>
      </c>
      <c r="H36" s="8">
        <v>0</v>
      </c>
      <c r="I36" s="9" t="s">
        <v>100</v>
      </c>
    </row>
    <row r="37" spans="1:9" ht="21" customHeight="1" x14ac:dyDescent="0.2">
      <c r="A37" s="2">
        <f>IFERROR(VLOOKUP(B37,'[1]DADOS (OCULTAR)'!$Q$3:$S$136,3,0),"")</f>
        <v>9039744002642</v>
      </c>
      <c r="B37" s="3" t="s">
        <v>9</v>
      </c>
      <c r="C37" s="4" t="s">
        <v>101</v>
      </c>
      <c r="D37" s="5" t="s">
        <v>102</v>
      </c>
      <c r="E37" s="6" t="s">
        <v>16</v>
      </c>
      <c r="F37" s="7">
        <v>45418</v>
      </c>
      <c r="G37" s="7">
        <v>45783</v>
      </c>
      <c r="H37" s="8">
        <v>0</v>
      </c>
      <c r="I37" s="9" t="s">
        <v>103</v>
      </c>
    </row>
    <row r="38" spans="1:9" ht="21" customHeight="1" x14ac:dyDescent="0.2">
      <c r="A38" s="2">
        <f>IFERROR(VLOOKUP(B38,'[1]DADOS (OCULTAR)'!$Q$3:$S$136,3,0),"")</f>
        <v>9039744002642</v>
      </c>
      <c r="B38" s="3" t="s">
        <v>9</v>
      </c>
      <c r="C38" s="4" t="s">
        <v>104</v>
      </c>
      <c r="D38" s="5" t="s">
        <v>105</v>
      </c>
      <c r="E38" s="6" t="s">
        <v>42</v>
      </c>
      <c r="F38" s="7">
        <v>45338</v>
      </c>
      <c r="G38" s="7">
        <v>46069</v>
      </c>
      <c r="H38" s="8">
        <v>120</v>
      </c>
      <c r="I38" s="9" t="s">
        <v>106</v>
      </c>
    </row>
    <row r="39" spans="1:9" ht="21" customHeight="1" x14ac:dyDescent="0.2">
      <c r="A39" s="2">
        <f>IFERROR(VLOOKUP(B39,'[1]DADOS (OCULTAR)'!$Q$3:$S$136,3,0),"")</f>
        <v>9039744002642</v>
      </c>
      <c r="B39" s="3" t="s">
        <v>9</v>
      </c>
      <c r="C39" s="4" t="s">
        <v>107</v>
      </c>
      <c r="D39" s="5" t="s">
        <v>108</v>
      </c>
      <c r="E39" s="6" t="s">
        <v>16</v>
      </c>
      <c r="F39" s="7">
        <v>45432</v>
      </c>
      <c r="G39" s="7">
        <v>46162</v>
      </c>
      <c r="H39" s="8">
        <v>0</v>
      </c>
      <c r="I39" s="9" t="s">
        <v>109</v>
      </c>
    </row>
    <row r="40" spans="1:9" ht="21" customHeight="1" x14ac:dyDescent="0.2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5"/>
    </row>
    <row r="44" spans="1:9" ht="21" customHeight="1" x14ac:dyDescent="0.2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5"/>
    </row>
    <row r="45" spans="1:9" ht="21" customHeight="1" x14ac:dyDescent="0.2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5"/>
    </row>
    <row r="46" spans="1:9" ht="21" customHeight="1" x14ac:dyDescent="0.2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5"/>
    </row>
    <row r="47" spans="1:9" ht="21" customHeight="1" x14ac:dyDescent="0.2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5"/>
    </row>
    <row r="48" spans="1:9" ht="21" customHeight="1" x14ac:dyDescent="0.2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5"/>
    </row>
    <row r="49" spans="1:9" ht="21" customHeight="1" x14ac:dyDescent="0.2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5"/>
    </row>
    <row r="50" spans="1:9" ht="21" customHeight="1" x14ac:dyDescent="0.2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5"/>
    </row>
    <row r="51" spans="1:9" ht="21" customHeight="1" x14ac:dyDescent="0.2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5"/>
    </row>
    <row r="52" spans="1:9" ht="21" customHeight="1" x14ac:dyDescent="0.2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5"/>
    </row>
    <row r="53" spans="1:9" ht="21" customHeight="1" x14ac:dyDescent="0.2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5"/>
    </row>
    <row r="54" spans="1:9" ht="21" customHeight="1" x14ac:dyDescent="0.2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5"/>
    </row>
    <row r="55" spans="1:9" ht="21" customHeight="1" x14ac:dyDescent="0.2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5"/>
    </row>
    <row r="56" spans="1:9" ht="21" customHeight="1" x14ac:dyDescent="0.2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0" r:id="rId9"/>
    <hyperlink ref="I11" r:id="rId10"/>
    <hyperlink ref="I12" r:id="rId11"/>
    <hyperlink ref="I13" r:id="rId12"/>
    <hyperlink ref="I14" r:id="rId13"/>
    <hyperlink ref="I15" r:id="rId14"/>
    <hyperlink ref="I16" r:id="rId15"/>
    <hyperlink ref="I17" r:id="rId16"/>
    <hyperlink ref="I18" r:id="rId17"/>
    <hyperlink ref="I19" r:id="rId18"/>
    <hyperlink ref="I20" r:id="rId19"/>
    <hyperlink ref="I21" r:id="rId20"/>
    <hyperlink ref="I22" r:id="rId21"/>
    <hyperlink ref="I23" r:id="rId22"/>
    <hyperlink ref="I24" r:id="rId23"/>
    <hyperlink ref="I26" r:id="rId24"/>
    <hyperlink ref="I27" r:id="rId25"/>
    <hyperlink ref="I28" r:id="rId26"/>
    <hyperlink ref="I29" r:id="rId27"/>
    <hyperlink ref="I30" r:id="rId28"/>
    <hyperlink ref="I32" r:id="rId29"/>
    <hyperlink ref="I31" r:id="rId30"/>
    <hyperlink ref="I33" r:id="rId31"/>
    <hyperlink ref="I35" r:id="rId32"/>
    <hyperlink ref="I37" r:id="rId33"/>
    <hyperlink ref="I36" r:id="rId34"/>
    <hyperlink ref="I34" r:id="rId35"/>
    <hyperlink ref="I38" r:id="rId36"/>
    <hyperlink ref="I39" r:id="rId37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8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 Junho.24 UPAE ESCADA.xlsx]CONTÁBIL-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Wanderson Vilar da Silva</dc:creator>
  <cp:lastModifiedBy>José Wanderson Vilar da Silva</cp:lastModifiedBy>
  <dcterms:created xsi:type="dcterms:W3CDTF">2024-07-25T22:22:18Z</dcterms:created>
  <dcterms:modified xsi:type="dcterms:W3CDTF">2024-07-25T22:22:32Z</dcterms:modified>
</cp:coreProperties>
</file>