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4\07.2024\TCE E PUB\PUB EXC\Nova pasta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<sst xmlns="http://schemas.openxmlformats.org/spreadsheetml/2006/main" count="196" uniqueCount="110">
  <si>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</si>
  <si>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</si>
  <si>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</si>
  <si>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</si>
  <si>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</si>
  <si>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</si>
  <si>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</si>
  <si>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</si>
  <si>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</si>
  <si>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</si>
  <si>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</si>
  <si>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</si>
  <si>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</si>
  <si>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</si>
  <si>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</si>
  <si>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</si>
  <si>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</si>
  <si>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</si>
  <si>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</si>
  <si>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</si>
  <si>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</si>
  <si>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</si>
  <si>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</si>
  <si>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</si>
  <si>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</si>
  <si>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</si>
  <si>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</si>
  <si>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</si>
  <si>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</si>
  <si>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</si>
  <si>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</si>
  <si>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</si>
  <si>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</si>
  <si>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</si>
  <si>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</si>
  <si>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</si>
  <si>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</si>
  <si>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</si>
  <si>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</si>
  <si>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</si>
  <si>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</si>
  <si>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</si>
  <si>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</si>
  <si>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</si>
  <si>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</si>
  <si>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</si>
  <si>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</si>
  <si>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</si>
  <si>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</si>
  <si>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</si>
  <si>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</si>
  <si>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</si>
  <si>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</si>
  <si>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</si>
  <si>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</si>
  <si>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</si>
  <si>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</si>
  <si>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</si>
  <si>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</si>
  <si>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</si>
  <si>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</si>
  <si>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</si>
  <si>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</si>
  <si>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</si>
  <si>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</si>
  <si>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</si>
  <si>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</si>
  <si>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</si>
  <si>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</si>
  <si>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</si>
  <si>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</si>
  <si>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</si>
  <si>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</si>
  <si>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</si>
  <si>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</si>
  <si>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</si>
  <si>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</si>
  <si>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</si>
  <si>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</si>
  <si>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</si>
  <si>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https://fgh-sistemas.org.br/sistemas/_scriptcase_producao_v9_fgh/file/doc/portal_transparencia/contratos_fornecedores/8265/10279299000119a1.pdf</t>
  </si>
  <si>
    <t>28.943.994/0001-07</t>
  </si>
  <si>
    <t>DWL SERVICOS MEDICOS LTDA</t>
  </si>
  <si>
    <t>https://fgh-sistemas.org.br/sistemas/_scriptcase_producao_v9_fgh/file/doc/portal_transparencia/contratos_fornecedores/7457/28943994000107a1.pdf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</si>
  <si>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</si>
  <si>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</si>
  <si>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</si>
  <si>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https://fgh-sistemas.org.br/sistemas/_scriptcase_producao_v9_fgh/file/doc/portal_transparencia/contratos_fornecedores/8108/10279299000119a3.pdf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</si>
  <si>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</si>
  <si>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</si>
  <si>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</si>
  <si>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05.401.067/0001-51</t>
  </si>
  <si>
    <t>TEIKO SOLUCOES EM TECNOLOGIA DA INFORMACAO LTDA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</si>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</sst>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4/08.2024/13.2%20PCF%20em%20Excel.%20Agosto.24%20UPAE%20ESCADA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1" zoomScale="85" zoomScaleNormal="85" workbookViewId="0">
      <selection activeCell="C33" sqref="C33:D33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5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5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5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5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5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5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5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5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5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5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5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5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5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5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5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5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5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5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5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5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5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5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5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5" t="s">
        <v>73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74</v>
      </c>
      <c r="D26" s="5" t="s">
        <v>75</v>
      </c>
      <c r="E26" s="6" t="s">
        <v>16</v>
      </c>
      <c r="F26" s="7">
        <v>45329</v>
      </c>
      <c r="G26" s="7">
        <v>45695</v>
      </c>
      <c r="H26" s="8">
        <v>0</v>
      </c>
      <c r="I26" s="5" t="s">
        <v>76</v>
      </c>
    </row>
    <row r="27" spans="1:9" ht="21" customHeight="1" x14ac:dyDescent="0.2">
      <c r="A27" s="2">
        <f>IFERROR(VLOOKUP(B27,'[1]DADOS (OCULTAR)'!$Q$3:$S$136,3,0),"")</f>
        <v>9039744002642</v>
      </c>
      <c r="B27" s="3" t="s">
        <v>9</v>
      </c>
      <c r="C27" s="4" t="s">
        <v>77</v>
      </c>
      <c r="D27" s="5" t="s">
        <v>78</v>
      </c>
      <c r="E27" s="6" t="s">
        <v>16</v>
      </c>
      <c r="F27" s="7">
        <v>45394</v>
      </c>
      <c r="G27" s="7">
        <v>45759</v>
      </c>
      <c r="H27" s="8">
        <v>0.22</v>
      </c>
      <c r="I27" s="5" t="s">
        <v>79</v>
      </c>
    </row>
    <row r="28" spans="1:9" ht="21" customHeight="1" x14ac:dyDescent="0.2">
      <c r="A28" s="2">
        <f>IFERROR(VLOOKUP(B28,'[1]DADOS (OCULTAR)'!$Q$3:$S$136,3,0),"")</f>
        <v>9039744002642</v>
      </c>
      <c r="B28" s="3" t="s">
        <v>9</v>
      </c>
      <c r="C28" s="4" t="s">
        <v>39</v>
      </c>
      <c r="D28" s="5" t="s">
        <v>40</v>
      </c>
      <c r="E28" s="6" t="s">
        <v>16</v>
      </c>
      <c r="F28" s="7">
        <v>45419</v>
      </c>
      <c r="G28" s="7">
        <v>45784</v>
      </c>
      <c r="H28" s="8">
        <v>240</v>
      </c>
      <c r="I28" s="5" t="s">
        <v>80</v>
      </c>
    </row>
    <row r="29" spans="1:9" ht="21" customHeight="1" x14ac:dyDescent="0.2">
      <c r="A29" s="2">
        <f>IFERROR(VLOOKUP(B29,'[1]DADOS (OCULTAR)'!$Q$3:$S$136,3,0),"")</f>
        <v>9039744002642</v>
      </c>
      <c r="B29" s="3" t="s">
        <v>9</v>
      </c>
      <c r="C29" s="4" t="s">
        <v>81</v>
      </c>
      <c r="D29" s="5" t="s">
        <v>82</v>
      </c>
      <c r="E29" s="6" t="s">
        <v>16</v>
      </c>
      <c r="F29" s="7">
        <v>45243</v>
      </c>
      <c r="G29" s="7">
        <v>46339</v>
      </c>
      <c r="H29" s="8">
        <v>0</v>
      </c>
      <c r="I29" s="5" t="s">
        <v>83</v>
      </c>
    </row>
    <row r="30" spans="1:9" ht="21" customHeight="1" x14ac:dyDescent="0.2">
      <c r="A30" s="2">
        <f>IFERROR(VLOOKUP(B30,'[1]DADOS (OCULTAR)'!$Q$3:$S$136,3,0),"")</f>
        <v>9039744002642</v>
      </c>
      <c r="B30" s="3" t="s">
        <v>9</v>
      </c>
      <c r="C30" s="4" t="s">
        <v>84</v>
      </c>
      <c r="D30" s="5" t="s">
        <v>85</v>
      </c>
      <c r="E30" s="6" t="s">
        <v>16</v>
      </c>
      <c r="F30" s="7">
        <v>45278</v>
      </c>
      <c r="G30" s="7">
        <v>46374</v>
      </c>
      <c r="H30" s="8">
        <v>0</v>
      </c>
      <c r="I30" s="5" t="s">
        <v>86</v>
      </c>
    </row>
    <row r="31" spans="1:9" ht="21" customHeight="1" x14ac:dyDescent="0.2">
      <c r="A31" s="2">
        <f>IFERROR(VLOOKUP(B31,'[1]DADOS (OCULTAR)'!$Q$3:$S$136,3,0),"")</f>
        <v>9039744002642</v>
      </c>
      <c r="B31" s="3" t="s">
        <v>9</v>
      </c>
      <c r="C31" s="4" t="s">
        <v>39</v>
      </c>
      <c r="D31" s="5" t="s">
        <v>40</v>
      </c>
      <c r="E31" s="6" t="s">
        <v>62</v>
      </c>
      <c r="F31" s="7">
        <v>45353</v>
      </c>
      <c r="G31" s="7">
        <v>45718</v>
      </c>
      <c r="H31" s="8">
        <v>40</v>
      </c>
      <c r="I31" s="5" t="s">
        <v>87</v>
      </c>
    </row>
    <row r="32" spans="1:9" ht="21" customHeight="1" x14ac:dyDescent="0.2">
      <c r="A32" s="2">
        <f>IFERROR(VLOOKUP(B32,'[1]DADOS (OCULTAR)'!$Q$3:$S$136,3,0),"")</f>
        <v>9039744002642</v>
      </c>
      <c r="B32" s="3" t="s">
        <v>9</v>
      </c>
      <c r="C32" s="4" t="s">
        <v>88</v>
      </c>
      <c r="D32" s="5" t="s">
        <v>89</v>
      </c>
      <c r="E32" s="6" t="s">
        <v>16</v>
      </c>
      <c r="F32" s="7">
        <v>45239</v>
      </c>
      <c r="G32" s="7">
        <v>46335</v>
      </c>
      <c r="H32" s="8">
        <v>0</v>
      </c>
      <c r="I32" s="5" t="s">
        <v>90</v>
      </c>
    </row>
    <row r="33" spans="1:9" ht="21" customHeight="1" x14ac:dyDescent="0.2">
      <c r="A33" s="2">
        <f>IFERROR(VLOOKUP(B33,'[1]DADOS (OCULTAR)'!$Q$3:$S$136,3,0),"")</f>
        <v>9039744002642</v>
      </c>
      <c r="B33" s="3" t="s">
        <v>9</v>
      </c>
      <c r="C33" s="4" t="s">
        <v>91</v>
      </c>
      <c r="D33" s="5" t="s">
        <v>92</v>
      </c>
      <c r="E33" s="6" t="s">
        <v>16</v>
      </c>
      <c r="F33" s="7">
        <v>45266</v>
      </c>
      <c r="G33" s="7">
        <v>46362</v>
      </c>
      <c r="H33" s="8">
        <v>0</v>
      </c>
      <c r="I33" s="5" t="s">
        <v>93</v>
      </c>
    </row>
    <row r="34" spans="1:9" ht="21" customHeight="1" x14ac:dyDescent="0.2">
      <c r="A34" s="2">
        <f>IFERROR(VLOOKUP(B34,'[1]DADOS (OCULTAR)'!$Q$3:$S$136,3,0),"")</f>
        <v>9039744002642</v>
      </c>
      <c r="B34" s="3" t="s">
        <v>9</v>
      </c>
      <c r="C34" s="4" t="s">
        <v>91</v>
      </c>
      <c r="D34" s="5" t="s">
        <v>92</v>
      </c>
      <c r="E34" s="6" t="s">
        <v>42</v>
      </c>
      <c r="F34" s="7">
        <v>45286</v>
      </c>
      <c r="G34" s="7">
        <v>46379</v>
      </c>
      <c r="H34" s="8">
        <v>1234.8399999999999</v>
      </c>
      <c r="I34" s="5" t="s">
        <v>94</v>
      </c>
    </row>
    <row r="35" spans="1:9" ht="21" customHeight="1" x14ac:dyDescent="0.2">
      <c r="A35" s="2">
        <f>IFERROR(VLOOKUP(B35,'[1]DADOS (OCULTAR)'!$Q$3:$S$136,3,0),"")</f>
        <v>9039744002642</v>
      </c>
      <c r="B35" s="3" t="s">
        <v>9</v>
      </c>
      <c r="C35" s="4" t="s">
        <v>95</v>
      </c>
      <c r="D35" s="5" t="s">
        <v>96</v>
      </c>
      <c r="E35" s="6" t="s">
        <v>16</v>
      </c>
      <c r="F35" s="7">
        <v>45184</v>
      </c>
      <c r="G35" s="7">
        <v>46280</v>
      </c>
      <c r="H35" s="8">
        <v>0</v>
      </c>
      <c r="I35" s="5" t="s">
        <v>97</v>
      </c>
    </row>
    <row r="36" spans="1:9" ht="21" customHeight="1" x14ac:dyDescent="0.2">
      <c r="A36" s="2">
        <f>IFERROR(VLOOKUP(B36,'[1]DADOS (OCULTAR)'!$Q$3:$S$136,3,0),"")</f>
        <v>9039744002642</v>
      </c>
      <c r="B36" s="3" t="s">
        <v>9</v>
      </c>
      <c r="C36" s="4" t="s">
        <v>98</v>
      </c>
      <c r="D36" s="5" t="s">
        <v>99</v>
      </c>
      <c r="E36" s="6" t="s">
        <v>16</v>
      </c>
      <c r="F36" s="7">
        <v>45273</v>
      </c>
      <c r="G36" s="7">
        <v>46369</v>
      </c>
      <c r="H36" s="8">
        <v>0</v>
      </c>
      <c r="I36" s="5" t="s">
        <v>100</v>
      </c>
    </row>
    <row r="37" spans="1:9" ht="21" customHeight="1" x14ac:dyDescent="0.2">
      <c r="A37" s="2">
        <f>IFERROR(VLOOKUP(B37,'[1]DADOS (OCULTAR)'!$Q$3:$S$136,3,0),"")</f>
        <v>9039744002642</v>
      </c>
      <c r="B37" s="3" t="s">
        <v>9</v>
      </c>
      <c r="C37" s="4" t="s">
        <v>101</v>
      </c>
      <c r="D37" s="5" t="s">
        <v>102</v>
      </c>
      <c r="E37" s="6" t="s">
        <v>16</v>
      </c>
      <c r="F37" s="7">
        <v>45418</v>
      </c>
      <c r="G37" s="7">
        <v>45783</v>
      </c>
      <c r="H37" s="8">
        <v>0</v>
      </c>
      <c r="I37" s="5" t="s">
        <v>103</v>
      </c>
    </row>
    <row r="38" spans="1:9" ht="21" customHeight="1" x14ac:dyDescent="0.2">
      <c r="A38" s="2">
        <f>IFERROR(VLOOKUP(B38,'[1]DADOS (OCULTAR)'!$Q$3:$S$136,3,0),"")</f>
        <v>9039744002642</v>
      </c>
      <c r="B38" s="3" t="s">
        <v>9</v>
      </c>
      <c r="C38" s="4" t="s">
        <v>104</v>
      </c>
      <c r="D38" s="5" t="s">
        <v>105</v>
      </c>
      <c r="E38" s="6" t="s">
        <v>42</v>
      </c>
      <c r="F38" s="7">
        <v>45338</v>
      </c>
      <c r="G38" s="7">
        <v>46069</v>
      </c>
      <c r="H38" s="8">
        <v>120</v>
      </c>
      <c r="I38" s="5" t="s">
        <v>106</v>
      </c>
    </row>
    <row r="39" spans="1:9" ht="21" customHeight="1" x14ac:dyDescent="0.2">
      <c r="A39" s="2">
        <f>IFERROR(VLOOKUP(B39,'[1]DADOS (OCULTAR)'!$Q$3:$S$136,3,0),"")</f>
        <v>9039744002642</v>
      </c>
      <c r="B39" s="3" t="s">
        <v>9</v>
      </c>
      <c r="C39" s="4" t="s">
        <v>107</v>
      </c>
      <c r="D39" s="5" t="s">
        <v>108</v>
      </c>
      <c r="E39" s="6" t="s">
        <v>16</v>
      </c>
      <c r="F39" s="7">
        <v>45432</v>
      </c>
      <c r="G39" s="7">
        <v>46162</v>
      </c>
      <c r="H39" s="8">
        <v>0</v>
      </c>
      <c r="I39" s="5" t="s">
        <v>109</v>
      </c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2024-09-25T23:15:25Z</dcterms:created>
  <dcterms:modified xsi:type="dcterms:W3CDTF">2024-09-25T23:15:34Z</dcterms:modified>
</cp:coreProperties>
</file>