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1 Novembro/TCE/Arquivos Excel DGMMAS/"/>
    </mc:Choice>
  </mc:AlternateContent>
  <xr:revisionPtr revIDLastSave="0" documentId="8_{476DBE3A-914C-433C-9280-9A0CDF3A0A87}" xr6:coauthVersionLast="47" xr6:coauthVersionMax="47" xr10:uidLastSave="{00000000-0000-0000-0000-000000000000}"/>
  <bookViews>
    <workbookView xWindow="-108" yWindow="-108" windowWidth="23256" windowHeight="12456" xr2:uid="{00ACEA8B-2356-4084-8F19-32E21E10DBCB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<sst xmlns="http://schemas.openxmlformats.org/spreadsheetml/2006/main" count="346" uniqueCount="252">
  <si>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</si>
  <si>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</si>
  <si>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</si>
  <si>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</si>
  <si>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</si>
  <si>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</si>
  <si>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</si>
  <si>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</si>
  <si>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</si>
  <si>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</si>
  <si>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</si>
  <si>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CONTROLE MENSAL DE PRAGAS E VETORES URBANOS</t>
  </si>
  <si>
    <t>https://ismep.org.br/wp-content/uploads/2021/04/CONTRATO-AGROVET-X-UPA-cert.pdf</t>
  </si>
  <si>
    <t>ALIANÇA DO BRASIL SEGUROS</t>
  </si>
  <si>
    <t>SEGURO PATRIMONIAL</t>
  </si>
  <si>
    <t>https://ismep.org.br/wp-content/uploads/2025/02/UPAE-OURICURI-ALIANCA-DO-BRASIL-SEGUROS-SEGURO-PREDIAL-UPAE-OURICURI.pdf</t>
  </si>
  <si>
    <t>Objeto do contrato</t>
  </si>
  <si>
    <t xml:space="preserve">AMD SISTEMAS / BRUNO COSMO DA COSTA COMERCIO E SERVICOS </t>
  </si>
  <si>
    <t>LOCAÇÃO DE EQUIPAMENTOS DE INFORMATICA - COMPUTADOR DESKTOP</t>
  </si>
  <si>
    <t>https://ismep.org.br/wp-content/uploads/2020/08/CONTRATO-ADM-SISTEMAS.pdf</t>
  </si>
  <si>
    <t>1 - Seguros (Imóvel e veículos)</t>
  </si>
  <si>
    <t>ANTONIO EDVAN ALVES DE HOLANDA</t>
  </si>
  <si>
    <t>SERVIÇOS DE ALIMENTOS NÃO PERECIVEIS</t>
  </si>
  <si>
    <t>https://ismep.org.br/wp-content/uploads/2024/02/CONTRATO-ANTONIO-EDVAN-ALVES-DE-HOLANDA-ME.pdf</t>
  </si>
  <si>
    <t>2 - Taxas</t>
  </si>
  <si>
    <t>APS APOIO ADMINISTRATIVO LTDA</t>
  </si>
  <si>
    <t>SERVIÇOS DE APOIO ADMINISTRATIVO</t>
  </si>
  <si>
    <t>https://ismep.org.br/wp-content/uploads/2021/10/CONTRATO-APS-APOIO-x-UPAE-OURICURI.pdf</t>
  </si>
  <si>
    <t>3 - Contribuições</t>
  </si>
  <si>
    <t>AS OTORHINUS LTDA</t>
  </si>
  <si>
    <t>SERVIÇOS MÉDICOS EM OTORRINOLARINGOLOGIA</t>
  </si>
  <si>
    <t>https://ismep.org.br/wp-content/uploads/2023/01/AS-OTORHINUS.pdf</t>
  </si>
  <si>
    <t>4 - Taxa de Manutenção de Conta</t>
  </si>
  <si>
    <t>AURORA SERVIÇOS MEDICOS</t>
  </si>
  <si>
    <t>SERVIÇOS MÉDICOS</t>
  </si>
  <si>
    <t>https://ismep.org.br/wp-content/uploads/2024/03/Contrato-de-prestacao-de-servicos-da-empresa-AURORA-SERVICOS-MEDICOS-LTDA.pdf</t>
  </si>
  <si>
    <t>5 - Tarifas</t>
  </si>
  <si>
    <t xml:space="preserve">BIONEXO S A </t>
  </si>
  <si>
    <t>LICENCIAMENTO DE USO DE SOLUÇÕES DIGITAIS</t>
  </si>
  <si>
    <t>https://drive.google.com/file/d/1VF9DdDg30j7YksXMCImhijhRaSsQ9WSp/view</t>
  </si>
  <si>
    <t>6 - Telefonia Móvel</t>
  </si>
  <si>
    <t>BUNKER SEGURANÇA E VIGILÂNCIA PATRIMONIAL EIRELLI EPP</t>
  </si>
  <si>
    <t>SERVIÇOS DE VIGILÂNCIA OSTENSIVA PATRIMONIAL ARMADA</t>
  </si>
  <si>
    <t>https://ismep.org.br/wp-content/uploads/2020/06/CONTRATO-BUNKER-SEGURAN%C3%87A-UPAE.pdf</t>
  </si>
  <si>
    <t>7 - Telefonia Fixa/Internet</t>
  </si>
  <si>
    <t>CASIL CENTRO DE ASSISTÊNCIA A SAÚDE INTEGRADA E LABORATORIAL LTDA ME</t>
  </si>
  <si>
    <t>SERVIÇOS MÉDICOS DE EXAME EM ULTRASSONOGRAFIA</t>
  </si>
  <si>
    <t>https://ismep.org.br/wp-content/uploads/2020/11/CONTRATO-CDI.pdf</t>
  </si>
  <si>
    <t>8 - Água</t>
  </si>
  <si>
    <t>CENTRO MEDICO ESPECIALIZADO WLATER HOGENYS FURTADO LTDA ME</t>
  </si>
  <si>
    <t>CONSULTAS MÉDICAS EM UROLOGIA</t>
  </si>
  <si>
    <t>https://ismep.org.br/wp-content/uploads/2021/12/CONTRATO-CENTRO-MEDICO-ESPECIALIZADO-WALTER-HOGENYS-FURTADO-LTDA-ME-X-UPA-E-OURICURI_compressed.pdf</t>
  </si>
  <si>
    <t>9 - Energia Elétrica</t>
  </si>
  <si>
    <t xml:space="preserve">CICLOMED  SERVIÇOS MÉDICOS </t>
  </si>
  <si>
    <t>https://ismep.org.br/wp-content/uploads/2024/03/CONTRATO-CICLOMED-SERVICOS-MEDICOS-HOSPITALARES-LTDA-ME.pdf</t>
  </si>
  <si>
    <t>10 - Locação de Máquinas e Equipamentos (Pessoa Jurídica)</t>
  </si>
  <si>
    <t>CLIMED LUZ LTDA</t>
  </si>
  <si>
    <t>SERVIÇOS MÉDICOS DE CONSULTAS EM GASTROENTEROLOGIA E EXAMES DE ENDOSCOPIA</t>
  </si>
  <si>
    <t>https://ismep.org.br/wp-content/uploads/2022/06/CONTRATO-CLIMED-LUZ-LTDA-ME-X-UPA-E-OURICURI.pdf</t>
  </si>
  <si>
    <t>11 - Locação de Equipamentos Médico-Hospitalares(Pessoa Jurídica)</t>
  </si>
  <si>
    <t>CLÍNICA ANGIOART LTDA ME</t>
  </si>
  <si>
    <t>SERVIÇOS MÉDICOS EM ANGIOLOGIA</t>
  </si>
  <si>
    <t>https://drive.google.com/file/d/1lfC9eMCWinna39h1xjuGDSEKuFhTau04/view</t>
  </si>
  <si>
    <t>12 - Locação de Veículos Automotores (Pessoa Jurídica) (Exceto Ambulância)</t>
  </si>
  <si>
    <t>CLÍNICA DE SAÚDE SANTA LUZIA LTDA ME</t>
  </si>
  <si>
    <t>https://ismep.org.br/wp-content/uploads/2024/08/CONTRATO-CLINICA-DE-SAUDE-SANTA-LUZIA-LTDA-ME.pdf</t>
  </si>
  <si>
    <t>13 - Serviço Gráficos, de Encadernação e de Emolduração</t>
  </si>
  <si>
    <t>CLINICA IMAGEM MEDICAL CENTER EIRELI ME</t>
  </si>
  <si>
    <t>SERVIÇOS MÉDICOS EM CONSULTAS EM ENDOCRINOLOGIA</t>
  </si>
  <si>
    <t>https://ismep.org.br/wp-content/uploads/2022/04/CONTRATO-CLINICA-IMAGEM-MEDICAL-CENTER-EIRELI-ME-X-UPA-E-OURICURI.pdf</t>
  </si>
  <si>
    <t>14 - Serviços Judiciais e Cartoriais</t>
  </si>
  <si>
    <t>CLINICA MEDICA DO ARARIPE LTDA EPP</t>
  </si>
  <si>
    <t>SERVIÇOS MÉDICOS EM CONSULTAS EM GATROENTEROLOGIA</t>
  </si>
  <si>
    <t>https://ismep.org.br/wp-content/uploads/2020/07/contrato-CL%C3%8DNICA-M%C3%89DICA-DO-ARARIPE.pdf</t>
  </si>
  <si>
    <t>15 - Outras Despesas Gerais (Pessoa Juridica)</t>
  </si>
  <si>
    <t>CLINICA MEDICA HOLANDA FIGUEIREDO LTDA</t>
  </si>
  <si>
    <t>https://ismep.org.br/wp-content/uploads/2024/02/CONTRATO-CLINICA-MEDICA-HOLANDA-FIGUEIREDO-LTDA-ME.pdf</t>
  </si>
  <si>
    <t>16 - Médicos</t>
  </si>
  <si>
    <t>CLÍNICA MÉDICA IPC EIRELI</t>
  </si>
  <si>
    <t>CONSULTAS MÉDICAS EM DERMATOLOGIA</t>
  </si>
  <si>
    <t>https://ismep.org.br/wp-content/uploads/2022/01/CONTRATO-CLINICA-MEDICA-IPC-EIRELI-X-UPA-E-OURICURI.pdf</t>
  </si>
  <si>
    <t>17 - Outros profissionais de saúde</t>
  </si>
  <si>
    <t>SERVIÇOS MÉDICOS DE CONSULTA EM DERMATOLOGIA</t>
  </si>
  <si>
    <t>18 - Laboratório</t>
  </si>
  <si>
    <t>CLÍNICA MÉDICA KESIA LTDA ME</t>
  </si>
  <si>
    <t>SERVIÇOS MÉDICOS DE CONSULTAS EM GINECOLOGIA E EXAMES</t>
  </si>
  <si>
    <t>https://ismep.org.br/wp-content/uploads/2022/02/CONTRATO-CLINICA-MEDICA-KESIA-LTDA-ME-X-UPA-E-OURICURI.pdf</t>
  </si>
  <si>
    <t>19 - Alimentação/Dietas</t>
  </si>
  <si>
    <t xml:space="preserve">CLINICA MEDICA PERBOYRE DIOGENES </t>
  </si>
  <si>
    <t>https://ismep.org.br/wp-content/uploads/2024/02/CONTRATO-CLINICA-MEDICA-PERBOYRE-DIOGENES.pdf</t>
  </si>
  <si>
    <t>20 - Locação de Ambulâncias</t>
  </si>
  <si>
    <t>CLÍNICA SAÚDE E VOCÊ LTDA</t>
  </si>
  <si>
    <t>https://ismep.org.br/wp-content/uploads/2020/07/contrato-CL%C3%8DNICA-SA%C3%9ADE-E-VOC%C3%8A.pdf</t>
  </si>
  <si>
    <t>21 - Outras Pessoas Jurídicas</t>
  </si>
  <si>
    <t>CONSULTORIOS INTEGRADOS ALENCAR E ONOFRE LTDA</t>
  </si>
  <si>
    <t>CONSULTAS EM PSIQUIATRIA</t>
  </si>
  <si>
    <t>https://ismep.org.br/wp-content/uploads/2022/08/CONTRATO-CONSULTORIOS-INTEGRADOS-ALENCAR-ONOFRE-LTDA-ME-X-UPA-E-OURICURI.pdf</t>
  </si>
  <si>
    <t>22 - Médicos</t>
  </si>
  <si>
    <t>SERVIÇOS MÉDICOS DE CONSULTAS EM ALERGOLOGIA</t>
  </si>
  <si>
    <t>https://ismep.org.br/wp-content/uploads/2022/07/CONTRATO-CONSULTORIOS-INTEGRADOS-ALENCAR-ONOFRE-LTDA-ME-X-UPA-E-OURICURI_compressed.pdf</t>
  </si>
  <si>
    <t>23 - Outros profissionais de saúde</t>
  </si>
  <si>
    <t>CTI AMBIENTAL - COLETA, TRANSPORTE E INCINERAÇÃO LTDA</t>
  </si>
  <si>
    <t>SERVIÇOS DE COLETA, TRANSPORTE, TRATAMENTO E DESTINAÇÃO FINAL DE RESÍDUOS DO SERVIÇO DE SAÚDE</t>
  </si>
  <si>
    <t>https://ismep.org.br/wp-content/uploads/2024/11/CONTRATO-CTI-AMBIENTAL-COLETA-TRANSPORTE-E-INCINERACAO-LTDA-ME.pdf</t>
  </si>
  <si>
    <t>24 - Pessoa Jurídica</t>
  </si>
  <si>
    <t>D. A. G. RODRIGUES SERVIÇOS MÉDICOS EIRELI ME</t>
  </si>
  <si>
    <t>CONSULTAS MÉDICAS EM ENDOCRINOLOGIA</t>
  </si>
  <si>
    <t>https://ismep.org.br/wp-content/uploads/2021/08/CONTRATO-DRa-DEICE-APARECIDA-GOMES-RODRIGUES-X-UPAE-OURICURI_compressed-1.pdf</t>
  </si>
  <si>
    <t>25 - Cooperativas</t>
  </si>
  <si>
    <t>DANILO BRANDÃO REGIS LTDA</t>
  </si>
  <si>
    <t>SERVIÇOS MÉDICOS EM UROLOGIA</t>
  </si>
  <si>
    <t>https://ismep.org.br/wp-content/uploads/2022/03/CONTRATO-DANILO-LUIZ-BRANDAO-x-UPAE-OURICURI.pdf</t>
  </si>
  <si>
    <t>26 - Lavanderia</t>
  </si>
  <si>
    <t>DIAGNOSTICO LABORATORIAL ALVES LANDIM LTDA EPP</t>
  </si>
  <si>
    <t>SERVIÇOS LABORATORIAIS</t>
  </si>
  <si>
    <t>https://ismep.org.br/wp-content/uploads/2020/07/contrato-Diagn%C3%B3stico-laboratorial.pdf</t>
  </si>
  <si>
    <t>27 - Serviços de Cozinha e Copeira</t>
  </si>
  <si>
    <t>ENDOCARDIO LTDA</t>
  </si>
  <si>
    <t>SERVIÇOS MÉDICOS EM CARDIOLOGIA</t>
  </si>
  <si>
    <t>https://ismep.org.br/wp-content/uploads/2025/04/CONTRATO-DE-PRESTACAO-SERVICOS-ENDOCARDIO-LTDA.pdf</t>
  </si>
  <si>
    <t>28 - Outros</t>
  </si>
  <si>
    <t>F B DE MIRANDA LYRA SAUDE EIRELI</t>
  </si>
  <si>
    <t>SERVIÇOS MÉDICOS EM CLINICA VASCULAR</t>
  </si>
  <si>
    <t>https://ismep.org.br/wp-content/uploads/2020/08/contrato-FRANCISCO-BRENO.pdf</t>
  </si>
  <si>
    <t>29 - Coleta de Lixo Hospitalar</t>
  </si>
  <si>
    <t>FABIO GONDIM PSIQUIATRA LTDA</t>
  </si>
  <si>
    <t>SERVIÇOS MÉDICOS EM PSIQUIATRIA</t>
  </si>
  <si>
    <t>https://ismep.org.br/wp-content/uploads/2023/05/CONTRATO-FABIO-GONDIM-PSIQUIATRA-LTDA.pdf</t>
  </si>
  <si>
    <t>30 - Manutenção/Aluguel/Uso de Sistemas ou Softwares</t>
  </si>
  <si>
    <t>FONO &amp; SAÚDE LTDA</t>
  </si>
  <si>
    <t>SERVIÇOS DE FONOAUDIOLOGIA</t>
  </si>
  <si>
    <t>https://ismep.org.br/wp-content/uploads/2023/11/CONTRATO-FONO-SAUDE-LTDA-1.pdf</t>
  </si>
  <si>
    <t>31 - Vigilância</t>
  </si>
  <si>
    <t>GILSOMAR BATISTA DE ARAUJO ME</t>
  </si>
  <si>
    <t>FORNECIMENTO DE REFEIÇÕES</t>
  </si>
  <si>
    <t>https://ismep.org.br/wp-content/uploads/2022/02/CONTRATO-GILSOMAR-BATISTA-DE-ARAUJO-ME-X-UPA-E-OURICURI.pdf</t>
  </si>
  <si>
    <t>32 - Consultorias e Treinamentos</t>
  </si>
  <si>
    <t>GT FORCE SEGURANÇA E VIGILÂNCIA LTDA</t>
  </si>
  <si>
    <t>SERVIÇO DE VIGILÂNCIA OSTENSICA PATRIONIAL ARMADA</t>
  </si>
  <si>
    <t>https://ismep.org.br/wp-content/uploads/2023/05/CONTRATO-GT-FORTE-2023-UPAE-OURICURI.pdf</t>
  </si>
  <si>
    <t>33 - Serviços Técnicos Profissionais</t>
  </si>
  <si>
    <t>GUILHERME PARENTE LINS ME</t>
  </si>
  <si>
    <t>https://ismep.org.br/wp-content/uploads/2021/10/CONTRATO-DR-GUILHERME-PARENTE-LINS-X-UPA-E-OURICURI-1_compressed.pdf</t>
  </si>
  <si>
    <t>34 - Dedetização</t>
  </si>
  <si>
    <t>H O M DA SILVA EPP</t>
  </si>
  <si>
    <t>FORNECIMENTO DE GÊNEROS ALIMENTÍCIOS</t>
  </si>
  <si>
    <t>https://ismep.org.br/wp-content/uploads/2023/01/CONTRATO-H-O-M-DA-SILVA-EPP.pdf</t>
  </si>
  <si>
    <t>35 - Limpeza</t>
  </si>
  <si>
    <t>ISABELLA INGRID LINS DE ANDRADE</t>
  </si>
  <si>
    <t>https://ismep.org.br/wp-content/uploads/2024/03/CONTRATO-ISABELLA-INGRID-L.-DE-ANDRADE-LTDA-ME.pdf</t>
  </si>
  <si>
    <t>36 - Outras Pessoas Jurídicas</t>
  </si>
  <si>
    <t>JESSICA DA COSTA DE OLIVEIRA ME</t>
  </si>
  <si>
    <t>SERVIÇOS MÉDICOS DE CONSULTAS EM ENDOCRINOLOGIA</t>
  </si>
  <si>
    <t>https://ismep.org.br/wp-content/uploads/2022/06/CONTRATO-JESSICA-DA-COSTA-DE-OLIVEIRA-ME-X-UPA-E-OURICURI.pdf</t>
  </si>
  <si>
    <t>37 - Equipamentos Médico-Hospitalar</t>
  </si>
  <si>
    <t xml:space="preserve">JOSÉ ADNALDO BEZERRA GONÇALVES </t>
  </si>
  <si>
    <t>SERVIÇOS DE PAPELARIA E GRÁFICA</t>
  </si>
  <si>
    <t>https://drive.google.com/file/d/1ENzW6IMuXiD7fp_-IhjxdF51rfCF9GWd/view</t>
  </si>
  <si>
    <t>38 - Equipamentos de Informática</t>
  </si>
  <si>
    <t>JOSÉ NÁRIO BATISTA DE ARAÚJO ME / RESTAURANTE FARINFA</t>
  </si>
  <si>
    <t>https://ismep.org.br/wp-content/uploads/2020/11/CONTRATO-ALIMENTACAO-JOSE-NARIO-BATISTA.pdf</t>
  </si>
  <si>
    <t>39 - Engenharia Clínica</t>
  </si>
  <si>
    <t>JULIANA BEZERRA ARAÚJO ME</t>
  </si>
  <si>
    <t>https://ismep.org.br/wp-content/uploads/2023/03/CONTRATO-JULIANA-BEZERRA-RESTAURANTE-SERIEMA-1.pdf</t>
  </si>
  <si>
    <t>40 - Outros</t>
  </si>
  <si>
    <t>31094690/000119</t>
  </si>
  <si>
    <t>LEONARDO COELHO BEZERRA CONSULTÓRIO ME</t>
  </si>
  <si>
    <t xml:space="preserve">SERVIÇOS MÉDICOS DE CONSULTAS EM GASTROENTEROLOGIA </t>
  </si>
  <si>
    <t>https://ismep.org.br/wp-content/uploads/2023/12/CONTRATO-LEONARDO-COELHO-BEZERRA-CONSULTORIO-ME.pdf</t>
  </si>
  <si>
    <t>41 - Reparo e Manutenção de Bens Imóveis</t>
  </si>
  <si>
    <t>LOCIO E CAPELLARO LTDA</t>
  </si>
  <si>
    <t>https://ismep.org.br/wp-content/uploads/2022/01/CONTRATO-LOCIO-CAPPELLARO-LTDA-X-UPA-E-OURICURI.pdf</t>
  </si>
  <si>
    <t>42 - Reparo e Manutenção de Veículos</t>
  </si>
  <si>
    <t>LUIZ LIMA GUIMARAES FILHO</t>
  </si>
  <si>
    <t>SERVIÇOS DE ALIMENTOS NÃO PERECIVEIS, MATERIAL DE LIMPEZA E ÁGUA MINERAL</t>
  </si>
  <si>
    <t>https://ismep.org.br/wp-content/uploads/2025/07/UPAE-CONTRATO-LUIZ-LIMA-GUIMARAES-FILHO-EPP_compressed.pdf</t>
  </si>
  <si>
    <t>43 - Reparo e Manutenção de Bens Móveis de Outras Naturezas</t>
  </si>
  <si>
    <t>MAGNES ANTONIO MOREIRA SIQUEIRA</t>
  </si>
  <si>
    <t>ENGENHARIA CLÍNICA</t>
  </si>
  <si>
    <t>https://drive.google.com/file/d/19WXkDqHTCPTlfWeZSzLP7vP_Y9KAxhth/view</t>
  </si>
  <si>
    <t>MARCOS LIMA PINHO LTDA ME</t>
  </si>
  <si>
    <t>https://ismep.org.br/wp-content/uploads/2024/08/CONTRATO-MARCOS-LIMA-PINHO-LTDA-ME.pdf</t>
  </si>
  <si>
    <t>MARIO MOREIRA DA SILVA ME</t>
  </si>
  <si>
    <t>INSTRUMENTOS DE SEGURANÇA DO TRABALHO</t>
  </si>
  <si>
    <t>https://ismep.org.br/wp-content/uploads/2023/11/CONTRATO-MARIO-MOREIRA-DA-SILVA-ME.pdf</t>
  </si>
  <si>
    <t>MED ARARIPE SERVIÇOS MÉDICOS LTDA ME</t>
  </si>
  <si>
    <t>SERVIÇOS MÉDICOS EM DERMATOLOGIA</t>
  </si>
  <si>
    <t>https://ismep.org.br/wp-content/uploads/2020/08/CONTRATO-MED-ARARIPE.pdf</t>
  </si>
  <si>
    <t>MEDCAT MEDICINA DO TRABALHO LTDA</t>
  </si>
  <si>
    <t>EXAMES DE MEDICINA DO TRABALHO ( ADMISSIONAL, PERIÓDICO, RETORNO AO TRABALHO, MUDANÇA DE FUNÇÃO E DEMISSIONAL)</t>
  </si>
  <si>
    <t>https://ismep.org.br/wp-content/uploads/2021/08/CONTRATO-MEDICAT-X-UPAE-OURICURI_compressed.pdf</t>
  </si>
  <si>
    <t>MEDIMAGEM MEDICINA ESPECIALIZADA E DIAGNOSTICO POR IMAGEM LTDA ME</t>
  </si>
  <si>
    <t>https://ismep.org.br/wp-content/uploads/2020/08/CONTRATO-MEDIMAGEM.pdf</t>
  </si>
  <si>
    <t>https://ismep.org.br/wp-content/uploads/2021/12/CONTRATO-MEDIMAGEM-MEDICINA-ESPECIALIZADA-E-DIAGNOSTICO-POR-IMAGEM-LTDA-ME-X-UPA-E-OURICURI_compressed.pdf</t>
  </si>
  <si>
    <t>MICHAEL JOHN MOREIRA SIQUEIRA SERVIÇOS TÉCNICOS ME</t>
  </si>
  <si>
    <t>SERVIÇO DE ENGENHARIA CLÍNICA</t>
  </si>
  <si>
    <t>https://ismep.org.br/wp-content/uploads/2021/02/Contrato-Michael-John-UPAE.pdf</t>
  </si>
  <si>
    <t>NYX SOLUÇÕES SERVIÇOS EM INFORMÁTICA LTDA</t>
  </si>
  <si>
    <t>CONSULTORIA ESPECIALIZADA EM BANCO DE DADOS ORACLE</t>
  </si>
  <si>
    <t>https://ismep.org.br/wp-content/uploads/2020/06/CONTRATO-NYX-SOLU%C3%87%C3%95ES-UPAE.pdf</t>
  </si>
  <si>
    <t>ODONTOCLIN &amp; CARDIOCLIN SERVIÇOS MÉDICOS DO ARARIPE LTDA ME</t>
  </si>
  <si>
    <t>https://ismep.org.br/wp-content/uploads/2020/07/contrato-ODONTOCLIN-E-CARDIOCLIN.pdf</t>
  </si>
  <si>
    <t>P. F. PINHO GOMES LTDA</t>
  </si>
  <si>
    <t>https://ismep.org.br/wp-content/uploads/2020/06/CONTRATO-PH-CONTABILIDADE-UPAE.pdf</t>
  </si>
  <si>
    <t>PEDRO ARTHUR PARENTE DE ALENCAR</t>
  </si>
  <si>
    <t>https://ismep.org.br/wp-content/uploads/2024/03/CONTRATO-PEDRO-ARTHUR-PARENTE-DE-ALENCAR-ME.pdf</t>
  </si>
  <si>
    <t>PH CONTABILIDADE SOCIEDADE SIMPLES LTDA</t>
  </si>
  <si>
    <t>SERVIÇOS ESPECIALIZADOS NA ÁREA CONTÁBIL E ÁREA FISCAL PARA UPAE</t>
  </si>
  <si>
    <t>PIXEON MEDICAL SYSTEMS S A COMERCIO E DESENVOLVIMENTO DE SOFTWARE</t>
  </si>
  <si>
    <t>SUPORTE TÉCNICO E MANUTENÇÃO DE SISTEMA DE GESTÃO EM SAÚDE</t>
  </si>
  <si>
    <t>https://ismep.org.br/wp-content/uploads/2020/08/007-PIXEON.pdf</t>
  </si>
  <si>
    <t>PORTELA LEAL SERVICOS MEDICOS LTDA</t>
  </si>
  <si>
    <t>CONSULTAS EM CARDIOLOGIA E EXAMES DE ECOCARDIOGRAMA</t>
  </si>
  <si>
    <t>https://ismep.org.br/wp-content/uploads/2022/03/CONTRATO-PORTELA-LEAL-SERVICOS-MEDICOS-LTDA-X-UPA-E-OURICURI.pdf</t>
  </si>
  <si>
    <t>PRUDENTIAL DO BRASIL SEGUROS S.A.</t>
  </si>
  <si>
    <t>SEGURO DE VIDA EM GRUPO</t>
  </si>
  <si>
    <t>https://ismep.org.br/wp-content/uploads/2024/08/APOLICE-DE-SEGURO-LIDERANCA-CORRETORA-DE-SEGUROS-LTDA.pdf</t>
  </si>
  <si>
    <t>RGRAPH LOCAÇÃO COMERCIO E SERVIÇOS LTDA ME</t>
  </si>
  <si>
    <t>LOCAÇÃO DE IMPRESSORAS</t>
  </si>
  <si>
    <t>https://ismep.org.br/wp-content/uploads/2020/08/CONTRATO-RGRAPH-LOCA%C3%87%C3%83O.pdfvovo.pdf</t>
  </si>
  <si>
    <t>RODRIGO ALMENDRA E ADVOGADOS ASSOCIADOS</t>
  </si>
  <si>
    <t>SERVIÇOS ADVOCATÍCIOS - CONSULTORIA JURÍDICA</t>
  </si>
  <si>
    <t>https://ismep.org.br/wp-content/uploads/2020/06/CONTRATO-ALMENDRA-ADVOGDOS-UPAE.pdf</t>
  </si>
  <si>
    <t>ROSANIA HONÓRIO DOS SANTOS PSI LTDA ME</t>
  </si>
  <si>
    <t>SERVIÇOS EM PSICOLOGIA</t>
  </si>
  <si>
    <t>https://drive.google.com/file/d/1rIML0oUTWAcFaI3IWkEwK2ww719lVaVV/view</t>
  </si>
  <si>
    <t>SAD SERVIÇOS MÉDICOS LTDA</t>
  </si>
  <si>
    <t>SERVIÇOS MÉDICOS EM CONSULTAS EM CARDIOLOGIA</t>
  </si>
  <si>
    <t>https://ismep.org.br/wp-content/uploads/2020/07/contrato-SAD-SERVI%C3%87OS.pdf</t>
  </si>
  <si>
    <t>SELVANIR DA SILVA RIBEIRO ME</t>
  </si>
  <si>
    <t>SERVIÇOS MÉDICOS EM GINECOLOGIA E COLPOSCOPIA</t>
  </si>
  <si>
    <t>https://ismep.org.br/wp-content/uploads/2020/09/CONTRATO-DRA-SELVANIR.pdf</t>
  </si>
  <si>
    <t>SEQUENCE INFORMÁTICA LTDA</t>
  </si>
  <si>
    <t>LICENÇA DE USO DE SISTEMA DE GESTÃO DE RECURSOS HUMANOS</t>
  </si>
  <si>
    <t>https://ismep.org.br/wp-content/uploads/2020/08/CONTRATO-SEQUENCE-INFORMATICA.pdf</t>
  </si>
  <si>
    <t>SINTESE LICENCIAMENTO DE PROGRAMAS PARA COMPRAS ON LINE LTDA</t>
  </si>
  <si>
    <t>LICENÇA DE USO DE SISTEMA DE COMPRAS ON LINE</t>
  </si>
  <si>
    <t>https://ismep.org.br/wp-content/uploads/2020/08/Contrato-SINTESE-assinado.pdf</t>
  </si>
  <si>
    <t>T.M. DE ALENCAR &amp; CIA LTDA ME</t>
  </si>
  <si>
    <t>SERVIÇOS MÉDICOS EM NEUROPEDIATRIA</t>
  </si>
  <si>
    <t>https://drive.google.com/file/d/1yJe629PPQRkdoOBxicY3fbuKKUM3OJCL/view</t>
  </si>
  <si>
    <t xml:space="preserve">TEREZA E ESDRAS LTDA </t>
  </si>
  <si>
    <t>https://ismep.org.br/wp-content/uploads/2024/03/CONTRATO-TEREZA-E-ESDRAS-LTDA-ME.pdf</t>
  </si>
  <si>
    <t>THIAGO SILVA GALDINO TERAPIA OCUPACIONAL LTDA ME</t>
  </si>
  <si>
    <t>SERVIÇOS DE CONSULTAS EM TERAPIA OCUPACIONAL</t>
  </si>
  <si>
    <t>https://drive.google.com/file/d/1JDBKB8N_D7lOyvPmg2jgVH0uCQoSmw4Z/view</t>
  </si>
  <si>
    <t>TIM S.A</t>
  </si>
  <si>
    <t>TELEFONIA MÓVEL</t>
  </si>
  <si>
    <t>https://ismep.org.br/wp-content/uploads/2021/04/Contrato-TIM-UPAE.pdf</t>
  </si>
  <si>
    <t>TRECCHINA TECNOLOGIA E INOVAÇÃO LTDA</t>
  </si>
  <si>
    <t>CONSULTORIA NA ÁREA DE TIC - TECNOLOGIA DA INFORMAÇÃO</t>
  </si>
  <si>
    <t>https://ismep.org.br/wp-content/uploads/2023/04/CONTRATO-TRECHINA-E-INOVACAO-LTDA-Assinado-1.pdf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</si>
</sst>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1%20Novembro/13.2%20PCF%20em%20Excel.xlsx" TargetMode="External"/><Relationship Id="rId1" Type="http://schemas.openxmlformats.org/officeDocument/2006/relationships/externalLinkPath" Target="/83a0417870fc54b3/apds-bckp/Trabalho/APS%20Apoio%20Adm/ISMEP/Gest&#227;o/UPAE%20Ouricuri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mep.org.br/wp-content/uploads/2022/01/CONTRATO-CLINICA-MEDICA-IPC-EIRELI-X-UPA-E-OURICURI.pdf" TargetMode="External"/><Relationship Id="rId18" Type="http://schemas.openxmlformats.org/officeDocument/2006/relationships/hyperlink" Target="https://ismep.org.br/wp-content/uploads/2021/04/CONTRATO-AGROVET-X-UPA-cert.pdf" TargetMode="External"/><Relationship Id="rId26" Type="http://schemas.openxmlformats.org/officeDocument/2006/relationships/hyperlink" Target="https://ismep.org.br/wp-content/uploads/2021/10/CONTRATO-DR-GUILHERME-PARENTE-LINS-X-UPA-E-OURICURI-1_compressed.pdf" TargetMode="External"/><Relationship Id="rId39" Type="http://schemas.openxmlformats.org/officeDocument/2006/relationships/hyperlink" Target="https://ismep.org.br/wp-content/uploads/2023/01/CONTRATO-H-O-M-DA-SILVA-EPP.pdf" TargetMode="External"/><Relationship Id="rId21" Type="http://schemas.openxmlformats.org/officeDocument/2006/relationships/hyperlink" Target="https://ismep.org.br/wp-content/uploads/2021/12/CONTRATO-CENTRO-MEDICO-ESPECIALIZADO-WALTER-HOGENYS-FURTADO-LTDA-ME-X-UPA-E-OURICURI_compressed.pdf" TargetMode="External"/><Relationship Id="rId34" Type="http://schemas.openxmlformats.org/officeDocument/2006/relationships/hyperlink" Target="https://ismep.org.br/wp-content/uploads/2023/05/CONTRATO-GT-FORTE-2023-UPAE-OURICURI.pdf" TargetMode="External"/><Relationship Id="rId42" Type="http://schemas.openxmlformats.org/officeDocument/2006/relationships/hyperlink" Target="https://ismep.org.br/wp-content/uploads/2020/08/CONTRATO-MEDIMAGEM.pdf" TargetMode="External"/><Relationship Id="rId47" Type="http://schemas.openxmlformats.org/officeDocument/2006/relationships/hyperlink" Target="https://ismep.org.br/wp-content/uploads/2020/06/CONTRATO-ALMENDRA-ADVOGDOS-UPAE.pdf" TargetMode="External"/><Relationship Id="rId50" Type="http://schemas.openxmlformats.org/officeDocument/2006/relationships/hyperlink" Target="https://ismep.org.br/wp-content/uploads/2023/04/CONTRATO-TRECHINA-E-INOVACAO-LTDA-Assinado-1.pdf" TargetMode="External"/><Relationship Id="rId55" Type="http://schemas.openxmlformats.org/officeDocument/2006/relationships/hyperlink" Target="https://ismep.org.br/wp-content/uploads/2023/12/CONTRATO-LEONARDO-COELHO-BEZERRA-CONSULTORIO-ME.pdf" TargetMode="External"/><Relationship Id="rId7" Type="http://schemas.openxmlformats.org/officeDocument/2006/relationships/hyperlink" Target="https://ismep.org.br/wp-content/uploads/2022/02/CONTRATO-CLINICA-MEDICA-KESIA-LTDA-ME-X-UPA-E-OURICURI.pdf" TargetMode="External"/><Relationship Id="rId2" Type="http://schemas.openxmlformats.org/officeDocument/2006/relationships/hyperlink" Target="https://ismep.org.br/wp-content/uploads/2020/06/CONTRATO-BUNKER-SEGURAN%C3%87A-UPAE.pdf" TargetMode="External"/><Relationship Id="rId16" Type="http://schemas.openxmlformats.org/officeDocument/2006/relationships/hyperlink" Target="https://ismep.org.br/wp-content/uploads/2023/05/BIONEXO-CONTRATO-DE-LICENCIAMENTO.pdf" TargetMode="External"/><Relationship Id="rId29" Type="http://schemas.openxmlformats.org/officeDocument/2006/relationships/hyperlink" Target="https://ismep.org.br/wp-content/uploads/2020/06/CONTRATO-NYX-SOLU%C3%87%C3%95ES-UPAE.pdf" TargetMode="External"/><Relationship Id="rId11" Type="http://schemas.openxmlformats.org/officeDocument/2006/relationships/hyperlink" Target="https://ismep.org.br/wp-content/uploads/2022/07/CONTRATO-CONSULTORIOS-INTEGRADOS-ALENCAR-ONOFRE-LTDA-ME-X-UPA-E-OURICURI_compressed.pdf" TargetMode="External"/><Relationship Id="rId24" Type="http://schemas.openxmlformats.org/officeDocument/2006/relationships/hyperlink" Target="https://ismep.org.br/wp-content/uploads/2021/08/CONTRATO-DRa-DEICE-APARECIDA-GOMES-RODRIGUES-X-UPAE-OURICURI_compressed-1.pdf" TargetMode="External"/><Relationship Id="rId32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37" Type="http://schemas.openxmlformats.org/officeDocument/2006/relationships/hyperlink" Target="https://ismep.org.br/wp-content/uploads/2021/10/CONTRATO-APS-APOIO-x-UPAE-OURICURI.pdf" TargetMode="External"/><Relationship Id="rId40" Type="http://schemas.openxmlformats.org/officeDocument/2006/relationships/hyperlink" Target="https://ismep.org.br/wp-content/uploads/2020/11/CONTRATO-ALIMENTACAO-JOSE-NARIO-BATISTA.pdf" TargetMode="External"/><Relationship Id="rId45" Type="http://schemas.openxmlformats.org/officeDocument/2006/relationships/hyperlink" Target="https://ismep.org.br/wp-content/uploads/2020/06/CONTRATO-PH-CONTABILIDADE-UPAE.pdf" TargetMode="External"/><Relationship Id="rId53" Type="http://schemas.openxmlformats.org/officeDocument/2006/relationships/hyperlink" Target="https://ismep.org.br/wp-content/uploads/2024/08/CONTRATO-MARCOS-LIMA-PINHO-LTDA-ME.pdf" TargetMode="External"/><Relationship Id="rId5" Type="http://schemas.openxmlformats.org/officeDocument/2006/relationships/hyperlink" Target="https://ismep.org.br/wp-content/uploads/2022/01/CONTRATO-CLINICA-MEDICA-IPC-EIRELI-X-UPA-E-OURICURI.pdf" TargetMode="External"/><Relationship Id="rId10" Type="http://schemas.openxmlformats.org/officeDocument/2006/relationships/hyperlink" Target="https://ismep.org.br/wp-content/uploads/2022/06/CONTRATO-CLIMED-LUZ-LTDA-ME-X-UPA-E-OURICURI.pdf" TargetMode="External"/><Relationship Id="rId19" Type="http://schemas.openxmlformats.org/officeDocument/2006/relationships/hyperlink" Target="https://ismep.org.br/wp-content/uploads/2020/08/CONTRATO-ADM-SISTEMAS.pdf" TargetMode="External"/><Relationship Id="rId31" Type="http://schemas.openxmlformats.org/officeDocument/2006/relationships/hyperlink" Target="https://ismep.org.br/wp-content/uploads/2020/07/contrato-SAD-SERVI%C3%87OS.pdf" TargetMode="External"/><Relationship Id="rId44" Type="http://schemas.openxmlformats.org/officeDocument/2006/relationships/hyperlink" Target="https://ismep.org.br/wp-content/uploads/2020/07/contrato-ODONTOCLIN-E-CARDIOCLIN.pdf" TargetMode="External"/><Relationship Id="rId52" Type="http://schemas.openxmlformats.org/officeDocument/2006/relationships/hyperlink" Target="https://ismep.org.br/wp-content/uploads/2024/08/CONTRATO-CLINICA-DE-SAUDE-SANTA-LUZIA-LTDA-ME.pdf" TargetMode="External"/><Relationship Id="rId4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9" Type="http://schemas.openxmlformats.org/officeDocument/2006/relationships/hyperlink" Target="https://ismep.org.br/wp-content/uploads/2022/04/CONTRATO-CLINICA-IMAGEM-MEDICAL-CENTER-EIRELI-ME-X-UPA-E-OURICURI.pdf" TargetMode="External"/><Relationship Id="rId14" Type="http://schemas.openxmlformats.org/officeDocument/2006/relationships/hyperlink" Target="https://ismep.org.br/wp-content/uploads/2023/03/CONTRATO-JULIANA-BEZERRA-RESTAURANTE-SERIEMA-1.pdf" TargetMode="External"/><Relationship Id="rId22" Type="http://schemas.openxmlformats.org/officeDocument/2006/relationships/hyperlink" Target="https://ismep.org.br/wp-content/uploads/2020/07/contrato-CL%C3%8DNICA-M%C3%89DICA-DO-ARARIPE.pdf" TargetMode="External"/><Relationship Id="rId27" Type="http://schemas.openxmlformats.org/officeDocument/2006/relationships/hyperlink" Target="https://ismep.org.br/wp-content/uploads/2022/06/CONTRATO-JESSICA-DA-COSTA-DE-OLIVEIRA-ME-X-UPA-E-OURICURI.pdf" TargetMode="External"/><Relationship Id="rId30" Type="http://schemas.openxmlformats.org/officeDocument/2006/relationships/hyperlink" Target="https://ismep.org.br/wp-content/uploads/2020/06/CONTRATO-PH-CONTABILIDADE-UPAE.pdf" TargetMode="External"/><Relationship Id="rId35" Type="http://schemas.openxmlformats.org/officeDocument/2006/relationships/hyperlink" Target="https://ismep.org.br/wp-content/uploads/2023/01/SEGURO-PATRIMONIAL-SANTANDER-X-UPAE-OURICURI.pdf" TargetMode="External"/><Relationship Id="rId43" Type="http://schemas.openxmlformats.org/officeDocument/2006/relationships/hyperlink" Target="https://ismep.org.br/wp-content/uploads/2021/02/Contrato-Michael-John-UPAE.pdf" TargetMode="External"/><Relationship Id="rId48" Type="http://schemas.openxmlformats.org/officeDocument/2006/relationships/hyperlink" Target="https://ismep.org.br/wp-content/uploads/2020/08/CONTRATO-SEQUENCE-INFORMATICA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ismep.org.br/wp-content/uploads/2022/03/CONTRATO-DANILO-LUIZ-BRANDAO-x-UPAE-OURICURI.pdf" TargetMode="External"/><Relationship Id="rId51" Type="http://schemas.openxmlformats.org/officeDocument/2006/relationships/hyperlink" Target="https://ismep.org.br/wp-content/uploads/2023/06/CONTRATO-LUIZ-LIMA-GUIMARAES-FILHO-EPP.pdf" TargetMode="External"/><Relationship Id="rId3" Type="http://schemas.openxmlformats.org/officeDocument/2006/relationships/hyperlink" Target="https://ismep.org.br/wp-content/uploads/2020/08/CONTRATO-MED-ARARIPE.pdf" TargetMode="External"/><Relationship Id="rId12" Type="http://schemas.openxmlformats.org/officeDocument/2006/relationships/hyperlink" Target="https://ismep.org.br/wp-content/uploads/2022/08/CONTRATO-CONSULTORIOS-INTEGRADOS-ALENCAR-ONOFRE-LTDA-ME-X-UPA-E-OURICURI.pdf" TargetMode="External"/><Relationship Id="rId17" Type="http://schemas.openxmlformats.org/officeDocument/2006/relationships/hyperlink" Target="https://ismep.org.br/wp-content/uploads/2023/05/CONTRATO-FABIO-GONDIM-PSIQUIATRA-LTDA.pdf" TargetMode="External"/><Relationship Id="rId25" Type="http://schemas.openxmlformats.org/officeDocument/2006/relationships/hyperlink" Target="https://ismep.org.br/wp-content/uploads/2020/07/contrato-Diagn%C3%B3stico-laboratorial.pdf" TargetMode="External"/><Relationship Id="rId33" Type="http://schemas.openxmlformats.org/officeDocument/2006/relationships/hyperlink" Target="https://ismep.org.br/wp-content/uploads/2022/03/CONTRATO-PORTELA-LEAL-SERVICOS-MEDICOS-LTDA-X-UPA-E-OURICURI.pdf" TargetMode="External"/><Relationship Id="rId38" Type="http://schemas.openxmlformats.org/officeDocument/2006/relationships/hyperlink" Target="https://ismep.org.br/wp-content/uploads/2020/11/CONTRATO-CDI.pdf" TargetMode="External"/><Relationship Id="rId46" Type="http://schemas.openxmlformats.org/officeDocument/2006/relationships/hyperlink" Target="https://ismep.org.br/wp-content/uploads/2020/08/CONTRATO-RGRAPH-LOCA%C3%87%C3%83O.pdfvovo.pdf" TargetMode="External"/><Relationship Id="rId20" Type="http://schemas.openxmlformats.org/officeDocument/2006/relationships/hyperlink" Target="https://ismep.org.br/wp-content/uploads/2023/01/AS-OTORHINUS.pdf" TargetMode="External"/><Relationship Id="rId41" Type="http://schemas.openxmlformats.org/officeDocument/2006/relationships/hyperlink" Target="https://ismep.org.br/wp-content/uploads/2022/01/CONTRATO-LOCIO-CAPPELLARO-LTDA-X-UPA-E-OURICURI.pdf" TargetMode="External"/><Relationship Id="rId54" Type="http://schemas.openxmlformats.org/officeDocument/2006/relationships/hyperlink" Target="https://ismep.org.br/wp-content/uploads/2024/08/CONTRATO-JOSE-ADNALDO-BEZERRA-GONCALVES-ME.pdf" TargetMode="External"/><Relationship Id="rId1" Type="http://schemas.openxmlformats.org/officeDocument/2006/relationships/hyperlink" Target="https://ismep.org.br/wp-content/uploads/2020/08/contrato-FRANCISCO-BRENO.pdf" TargetMode="External"/><Relationship Id="rId6" Type="http://schemas.openxmlformats.org/officeDocument/2006/relationships/hyperlink" Target="https://ismep.org.br/wp-content/uploads/2022/02/CONTRATO-GILSOMAR-BATISTA-DE-ARAUJO-ME-X-UPA-E-OURICURI.pdf" TargetMode="External"/><Relationship Id="rId15" Type="http://schemas.openxmlformats.org/officeDocument/2006/relationships/hyperlink" Target="https://ismep.org.br/wp-content/uploads/2023/05/CONTRATO-GT-FORTE-2023-UPAE-OURICURI.pdf" TargetMode="External"/><Relationship Id="rId23" Type="http://schemas.openxmlformats.org/officeDocument/2006/relationships/hyperlink" Target="https://ismep.org.br/wp-content/uploads/2020/07/contrato-CL%C3%8DNICA-SA%C3%9ADE-E-VOC%C3%8A.pdf" TargetMode="External"/><Relationship Id="rId28" Type="http://schemas.openxmlformats.org/officeDocument/2006/relationships/hyperlink" Target="https://ismep.org.br/wp-content/uploads/2021/08/CONTRATO-MEDICAT-X-UPAE-OURICURI_compressed.pdf" TargetMode="External"/><Relationship Id="rId36" Type="http://schemas.openxmlformats.org/officeDocument/2006/relationships/hyperlink" Target="https://ismep.org.br/wp-content/uploads/2023/11/CONTRATO-MARIO-MOREIRA-DA-SILVA-ME.pdf" TargetMode="External"/><Relationship Id="rId49" Type="http://schemas.openxmlformats.org/officeDocument/2006/relationships/hyperlink" Target="https://ismep.org.br/wp-content/uploads/2021/04/Contrato-TIM-UP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FB66-6637-444D-A7D0-AC22D9A0C69F}">
  <sheetPr>
    <tabColor indexed="13"/>
  </sheetPr>
  <dimension ref="A1:V992"/>
  <sheetViews>
    <sheetView showGridLines="0" tabSelected="1" topLeftCell="A28" zoomScale="90" zoomScaleNormal="90" workbookViewId="0">
      <selection activeCell="B67" sqref="B67:B74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58.33203125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10739225001785</v>
      </c>
      <c r="B2" s="5" t="s">
        <v>9</v>
      </c>
      <c r="C2" s="6">
        <v>326135000141</v>
      </c>
      <c r="D2" s="7" t="s">
        <v>10</v>
      </c>
      <c r="E2" s="8" t="s">
        <v>11</v>
      </c>
      <c r="F2" s="9">
        <v>44256</v>
      </c>
      <c r="G2" s="9">
        <v>44620</v>
      </c>
      <c r="H2" s="10">
        <v>3960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10739225001785</v>
      </c>
      <c r="B3" s="5" t="s">
        <v>9</v>
      </c>
      <c r="C3" s="6">
        <v>1378407000110</v>
      </c>
      <c r="D3" s="7" t="s">
        <v>13</v>
      </c>
      <c r="E3" s="8" t="s">
        <v>14</v>
      </c>
      <c r="F3" s="9">
        <v>45680</v>
      </c>
      <c r="G3" s="9">
        <v>46045</v>
      </c>
      <c r="H3" s="12">
        <v>2199.5100000000002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10739225001785</v>
      </c>
      <c r="B4" s="5" t="s">
        <v>9</v>
      </c>
      <c r="C4" s="6">
        <v>24801362000140</v>
      </c>
      <c r="D4" s="7" t="s">
        <v>17</v>
      </c>
      <c r="E4" s="8" t="s">
        <v>18</v>
      </c>
      <c r="F4" s="9">
        <v>43891</v>
      </c>
      <c r="G4" s="9">
        <v>44255</v>
      </c>
      <c r="H4" s="14">
        <v>36516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10739225001785</v>
      </c>
      <c r="B5" s="5" t="s">
        <v>9</v>
      </c>
      <c r="C5" s="6">
        <v>48785823000104</v>
      </c>
      <c r="D5" s="7" t="s">
        <v>21</v>
      </c>
      <c r="E5" s="8" t="s">
        <v>22</v>
      </c>
      <c r="F5" s="9">
        <v>45323</v>
      </c>
      <c r="G5" s="9">
        <v>45689</v>
      </c>
      <c r="H5" s="12">
        <v>6000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10739225001785</v>
      </c>
      <c r="B6" s="5" t="s">
        <v>9</v>
      </c>
      <c r="C6" s="6">
        <v>36710076000158</v>
      </c>
      <c r="D6" s="7" t="s">
        <v>25</v>
      </c>
      <c r="E6" s="8" t="s">
        <v>26</v>
      </c>
      <c r="F6" s="9">
        <v>43872</v>
      </c>
      <c r="G6" s="9">
        <v>44237</v>
      </c>
      <c r="H6" s="12">
        <v>25440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10739225001785</v>
      </c>
      <c r="B7" s="5" t="s">
        <v>9</v>
      </c>
      <c r="C7" s="6">
        <v>20339140000104</v>
      </c>
      <c r="D7" s="7" t="s">
        <v>29</v>
      </c>
      <c r="E7" s="8" t="s">
        <v>30</v>
      </c>
      <c r="F7" s="9">
        <v>44900</v>
      </c>
      <c r="G7" s="9">
        <v>45264</v>
      </c>
      <c r="H7" s="12">
        <v>27830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10739225001785</v>
      </c>
      <c r="B8" s="5" t="s">
        <v>9</v>
      </c>
      <c r="C8" s="6">
        <v>53581333000118</v>
      </c>
      <c r="D8" s="7" t="s">
        <v>33</v>
      </c>
      <c r="E8" s="8" t="s">
        <v>34</v>
      </c>
      <c r="F8" s="9">
        <v>45323</v>
      </c>
      <c r="G8" s="9">
        <v>45689</v>
      </c>
      <c r="H8" s="12">
        <v>72000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10739225001785</v>
      </c>
      <c r="B9" s="5" t="s">
        <v>9</v>
      </c>
      <c r="C9" s="6">
        <v>4069709000102</v>
      </c>
      <c r="D9" s="7" t="s">
        <v>37</v>
      </c>
      <c r="E9" s="8" t="s">
        <v>38</v>
      </c>
      <c r="F9" s="9">
        <v>45565</v>
      </c>
      <c r="G9" s="9">
        <v>46062</v>
      </c>
      <c r="H9" s="12">
        <v>997.92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10739225001785</v>
      </c>
      <c r="B10" s="5" t="s">
        <v>9</v>
      </c>
      <c r="C10" s="6">
        <v>24402663000109</v>
      </c>
      <c r="D10" s="7" t="s">
        <v>41</v>
      </c>
      <c r="E10" s="8" t="s">
        <v>42</v>
      </c>
      <c r="F10" s="9">
        <v>43872</v>
      </c>
      <c r="G10" s="9">
        <v>44237</v>
      </c>
      <c r="H10" s="12">
        <v>202800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10739225001785</v>
      </c>
      <c r="B11" s="5" t="s">
        <v>9</v>
      </c>
      <c r="C11" s="6">
        <v>10099168000150</v>
      </c>
      <c r="D11" s="7" t="s">
        <v>45</v>
      </c>
      <c r="E11" s="8" t="s">
        <v>46</v>
      </c>
      <c r="F11" s="9">
        <v>44075</v>
      </c>
      <c r="G11" s="9">
        <v>44439</v>
      </c>
      <c r="H11" s="12">
        <v>36000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10739225001785</v>
      </c>
      <c r="B12" s="5" t="s">
        <v>9</v>
      </c>
      <c r="C12" s="6">
        <v>30607788000160</v>
      </c>
      <c r="D12" s="7" t="s">
        <v>49</v>
      </c>
      <c r="E12" s="8" t="s">
        <v>50</v>
      </c>
      <c r="F12" s="9">
        <v>44501</v>
      </c>
      <c r="G12" s="9">
        <v>44864</v>
      </c>
      <c r="H12" s="12">
        <v>22560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10739225001785</v>
      </c>
      <c r="B13" s="5" t="s">
        <v>9</v>
      </c>
      <c r="C13" s="6">
        <v>33850437000173</v>
      </c>
      <c r="D13" s="7" t="s">
        <v>53</v>
      </c>
      <c r="E13" s="8" t="s">
        <v>34</v>
      </c>
      <c r="F13" s="9">
        <v>45323</v>
      </c>
      <c r="G13" s="9">
        <v>45689</v>
      </c>
      <c r="H13" s="12">
        <v>72000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10739225001785</v>
      </c>
      <c r="B14" s="5" t="s">
        <v>9</v>
      </c>
      <c r="C14" s="6">
        <v>42908568000155</v>
      </c>
      <c r="D14" s="7" t="s">
        <v>56</v>
      </c>
      <c r="E14" s="8" t="s">
        <v>57</v>
      </c>
      <c r="F14" s="9">
        <v>44686</v>
      </c>
      <c r="G14" s="9">
        <v>45050</v>
      </c>
      <c r="H14" s="12">
        <v>72000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10739225001785</v>
      </c>
      <c r="B15" s="5" t="s">
        <v>9</v>
      </c>
      <c r="C15" s="6">
        <v>17245974000138</v>
      </c>
      <c r="D15" s="7" t="s">
        <v>60</v>
      </c>
      <c r="E15" s="8" t="s">
        <v>61</v>
      </c>
      <c r="F15" s="9">
        <v>45915</v>
      </c>
      <c r="G15" s="9">
        <v>46279</v>
      </c>
      <c r="H15" s="12">
        <v>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10739225001785</v>
      </c>
      <c r="B16" s="5" t="s">
        <v>9</v>
      </c>
      <c r="C16" s="6">
        <v>24334380000169</v>
      </c>
      <c r="D16" s="7" t="s">
        <v>64</v>
      </c>
      <c r="E16" s="8" t="s">
        <v>34</v>
      </c>
      <c r="F16" s="9">
        <v>45474</v>
      </c>
      <c r="G16" s="9">
        <v>45838</v>
      </c>
      <c r="H16" s="12">
        <v>72000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(OCULTAR)'!$Q$3:$S$136,3,0),"")</f>
        <v>10739225001785</v>
      </c>
      <c r="B17" s="5" t="s">
        <v>9</v>
      </c>
      <c r="C17" s="6">
        <v>15489924000170</v>
      </c>
      <c r="D17" s="7" t="s">
        <v>67</v>
      </c>
      <c r="E17" s="8" t="s">
        <v>68</v>
      </c>
      <c r="F17" s="9">
        <v>44652</v>
      </c>
      <c r="G17" s="9">
        <v>45016</v>
      </c>
      <c r="H17" s="12">
        <v>39840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(OCULTAR)'!$Q$3:$S$136,3,0),"")</f>
        <v>10739225001785</v>
      </c>
      <c r="B18" s="5" t="s">
        <v>9</v>
      </c>
      <c r="C18" s="6">
        <v>70090907000174</v>
      </c>
      <c r="D18" s="7" t="s">
        <v>71</v>
      </c>
      <c r="E18" s="8" t="s">
        <v>72</v>
      </c>
      <c r="F18" s="9">
        <v>43872</v>
      </c>
      <c r="G18" s="9">
        <v>44237</v>
      </c>
      <c r="H18" s="12">
        <v>22080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(OCULTAR)'!$Q$3:$S$136,3,0),"")</f>
        <v>10739225001785</v>
      </c>
      <c r="B19" s="5" t="s">
        <v>9</v>
      </c>
      <c r="C19" s="6">
        <v>26425569000192</v>
      </c>
      <c r="D19" s="7" t="s">
        <v>75</v>
      </c>
      <c r="E19" s="8" t="s">
        <v>34</v>
      </c>
      <c r="F19" s="9">
        <v>45323</v>
      </c>
      <c r="G19" s="9">
        <v>45689</v>
      </c>
      <c r="H19" s="12">
        <v>72000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10739225001785</v>
      </c>
      <c r="B20" s="5" t="s">
        <v>9</v>
      </c>
      <c r="C20" s="6">
        <v>35964299000189</v>
      </c>
      <c r="D20" s="7" t="s">
        <v>78</v>
      </c>
      <c r="E20" s="8" t="s">
        <v>79</v>
      </c>
      <c r="F20" s="9">
        <v>43872</v>
      </c>
      <c r="G20" s="9">
        <v>44238</v>
      </c>
      <c r="H20" s="12">
        <v>45048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10739225001785</v>
      </c>
      <c r="B21" s="5" t="s">
        <v>9</v>
      </c>
      <c r="C21" s="6">
        <v>35964299000189</v>
      </c>
      <c r="D21" s="7" t="s">
        <v>78</v>
      </c>
      <c r="E21" s="8" t="s">
        <v>82</v>
      </c>
      <c r="F21" s="9">
        <v>44454</v>
      </c>
      <c r="G21" s="9">
        <v>44818</v>
      </c>
      <c r="H21" s="12">
        <v>52320</v>
      </c>
      <c r="I21" s="11" t="s">
        <v>80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10739225001785</v>
      </c>
      <c r="B22" s="5" t="s">
        <v>9</v>
      </c>
      <c r="C22" s="6">
        <v>43369770000119</v>
      </c>
      <c r="D22" s="7" t="s">
        <v>84</v>
      </c>
      <c r="E22" s="8" t="s">
        <v>85</v>
      </c>
      <c r="F22" s="9">
        <v>44566</v>
      </c>
      <c r="G22" s="9">
        <v>44930</v>
      </c>
      <c r="H22" s="12">
        <v>83880</v>
      </c>
      <c r="I22" s="11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(OCULTAR)'!$Q$3:$S$136,3,0),"")</f>
        <v>10739225001785</v>
      </c>
      <c r="B23" s="5" t="s">
        <v>9</v>
      </c>
      <c r="C23" s="6">
        <v>21437270000134</v>
      </c>
      <c r="D23" s="7" t="s">
        <v>88</v>
      </c>
      <c r="E23" s="8" t="s">
        <v>34</v>
      </c>
      <c r="F23" s="9">
        <v>45271</v>
      </c>
      <c r="G23" s="9">
        <v>45637</v>
      </c>
      <c r="H23" s="12">
        <v>72000</v>
      </c>
      <c r="I23" s="11" t="s">
        <v>89</v>
      </c>
      <c r="V23" s="15" t="s">
        <v>90</v>
      </c>
    </row>
    <row r="24" spans="1:22" s="13" customFormat="1" ht="20.25" customHeight="1" x14ac:dyDescent="0.2">
      <c r="A24" s="4">
        <f>IFERROR(VLOOKUP(B24,'[1]DADOS (OCULTAR)'!$Q$3:$S$136,3,0),"")</f>
        <v>10739225001785</v>
      </c>
      <c r="B24" s="5" t="s">
        <v>9</v>
      </c>
      <c r="C24" s="6">
        <v>29551344000170</v>
      </c>
      <c r="D24" s="7" t="s">
        <v>91</v>
      </c>
      <c r="E24" s="8" t="s">
        <v>68</v>
      </c>
      <c r="F24" s="9">
        <v>43872</v>
      </c>
      <c r="G24" s="9">
        <v>44237</v>
      </c>
      <c r="H24" s="12">
        <v>85920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10739225001785</v>
      </c>
      <c r="B25" s="5" t="s">
        <v>9</v>
      </c>
      <c r="C25" s="6">
        <v>18976638000128</v>
      </c>
      <c r="D25" s="7" t="s">
        <v>94</v>
      </c>
      <c r="E25" s="8" t="s">
        <v>95</v>
      </c>
      <c r="F25" s="9">
        <v>44644</v>
      </c>
      <c r="G25" s="9">
        <v>45008</v>
      </c>
      <c r="H25" s="12">
        <v>65000</v>
      </c>
      <c r="I25" s="11" t="s">
        <v>96</v>
      </c>
      <c r="V25" s="15" t="s">
        <v>97</v>
      </c>
    </row>
    <row r="26" spans="1:22" s="13" customFormat="1" ht="20.25" customHeight="1" x14ac:dyDescent="0.2">
      <c r="A26" s="4">
        <f>IFERROR(VLOOKUP(B26,'[1]DADOS (OCULTAR)'!$Q$3:$S$136,3,0),"")</f>
        <v>10739225001785</v>
      </c>
      <c r="B26" s="5" t="s">
        <v>9</v>
      </c>
      <c r="C26" s="6">
        <v>18976638000128</v>
      </c>
      <c r="D26" s="7" t="s">
        <v>94</v>
      </c>
      <c r="E26" s="8" t="s">
        <v>98</v>
      </c>
      <c r="F26" s="9">
        <v>44714</v>
      </c>
      <c r="G26" s="9">
        <v>45078</v>
      </c>
      <c r="H26" s="12">
        <v>65000</v>
      </c>
      <c r="I26" s="11" t="s">
        <v>99</v>
      </c>
      <c r="V26" s="15" t="s">
        <v>100</v>
      </c>
    </row>
    <row r="27" spans="1:22" s="13" customFormat="1" ht="20.25" customHeight="1" x14ac:dyDescent="0.2">
      <c r="A27" s="4">
        <f>IFERROR(VLOOKUP(B27,'[1]DADOS (OCULTAR)'!$Q$3:$S$136,3,0),"")</f>
        <v>10739225001785</v>
      </c>
      <c r="B27" s="5" t="s">
        <v>9</v>
      </c>
      <c r="C27" s="6">
        <v>15713532000143</v>
      </c>
      <c r="D27" s="7" t="s">
        <v>101</v>
      </c>
      <c r="E27" s="8" t="s">
        <v>102</v>
      </c>
      <c r="F27" s="9">
        <v>45610</v>
      </c>
      <c r="G27" s="9">
        <v>45974</v>
      </c>
      <c r="H27" s="12">
        <v>0</v>
      </c>
      <c r="I27" s="11" t="s">
        <v>103</v>
      </c>
      <c r="V27" s="15" t="s">
        <v>104</v>
      </c>
    </row>
    <row r="28" spans="1:22" s="13" customFormat="1" ht="20.25" customHeight="1" x14ac:dyDescent="0.2">
      <c r="A28" s="4">
        <f>IFERROR(VLOOKUP(B28,'[1]DADOS (OCULTAR)'!$Q$3:$S$136,3,0),"")</f>
        <v>10739225001785</v>
      </c>
      <c r="B28" s="5" t="s">
        <v>9</v>
      </c>
      <c r="C28" s="6">
        <v>36986878000195</v>
      </c>
      <c r="D28" s="7" t="s">
        <v>105</v>
      </c>
      <c r="E28" s="8" t="s">
        <v>106</v>
      </c>
      <c r="F28" s="9">
        <v>44413</v>
      </c>
      <c r="G28" s="9">
        <v>44777</v>
      </c>
      <c r="H28" s="12">
        <v>66720</v>
      </c>
      <c r="I28" s="11" t="s">
        <v>107</v>
      </c>
      <c r="V28" s="15" t="s">
        <v>108</v>
      </c>
    </row>
    <row r="29" spans="1:22" s="13" customFormat="1" ht="20.25" customHeight="1" x14ac:dyDescent="0.2">
      <c r="A29" s="4">
        <f>IFERROR(VLOOKUP(B29,'[1]DADOS (OCULTAR)'!$Q$3:$S$136,3,0),"")</f>
        <v>10739225001785</v>
      </c>
      <c r="B29" s="5" t="s">
        <v>9</v>
      </c>
      <c r="C29" s="6">
        <v>37193944000132</v>
      </c>
      <c r="D29" s="7" t="s">
        <v>109</v>
      </c>
      <c r="E29" s="8" t="s">
        <v>110</v>
      </c>
      <c r="F29" s="9">
        <v>44044</v>
      </c>
      <c r="G29" s="9">
        <v>44408</v>
      </c>
      <c r="H29" s="12">
        <v>36000</v>
      </c>
      <c r="I29" s="11" t="s">
        <v>111</v>
      </c>
      <c r="V29" s="15" t="s">
        <v>112</v>
      </c>
    </row>
    <row r="30" spans="1:22" s="13" customFormat="1" ht="20.25" customHeight="1" x14ac:dyDescent="0.2">
      <c r="A30" s="4">
        <f>IFERROR(VLOOKUP(B30,'[1]DADOS (OCULTAR)'!$Q$3:$S$136,3,0),"")</f>
        <v>10739225001785</v>
      </c>
      <c r="B30" s="5" t="s">
        <v>9</v>
      </c>
      <c r="C30" s="6">
        <v>27903138000157</v>
      </c>
      <c r="D30" s="7" t="s">
        <v>113</v>
      </c>
      <c r="E30" s="8" t="s">
        <v>114</v>
      </c>
      <c r="F30" s="9">
        <v>43872</v>
      </c>
      <c r="G30" s="9">
        <v>44237</v>
      </c>
      <c r="H30" s="12">
        <v>93040.6</v>
      </c>
      <c r="I30" s="11" t="s">
        <v>115</v>
      </c>
      <c r="V30" s="15" t="s">
        <v>116</v>
      </c>
    </row>
    <row r="31" spans="1:22" s="13" customFormat="1" ht="20.25" customHeight="1" x14ac:dyDescent="0.2">
      <c r="A31" s="4">
        <f>IFERROR(VLOOKUP(B31,'[1]DADOS (OCULTAR)'!$Q$3:$S$136,3,0),"")</f>
        <v>10739225001785</v>
      </c>
      <c r="B31" s="5" t="s">
        <v>9</v>
      </c>
      <c r="C31" s="6">
        <v>40908979000115</v>
      </c>
      <c r="D31" s="16" t="s">
        <v>117</v>
      </c>
      <c r="E31" s="8" t="s">
        <v>118</v>
      </c>
      <c r="F31" s="9">
        <v>45659</v>
      </c>
      <c r="G31" s="9">
        <v>46023</v>
      </c>
      <c r="H31" s="12">
        <v>0</v>
      </c>
      <c r="I31" s="11" t="s">
        <v>119</v>
      </c>
      <c r="V31" s="15" t="s">
        <v>120</v>
      </c>
    </row>
    <row r="32" spans="1:22" s="13" customFormat="1" ht="20.25" customHeight="1" x14ac:dyDescent="0.2">
      <c r="A32" s="4">
        <f>IFERROR(VLOOKUP(B32,'[1]DADOS (OCULTAR)'!$Q$3:$S$136,3,0),"")</f>
        <v>10739225001785</v>
      </c>
      <c r="B32" s="5" t="s">
        <v>9</v>
      </c>
      <c r="C32" s="6">
        <v>31582840000133</v>
      </c>
      <c r="D32" s="7" t="s">
        <v>121</v>
      </c>
      <c r="E32" s="8" t="s">
        <v>122</v>
      </c>
      <c r="F32" s="9">
        <v>43891</v>
      </c>
      <c r="G32" s="9">
        <v>44255</v>
      </c>
      <c r="H32" s="12">
        <v>57600</v>
      </c>
      <c r="I32" s="11" t="s">
        <v>123</v>
      </c>
      <c r="V32" s="15" t="s">
        <v>124</v>
      </c>
    </row>
    <row r="33" spans="1:22" s="13" customFormat="1" ht="20.25" customHeight="1" x14ac:dyDescent="0.2">
      <c r="A33" s="4">
        <f>IFERROR(VLOOKUP(B33,'[1]DADOS (OCULTAR)'!$Q$3:$S$136,3,0),"")</f>
        <v>10739225001785</v>
      </c>
      <c r="B33" s="5" t="s">
        <v>9</v>
      </c>
      <c r="C33" s="6">
        <v>49083461000164</v>
      </c>
      <c r="D33" s="7" t="s">
        <v>125</v>
      </c>
      <c r="E33" s="8" t="s">
        <v>126</v>
      </c>
      <c r="F33" s="9">
        <v>45051</v>
      </c>
      <c r="G33" s="9">
        <v>45416</v>
      </c>
      <c r="H33" s="12">
        <v>72000</v>
      </c>
      <c r="I33" s="11" t="s">
        <v>127</v>
      </c>
      <c r="V33" s="15" t="s">
        <v>128</v>
      </c>
    </row>
    <row r="34" spans="1:22" s="13" customFormat="1" ht="20.25" customHeight="1" x14ac:dyDescent="0.2">
      <c r="A34" s="4">
        <f>IFERROR(VLOOKUP(B34,'[1]DADOS (OCULTAR)'!$Q$3:$S$136,3,0),"")</f>
        <v>10739225001785</v>
      </c>
      <c r="B34" s="5" t="s">
        <v>9</v>
      </c>
      <c r="C34" s="6">
        <v>7200822000165</v>
      </c>
      <c r="D34" s="7" t="s">
        <v>129</v>
      </c>
      <c r="E34" s="8" t="s">
        <v>130</v>
      </c>
      <c r="F34" s="9">
        <v>45200</v>
      </c>
      <c r="G34" s="9">
        <v>45565</v>
      </c>
      <c r="H34" s="12">
        <v>58000</v>
      </c>
      <c r="I34" s="11" t="s">
        <v>131</v>
      </c>
      <c r="V34" s="15" t="s">
        <v>132</v>
      </c>
    </row>
    <row r="35" spans="1:22" s="13" customFormat="1" ht="20.25" customHeight="1" x14ac:dyDescent="0.2">
      <c r="A35" s="4">
        <f>IFERROR(VLOOKUP(B35,'[1]DADOS (OCULTAR)'!$Q$3:$S$136,3,0),"")</f>
        <v>10739225001785</v>
      </c>
      <c r="B35" s="5" t="s">
        <v>9</v>
      </c>
      <c r="C35" s="6">
        <v>44720821000178</v>
      </c>
      <c r="D35" s="7" t="s">
        <v>133</v>
      </c>
      <c r="E35" s="8" t="s">
        <v>134</v>
      </c>
      <c r="F35" s="9">
        <v>44564</v>
      </c>
      <c r="G35" s="9">
        <v>44928</v>
      </c>
      <c r="H35" s="12">
        <v>72000</v>
      </c>
      <c r="I35" s="11" t="s">
        <v>135</v>
      </c>
      <c r="V35" s="15" t="s">
        <v>136</v>
      </c>
    </row>
    <row r="36" spans="1:22" s="13" customFormat="1" ht="20.25" customHeight="1" x14ac:dyDescent="0.2">
      <c r="A36" s="4">
        <f>IFERROR(VLOOKUP(B36,'[1]DADOS (OCULTAR)'!$Q$3:$S$136,3,0),"")</f>
        <v>10739225001785</v>
      </c>
      <c r="B36" s="5" t="s">
        <v>9</v>
      </c>
      <c r="C36" s="6">
        <v>41422801000122</v>
      </c>
      <c r="D36" s="7" t="s">
        <v>137</v>
      </c>
      <c r="E36" s="8" t="s">
        <v>138</v>
      </c>
      <c r="F36" s="9">
        <v>45058</v>
      </c>
      <c r="G36" s="9">
        <v>45423</v>
      </c>
      <c r="H36" s="12">
        <v>204000</v>
      </c>
      <c r="I36" s="11" t="s">
        <v>139</v>
      </c>
      <c r="V36" s="15" t="s">
        <v>140</v>
      </c>
    </row>
    <row r="37" spans="1:22" s="13" customFormat="1" ht="20.25" customHeight="1" x14ac:dyDescent="0.2">
      <c r="A37" s="4">
        <f>IFERROR(VLOOKUP(B37,'[1]DADOS (OCULTAR)'!$Q$3:$S$136,3,0),"")</f>
        <v>10739225001785</v>
      </c>
      <c r="B37" s="5" t="s">
        <v>9</v>
      </c>
      <c r="C37" s="6">
        <v>24751629000131</v>
      </c>
      <c r="D37" s="7" t="s">
        <v>141</v>
      </c>
      <c r="E37" s="8" t="s">
        <v>50</v>
      </c>
      <c r="F37" s="9">
        <v>44487</v>
      </c>
      <c r="G37" s="9">
        <v>44851</v>
      </c>
      <c r="H37" s="12">
        <v>17760</v>
      </c>
      <c r="I37" s="11" t="s">
        <v>142</v>
      </c>
      <c r="V37" s="15" t="s">
        <v>143</v>
      </c>
    </row>
    <row r="38" spans="1:22" s="13" customFormat="1" ht="20.25" customHeight="1" x14ac:dyDescent="0.2">
      <c r="A38" s="4">
        <f>IFERROR(VLOOKUP(B38,'[1]DADOS (OCULTAR)'!$Q$3:$S$136,3,0),"")</f>
        <v>10739225001785</v>
      </c>
      <c r="B38" s="5" t="s">
        <v>9</v>
      </c>
      <c r="C38" s="6">
        <v>34820879000130</v>
      </c>
      <c r="D38" s="7" t="s">
        <v>144</v>
      </c>
      <c r="E38" s="8" t="s">
        <v>145</v>
      </c>
      <c r="F38" s="9">
        <v>44876</v>
      </c>
      <c r="G38" s="9">
        <v>45056</v>
      </c>
      <c r="H38" s="12">
        <v>33000</v>
      </c>
      <c r="I38" s="11" t="s">
        <v>146</v>
      </c>
      <c r="V38" s="15" t="s">
        <v>147</v>
      </c>
    </row>
    <row r="39" spans="1:22" s="13" customFormat="1" ht="20.25" customHeight="1" x14ac:dyDescent="0.2">
      <c r="A39" s="4">
        <f>IFERROR(VLOOKUP(B39,'[1]DADOS (OCULTAR)'!$Q$3:$S$136,3,0),"")</f>
        <v>10739225001785</v>
      </c>
      <c r="B39" s="5" t="s">
        <v>9</v>
      </c>
      <c r="C39" s="6">
        <v>50015256000140</v>
      </c>
      <c r="D39" s="7" t="s">
        <v>148</v>
      </c>
      <c r="E39" s="8" t="s">
        <v>34</v>
      </c>
      <c r="F39" s="9">
        <v>45323</v>
      </c>
      <c r="G39" s="9">
        <v>45689</v>
      </c>
      <c r="H39" s="12">
        <v>72000</v>
      </c>
      <c r="I39" s="11" t="s">
        <v>149</v>
      </c>
      <c r="V39" s="15" t="s">
        <v>150</v>
      </c>
    </row>
    <row r="40" spans="1:22" s="13" customFormat="1" ht="20.25" customHeight="1" x14ac:dyDescent="0.2">
      <c r="A40" s="4">
        <f>IFERROR(VLOOKUP(B40,'[1]DADOS (OCULTAR)'!$Q$3:$S$136,3,0),"")</f>
        <v>10739225001785</v>
      </c>
      <c r="B40" s="5" t="s">
        <v>9</v>
      </c>
      <c r="C40" s="6">
        <v>45675047000193</v>
      </c>
      <c r="D40" s="7" t="s">
        <v>151</v>
      </c>
      <c r="E40" s="8" t="s">
        <v>152</v>
      </c>
      <c r="F40" s="9">
        <v>44684</v>
      </c>
      <c r="G40" s="9">
        <v>45048</v>
      </c>
      <c r="H40" s="12">
        <v>72000</v>
      </c>
      <c r="I40" s="11" t="s">
        <v>153</v>
      </c>
      <c r="V40" s="15" t="s">
        <v>154</v>
      </c>
    </row>
    <row r="41" spans="1:22" s="13" customFormat="1" ht="20.25" customHeight="1" x14ac:dyDescent="0.2">
      <c r="A41" s="4">
        <f>IFERROR(VLOOKUP(B41,'[1]DADOS (OCULTAR)'!$Q$3:$S$136,3,0),"")</f>
        <v>10739225001785</v>
      </c>
      <c r="B41" s="5" t="s">
        <v>9</v>
      </c>
      <c r="C41" s="6">
        <v>40890782000104</v>
      </c>
      <c r="D41" s="7" t="s">
        <v>155</v>
      </c>
      <c r="E41" s="8" t="s">
        <v>156</v>
      </c>
      <c r="F41" s="9">
        <v>45670</v>
      </c>
      <c r="G41" s="9">
        <v>46034</v>
      </c>
      <c r="H41" s="12">
        <v>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10739225001785</v>
      </c>
      <c r="B42" s="5" t="s">
        <v>9</v>
      </c>
      <c r="C42" s="6">
        <v>21185441000185</v>
      </c>
      <c r="D42" s="7" t="s">
        <v>159</v>
      </c>
      <c r="E42" s="8" t="s">
        <v>134</v>
      </c>
      <c r="F42" s="9">
        <v>44075</v>
      </c>
      <c r="G42" s="9">
        <v>44439</v>
      </c>
      <c r="H42" s="12">
        <v>50400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10739225001785</v>
      </c>
      <c r="B43" s="5" t="s">
        <v>9</v>
      </c>
      <c r="C43" s="6">
        <v>49035283000104</v>
      </c>
      <c r="D43" s="7" t="s">
        <v>162</v>
      </c>
      <c r="E43" s="8" t="s">
        <v>134</v>
      </c>
      <c r="F43" s="9">
        <v>44927</v>
      </c>
      <c r="G43" s="9">
        <v>45077</v>
      </c>
      <c r="H43" s="12">
        <v>42000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10739225001785</v>
      </c>
      <c r="B44" s="5" t="s">
        <v>9</v>
      </c>
      <c r="C44" s="6" t="s">
        <v>165</v>
      </c>
      <c r="D44" s="7" t="s">
        <v>166</v>
      </c>
      <c r="E44" s="8" t="s">
        <v>167</v>
      </c>
      <c r="F44" s="9">
        <v>45200</v>
      </c>
      <c r="G44" s="9">
        <v>45565</v>
      </c>
      <c r="H44" s="12">
        <v>24776.400000000001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10739225001785</v>
      </c>
      <c r="B45" s="5" t="s">
        <v>9</v>
      </c>
      <c r="C45" s="6">
        <v>13986758000192</v>
      </c>
      <c r="D45" s="7" t="s">
        <v>170</v>
      </c>
      <c r="E45" s="8" t="s">
        <v>79</v>
      </c>
      <c r="F45" s="9">
        <v>44533</v>
      </c>
      <c r="G45" s="9">
        <v>44897</v>
      </c>
      <c r="H45" s="12">
        <v>39840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10739225001785</v>
      </c>
      <c r="B46" s="5" t="s">
        <v>9</v>
      </c>
      <c r="C46" s="6">
        <v>69899011000151</v>
      </c>
      <c r="D46" s="7" t="s">
        <v>173</v>
      </c>
      <c r="E46" s="8" t="s">
        <v>174</v>
      </c>
      <c r="F46" s="9">
        <v>45842</v>
      </c>
      <c r="G46" s="9">
        <v>46207</v>
      </c>
      <c r="H46" s="12">
        <v>6000</v>
      </c>
      <c r="I46" s="11" t="s">
        <v>175</v>
      </c>
      <c r="V46" s="15" t="s">
        <v>176</v>
      </c>
    </row>
    <row r="47" spans="1:22" ht="20.25" customHeight="1" x14ac:dyDescent="0.25">
      <c r="A47" s="4">
        <f>IFERROR(VLOOKUP(B47,'[1]DADOS (OCULTAR)'!$Q$3:$S$136,3,0),"")</f>
        <v>10739225001785</v>
      </c>
      <c r="B47" s="5" t="s">
        <v>9</v>
      </c>
      <c r="C47" s="6">
        <v>60306077000116</v>
      </c>
      <c r="D47" s="7" t="s">
        <v>177</v>
      </c>
      <c r="E47" s="8" t="s">
        <v>178</v>
      </c>
      <c r="F47" s="9">
        <v>45962</v>
      </c>
      <c r="G47" s="9">
        <v>46326</v>
      </c>
      <c r="H47" s="12">
        <v>25672.799999999999</v>
      </c>
      <c r="I47" s="11" t="s">
        <v>179</v>
      </c>
    </row>
    <row r="48" spans="1:22" ht="20.25" customHeight="1" x14ac:dyDescent="0.25">
      <c r="A48" s="4">
        <f>IFERROR(VLOOKUP(B48,'[1]DADOS (OCULTAR)'!$Q$3:$S$136,3,0),"")</f>
        <v>10739225001785</v>
      </c>
      <c r="B48" s="5" t="s">
        <v>9</v>
      </c>
      <c r="C48" s="6">
        <v>54929808000187</v>
      </c>
      <c r="D48" s="7" t="s">
        <v>180</v>
      </c>
      <c r="E48" s="8" t="s">
        <v>34</v>
      </c>
      <c r="F48" s="9">
        <v>45505</v>
      </c>
      <c r="G48" s="9">
        <v>45869</v>
      </c>
      <c r="H48" s="12">
        <v>72000</v>
      </c>
      <c r="I48" s="11" t="s">
        <v>181</v>
      </c>
    </row>
    <row r="49" spans="1:9" ht="20.25" customHeight="1" x14ac:dyDescent="0.25">
      <c r="A49" s="4">
        <f>IFERROR(VLOOKUP(B49,'[1]DADOS (OCULTAR)'!$Q$3:$S$136,3,0),"")</f>
        <v>10739225001785</v>
      </c>
      <c r="B49" s="5" t="s">
        <v>9</v>
      </c>
      <c r="C49" s="6">
        <v>27320830000152</v>
      </c>
      <c r="D49" s="7" t="s">
        <v>182</v>
      </c>
      <c r="E49" s="8" t="s">
        <v>183</v>
      </c>
      <c r="F49" s="9">
        <v>45173</v>
      </c>
      <c r="G49" s="9">
        <v>45538</v>
      </c>
      <c r="H49" s="12">
        <v>1000</v>
      </c>
      <c r="I49" s="11" t="s">
        <v>184</v>
      </c>
    </row>
    <row r="50" spans="1:9" ht="20.25" customHeight="1" x14ac:dyDescent="0.25">
      <c r="A50" s="4">
        <f>IFERROR(VLOOKUP(B50,'[1]DADOS (OCULTAR)'!$Q$3:$S$136,3,0),"")</f>
        <v>10739225001785</v>
      </c>
      <c r="B50" s="5" t="s">
        <v>9</v>
      </c>
      <c r="C50" s="6">
        <v>20344575000139</v>
      </c>
      <c r="D50" s="7" t="s">
        <v>185</v>
      </c>
      <c r="E50" s="8" t="s">
        <v>186</v>
      </c>
      <c r="F50" s="9">
        <v>43872</v>
      </c>
      <c r="G50" s="9">
        <v>44237</v>
      </c>
      <c r="H50" s="12">
        <v>72000</v>
      </c>
      <c r="I50" s="11" t="s">
        <v>187</v>
      </c>
    </row>
    <row r="51" spans="1:9" ht="20.25" customHeight="1" x14ac:dyDescent="0.25">
      <c r="A51" s="4">
        <f>IFERROR(VLOOKUP(B51,'[1]DADOS (OCULTAR)'!$Q$3:$S$136,3,0),"")</f>
        <v>10739225001785</v>
      </c>
      <c r="B51" s="5" t="s">
        <v>9</v>
      </c>
      <c r="C51" s="6">
        <v>3811242000234</v>
      </c>
      <c r="D51" s="7" t="s">
        <v>188</v>
      </c>
      <c r="E51" s="8" t="s">
        <v>189</v>
      </c>
      <c r="F51" s="9">
        <v>44378</v>
      </c>
      <c r="G51" s="9">
        <v>44742</v>
      </c>
      <c r="H51" s="12">
        <v>5040</v>
      </c>
      <c r="I51" s="11" t="s">
        <v>190</v>
      </c>
    </row>
    <row r="52" spans="1:9" ht="20.25" customHeight="1" x14ac:dyDescent="0.25">
      <c r="A52" s="4">
        <f>IFERROR(VLOOKUP(B52,'[1]DADOS (OCULTAR)'!$Q$3:$S$136,3,0),"")</f>
        <v>10739225001785</v>
      </c>
      <c r="B52" s="5" t="s">
        <v>9</v>
      </c>
      <c r="C52" s="6">
        <v>16581235000154</v>
      </c>
      <c r="D52" s="7" t="s">
        <v>191</v>
      </c>
      <c r="E52" s="8" t="s">
        <v>186</v>
      </c>
      <c r="F52" s="9">
        <v>43872</v>
      </c>
      <c r="G52" s="9">
        <v>44237</v>
      </c>
      <c r="H52" s="12">
        <v>47040</v>
      </c>
      <c r="I52" s="11" t="s">
        <v>192</v>
      </c>
    </row>
    <row r="53" spans="1:9" ht="20.25" customHeight="1" x14ac:dyDescent="0.25">
      <c r="A53" s="4">
        <f>IFERROR(VLOOKUP(B53,'[1]DADOS (OCULTAR)'!$Q$3:$S$136,3,0),"")</f>
        <v>10739225001785</v>
      </c>
      <c r="B53" s="5" t="s">
        <v>9</v>
      </c>
      <c r="C53" s="6">
        <v>16581235000154</v>
      </c>
      <c r="D53" s="7" t="s">
        <v>191</v>
      </c>
      <c r="E53" s="8" t="s">
        <v>186</v>
      </c>
      <c r="F53" s="9">
        <v>44501</v>
      </c>
      <c r="G53" s="9">
        <v>44864</v>
      </c>
      <c r="H53" s="12">
        <v>47040</v>
      </c>
      <c r="I53" s="11" t="s">
        <v>193</v>
      </c>
    </row>
    <row r="54" spans="1:9" ht="20.25" customHeight="1" x14ac:dyDescent="0.25">
      <c r="A54" s="4">
        <f>IFERROR(VLOOKUP(B54,'[1]DADOS (OCULTAR)'!$Q$3:$S$136,3,0),"")</f>
        <v>10739225001785</v>
      </c>
      <c r="B54" s="5" t="s">
        <v>9</v>
      </c>
      <c r="C54" s="6">
        <v>15193955000180</v>
      </c>
      <c r="D54" s="7" t="s">
        <v>194</v>
      </c>
      <c r="E54" s="8" t="s">
        <v>195</v>
      </c>
      <c r="F54" s="9">
        <v>44103</v>
      </c>
      <c r="G54" s="9">
        <v>44467</v>
      </c>
      <c r="H54" s="12">
        <v>24000</v>
      </c>
      <c r="I54" s="11" t="s">
        <v>196</v>
      </c>
    </row>
    <row r="55" spans="1:9" ht="20.25" customHeight="1" x14ac:dyDescent="0.25">
      <c r="A55" s="4">
        <f>IFERROR(VLOOKUP(B55,'[1]DADOS (OCULTAR)'!$Q$3:$S$136,3,0),"")</f>
        <v>10739225001785</v>
      </c>
      <c r="B55" s="5" t="s">
        <v>9</v>
      </c>
      <c r="C55" s="6">
        <v>9393611000111</v>
      </c>
      <c r="D55" s="7" t="s">
        <v>197</v>
      </c>
      <c r="E55" s="8" t="s">
        <v>198</v>
      </c>
      <c r="F55" s="9">
        <v>43862</v>
      </c>
      <c r="G55" s="9">
        <v>44227</v>
      </c>
      <c r="H55" s="12">
        <v>7740</v>
      </c>
      <c r="I55" s="11" t="s">
        <v>199</v>
      </c>
    </row>
    <row r="56" spans="1:9" ht="20.25" customHeight="1" x14ac:dyDescent="0.25">
      <c r="A56" s="4">
        <f>IFERROR(VLOOKUP(B56,'[1]DADOS (OCULTAR)'!$Q$3:$S$136,3,0),"")</f>
        <v>10739225001785</v>
      </c>
      <c r="B56" s="5" t="s">
        <v>9</v>
      </c>
      <c r="C56" s="6">
        <v>24395557000137</v>
      </c>
      <c r="D56" s="7" t="s">
        <v>200</v>
      </c>
      <c r="E56" s="8" t="s">
        <v>118</v>
      </c>
      <c r="F56" s="9">
        <v>43872</v>
      </c>
      <c r="G56" s="9">
        <v>44237</v>
      </c>
      <c r="H56" s="12">
        <v>24776.400000000001</v>
      </c>
      <c r="I56" s="11" t="s">
        <v>201</v>
      </c>
    </row>
    <row r="57" spans="1:9" ht="20.25" customHeight="1" x14ac:dyDescent="0.25">
      <c r="A57" s="4">
        <f>IFERROR(VLOOKUP(B57,'[1]DADOS (OCULTAR)'!$Q$3:$S$136,3,0),"")</f>
        <v>10739225001785</v>
      </c>
      <c r="B57" s="5" t="s">
        <v>9</v>
      </c>
      <c r="C57" s="6">
        <v>47368069000136</v>
      </c>
      <c r="D57" s="7" t="s">
        <v>202</v>
      </c>
      <c r="E57" s="8" t="s">
        <v>30</v>
      </c>
      <c r="F57" s="9">
        <v>45139</v>
      </c>
      <c r="G57" s="9">
        <v>45504</v>
      </c>
      <c r="H57" s="12">
        <v>37620</v>
      </c>
      <c r="I57" s="11" t="s">
        <v>203</v>
      </c>
    </row>
    <row r="58" spans="1:9" ht="20.25" customHeight="1" x14ac:dyDescent="0.25">
      <c r="A58" s="4">
        <f>IFERROR(VLOOKUP(B58,'[1]DADOS (OCULTAR)'!$Q$3:$S$136,3,0),"")</f>
        <v>10739225001785</v>
      </c>
      <c r="B58" s="5" t="s">
        <v>9</v>
      </c>
      <c r="C58" s="6">
        <v>50526899000159</v>
      </c>
      <c r="D58" s="7" t="s">
        <v>204</v>
      </c>
      <c r="E58" s="8" t="s">
        <v>34</v>
      </c>
      <c r="F58" s="9">
        <v>45323</v>
      </c>
      <c r="G58" s="9">
        <v>45689</v>
      </c>
      <c r="H58" s="12">
        <v>72000</v>
      </c>
      <c r="I58" s="11" t="s">
        <v>205</v>
      </c>
    </row>
    <row r="59" spans="1:9" ht="20.25" customHeight="1" x14ac:dyDescent="0.25">
      <c r="A59" s="4">
        <f>IFERROR(VLOOKUP(B59,'[1]DADOS (OCULTAR)'!$Q$3:$S$136,3,0),"")</f>
        <v>10739225001785</v>
      </c>
      <c r="B59" s="5" t="s">
        <v>9</v>
      </c>
      <c r="C59" s="6">
        <v>8190737000126</v>
      </c>
      <c r="D59" s="7" t="s">
        <v>206</v>
      </c>
      <c r="E59" s="8" t="s">
        <v>207</v>
      </c>
      <c r="F59" s="9">
        <v>43872</v>
      </c>
      <c r="G59" s="9">
        <v>44237</v>
      </c>
      <c r="H59" s="12">
        <v>37620</v>
      </c>
      <c r="I59" s="11" t="s">
        <v>203</v>
      </c>
    </row>
    <row r="60" spans="1:9" ht="20.25" customHeight="1" x14ac:dyDescent="0.25">
      <c r="A60" s="4">
        <f>IFERROR(VLOOKUP(B60,'[1]DADOS (OCULTAR)'!$Q$3:$S$136,3,0),"")</f>
        <v>10739225001785</v>
      </c>
      <c r="B60" s="5" t="s">
        <v>9</v>
      </c>
      <c r="C60" s="6">
        <v>5662773000157</v>
      </c>
      <c r="D60" s="7" t="s">
        <v>208</v>
      </c>
      <c r="E60" s="8" t="s">
        <v>209</v>
      </c>
      <c r="F60" s="9">
        <v>43899</v>
      </c>
      <c r="G60" s="9">
        <v>44263</v>
      </c>
      <c r="H60" s="12">
        <v>26400</v>
      </c>
      <c r="I60" s="11" t="s">
        <v>210</v>
      </c>
    </row>
    <row r="61" spans="1:9" ht="20.25" customHeight="1" x14ac:dyDescent="0.25">
      <c r="A61" s="4">
        <f>IFERROR(VLOOKUP(B61,'[1]DADOS (OCULTAR)'!$Q$3:$S$136,3,0),"")</f>
        <v>10739225001785</v>
      </c>
      <c r="B61" s="5" t="s">
        <v>9</v>
      </c>
      <c r="C61" s="6">
        <v>35551831000136</v>
      </c>
      <c r="D61" s="7" t="s">
        <v>211</v>
      </c>
      <c r="E61" s="8" t="s">
        <v>212</v>
      </c>
      <c r="F61" s="9">
        <v>44621</v>
      </c>
      <c r="G61" s="9">
        <v>44985</v>
      </c>
      <c r="H61" s="12">
        <v>72000</v>
      </c>
      <c r="I61" s="11" t="s">
        <v>213</v>
      </c>
    </row>
    <row r="62" spans="1:9" ht="20.25" customHeight="1" x14ac:dyDescent="0.25">
      <c r="A62" s="4">
        <f>IFERROR(VLOOKUP(B62,'[1]DADOS (OCULTAR)'!$Q$3:$S$136,3,0),"")</f>
        <v>10739225001785</v>
      </c>
      <c r="B62" s="5" t="s">
        <v>9</v>
      </c>
      <c r="C62" s="6">
        <v>21986074000119</v>
      </c>
      <c r="D62" s="7" t="s">
        <v>214</v>
      </c>
      <c r="E62" s="8" t="s">
        <v>215</v>
      </c>
      <c r="F62" s="9">
        <v>45382</v>
      </c>
      <c r="G62" s="9">
        <v>45747</v>
      </c>
      <c r="H62" s="12">
        <v>0</v>
      </c>
      <c r="I62" s="11" t="s">
        <v>216</v>
      </c>
    </row>
    <row r="63" spans="1:9" ht="20.25" customHeight="1" x14ac:dyDescent="0.25">
      <c r="A63" s="4">
        <f>IFERROR(VLOOKUP(B63,'[1]DADOS (OCULTAR)'!$Q$3:$S$136,3,0),"")</f>
        <v>10739225001785</v>
      </c>
      <c r="B63" s="5" t="s">
        <v>9</v>
      </c>
      <c r="C63" s="6">
        <v>10279299000119</v>
      </c>
      <c r="D63" s="7" t="s">
        <v>217</v>
      </c>
      <c r="E63" s="8" t="s">
        <v>218</v>
      </c>
      <c r="F63" s="9">
        <v>43901</v>
      </c>
      <c r="G63" s="9">
        <v>44265</v>
      </c>
      <c r="H63" s="12">
        <v>21000</v>
      </c>
      <c r="I63" s="11" t="s">
        <v>219</v>
      </c>
    </row>
    <row r="64" spans="1:9" ht="20.25" customHeight="1" x14ac:dyDescent="0.25">
      <c r="A64" s="4">
        <f>IFERROR(VLOOKUP(B64,'[1]DADOS (OCULTAR)'!$Q$3:$S$136,3,0),"")</f>
        <v>10739225001785</v>
      </c>
      <c r="B64" s="5" t="s">
        <v>9</v>
      </c>
      <c r="C64" s="6">
        <v>24127434000115</v>
      </c>
      <c r="D64" s="7" t="s">
        <v>220</v>
      </c>
      <c r="E64" s="8" t="s">
        <v>221</v>
      </c>
      <c r="F64" s="9">
        <v>43872</v>
      </c>
      <c r="G64" s="9">
        <v>44237</v>
      </c>
      <c r="H64" s="12">
        <v>42000</v>
      </c>
      <c r="I64" s="11" t="s">
        <v>222</v>
      </c>
    </row>
    <row r="65" spans="1:9" ht="20.25" customHeight="1" x14ac:dyDescent="0.25">
      <c r="A65" s="4">
        <f>IFERROR(VLOOKUP(B65,'[1]DADOS (OCULTAR)'!$Q$3:$S$136,3,0),"")</f>
        <v>10739225001785</v>
      </c>
      <c r="B65" s="5" t="s">
        <v>9</v>
      </c>
      <c r="C65" s="6">
        <v>61830781000136</v>
      </c>
      <c r="D65" s="7" t="s">
        <v>223</v>
      </c>
      <c r="E65" s="8" t="s">
        <v>224</v>
      </c>
      <c r="F65" s="9">
        <v>45880</v>
      </c>
      <c r="G65" s="9">
        <v>46244</v>
      </c>
      <c r="H65" s="12">
        <v>0</v>
      </c>
      <c r="I65" s="11" t="s">
        <v>225</v>
      </c>
    </row>
    <row r="66" spans="1:9" ht="20.25" customHeight="1" x14ac:dyDescent="0.25">
      <c r="A66" s="4">
        <f>IFERROR(VLOOKUP(B66,'[1]DADOS (OCULTAR)'!$Q$3:$S$136,3,0),"")</f>
        <v>10739225001785</v>
      </c>
      <c r="B66" s="5" t="s">
        <v>9</v>
      </c>
      <c r="C66" s="6">
        <v>29100964000193</v>
      </c>
      <c r="D66" s="7" t="s">
        <v>226</v>
      </c>
      <c r="E66" s="8" t="s">
        <v>227</v>
      </c>
      <c r="F66" s="9">
        <v>43872</v>
      </c>
      <c r="G66" s="9">
        <v>44237</v>
      </c>
      <c r="H66" s="12">
        <v>24776.400000000001</v>
      </c>
      <c r="I66" s="11" t="s">
        <v>228</v>
      </c>
    </row>
    <row r="67" spans="1:9" ht="20.25" customHeight="1" x14ac:dyDescent="0.25">
      <c r="A67" s="4">
        <f>IFERROR(VLOOKUP(B67,'[1]DADOS (OCULTAR)'!$Q$3:$S$136,3,0),"")</f>
        <v>10739225001785</v>
      </c>
      <c r="B67" s="5" t="s">
        <v>9</v>
      </c>
      <c r="C67" s="6">
        <v>30386167000101</v>
      </c>
      <c r="D67" s="7" t="s">
        <v>229</v>
      </c>
      <c r="E67" s="8" t="s">
        <v>230</v>
      </c>
      <c r="F67" s="9">
        <v>43891</v>
      </c>
      <c r="G67" s="9">
        <v>44255</v>
      </c>
      <c r="H67" s="12">
        <v>72000</v>
      </c>
      <c r="I67" s="11" t="s">
        <v>231</v>
      </c>
    </row>
    <row r="68" spans="1:9" ht="20.25" customHeight="1" x14ac:dyDescent="0.25">
      <c r="A68" s="4">
        <f>IFERROR(VLOOKUP(B68,'[1]DADOS (OCULTAR)'!$Q$3:$S$136,3,0),"")</f>
        <v>10739225001785</v>
      </c>
      <c r="B68" s="5" t="s">
        <v>9</v>
      </c>
      <c r="C68" s="6">
        <v>3613658000167</v>
      </c>
      <c r="D68" s="7" t="s">
        <v>232</v>
      </c>
      <c r="E68" s="8" t="s">
        <v>233</v>
      </c>
      <c r="F68" s="9">
        <v>43895</v>
      </c>
      <c r="G68" s="9">
        <v>44259</v>
      </c>
      <c r="H68" s="12">
        <v>9120</v>
      </c>
      <c r="I68" s="11" t="s">
        <v>234</v>
      </c>
    </row>
    <row r="69" spans="1:9" ht="20.25" customHeight="1" x14ac:dyDescent="0.25">
      <c r="A69" s="4">
        <f>IFERROR(VLOOKUP(B69,'[1]DADOS (OCULTAR)'!$Q$3:$S$136,3,0),"")</f>
        <v>10739225001785</v>
      </c>
      <c r="B69" s="5" t="s">
        <v>9</v>
      </c>
      <c r="C69" s="6">
        <v>16783034000130</v>
      </c>
      <c r="D69" s="7" t="s">
        <v>235</v>
      </c>
      <c r="E69" s="8" t="s">
        <v>236</v>
      </c>
      <c r="F69" s="9">
        <v>43917</v>
      </c>
      <c r="G69" s="9">
        <v>44281</v>
      </c>
      <c r="H69" s="12">
        <v>1920</v>
      </c>
      <c r="I69" s="11" t="s">
        <v>237</v>
      </c>
    </row>
    <row r="70" spans="1:9" ht="20.25" customHeight="1" x14ac:dyDescent="0.25">
      <c r="A70" s="4">
        <f>IFERROR(VLOOKUP(B70,'[1]DADOS (OCULTAR)'!$Q$3:$S$136,3,0),"")</f>
        <v>10739225001785</v>
      </c>
      <c r="B70" s="5" t="s">
        <v>9</v>
      </c>
      <c r="C70" s="6">
        <v>49172815000147</v>
      </c>
      <c r="D70" s="7" t="s">
        <v>238</v>
      </c>
      <c r="E70" s="8" t="s">
        <v>239</v>
      </c>
      <c r="F70" s="9">
        <v>45870</v>
      </c>
      <c r="G70" s="9">
        <v>46234</v>
      </c>
      <c r="H70" s="12">
        <v>0</v>
      </c>
      <c r="I70" s="11" t="s">
        <v>240</v>
      </c>
    </row>
    <row r="71" spans="1:9" ht="20.25" customHeight="1" x14ac:dyDescent="0.25">
      <c r="A71" s="4">
        <f>IFERROR(VLOOKUP(B71,'[1]DADOS (OCULTAR)'!$Q$3:$S$136,3,0),"")</f>
        <v>10739225001785</v>
      </c>
      <c r="B71" s="5" t="s">
        <v>9</v>
      </c>
      <c r="C71" s="6">
        <v>5381420498</v>
      </c>
      <c r="D71" s="7" t="s">
        <v>241</v>
      </c>
      <c r="E71" s="8" t="s">
        <v>34</v>
      </c>
      <c r="F71" s="9">
        <v>45292</v>
      </c>
      <c r="G71" s="9">
        <v>45658</v>
      </c>
      <c r="H71" s="12">
        <v>72000</v>
      </c>
      <c r="I71" s="11" t="s">
        <v>242</v>
      </c>
    </row>
    <row r="72" spans="1:9" ht="20.25" customHeight="1" x14ac:dyDescent="0.25">
      <c r="A72" s="4">
        <f>IFERROR(VLOOKUP(B72,'[1]DADOS (OCULTAR)'!$Q$3:$S$136,3,0),"")</f>
        <v>10739225001785</v>
      </c>
      <c r="B72" s="5" t="s">
        <v>9</v>
      </c>
      <c r="C72" s="6">
        <v>62434163000130</v>
      </c>
      <c r="D72" s="7" t="s">
        <v>243</v>
      </c>
      <c r="E72" s="8" t="s">
        <v>244</v>
      </c>
      <c r="F72" s="9">
        <v>45933</v>
      </c>
      <c r="G72" s="9">
        <v>46297</v>
      </c>
      <c r="H72" s="12">
        <v>0</v>
      </c>
      <c r="I72" s="11" t="s">
        <v>245</v>
      </c>
    </row>
    <row r="73" spans="1:9" ht="20.25" customHeight="1" x14ac:dyDescent="0.25">
      <c r="A73" s="4">
        <f>IFERROR(VLOOKUP(B73,'[1]DADOS (OCULTAR)'!$Q$3:$S$136,3,0),"")</f>
        <v>10739225001785</v>
      </c>
      <c r="B73" s="5" t="s">
        <v>9</v>
      </c>
      <c r="C73" s="6">
        <v>2421421000111</v>
      </c>
      <c r="D73" s="7" t="s">
        <v>246</v>
      </c>
      <c r="E73" s="8" t="s">
        <v>247</v>
      </c>
      <c r="F73" s="9">
        <v>44181</v>
      </c>
      <c r="G73" s="9">
        <v>44911</v>
      </c>
      <c r="H73" s="12">
        <v>6991.44</v>
      </c>
      <c r="I73" s="11" t="s">
        <v>248</v>
      </c>
    </row>
    <row r="74" spans="1:9" ht="20.25" customHeight="1" x14ac:dyDescent="0.25">
      <c r="A74" s="4">
        <f>IFERROR(VLOOKUP(B74,'[1]DADOS (OCULTAR)'!$Q$3:$S$136,3,0),"")</f>
        <v>10739225001785</v>
      </c>
      <c r="B74" s="5" t="s">
        <v>9</v>
      </c>
      <c r="C74" s="6">
        <v>38404090000159</v>
      </c>
      <c r="D74" s="7" t="s">
        <v>249</v>
      </c>
      <c r="E74" s="8" t="s">
        <v>250</v>
      </c>
      <c r="F74" s="9">
        <v>44958</v>
      </c>
      <c r="G74" s="9">
        <v>45322</v>
      </c>
      <c r="H74" s="12">
        <v>24000</v>
      </c>
      <c r="I74" s="11" t="s">
        <v>251</v>
      </c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C9F675C-80F5-47D4-B387-B3861D7169BD}">
      <formula1>UNIDADES_OSS</formula1>
    </dataValidation>
  </dataValidations>
  <hyperlinks>
    <hyperlink ref="I22" r:id="rId1" display="https://ismep.org.br/wp-content/uploads/2020/08/contrato-FRANCISCO-BRENO.pdf" xr:uid="{590C727E-6E71-4A06-9CFE-514FFBFD7575}"/>
    <hyperlink ref="I7" r:id="rId2" display="https://ismep.org.br/wp-content/uploads/2020/06/CONTRATO-BUNKER-SEGURAN%C3%87A-UPAE.pdf" xr:uid="{5B10DFA9-46D0-47CD-A4BA-F7B3D852060D}"/>
    <hyperlink ref="I33" r:id="rId3" display="https://ismep.org.br/wp-content/uploads/2020/08/CONTRATO-MED-ARARIPE.pdf" xr:uid="{3420321B-3B00-4B91-B3F5-71846565716D}"/>
    <hyperlink ref="I36" r:id="rId4" display="https://ismep.org.br/wp-content/uploads/2021/12/CONTRATO-MEDIMAGEM-MEDICINA-ESPECIALIZADA-E-DIAGNOSTICO-POR-IMAGEM-LTDA-ME-X-UPA-E-OURICURI_compressed.pdf" xr:uid="{C1F87D71-957B-4776-9E07-70C23E5A837C}"/>
    <hyperlink ref="I14" r:id="rId5" display="https://ismep.org.br/wp-content/uploads/2022/01/CONTRATO-CLINICA-MEDICA-IPC-EIRELI-X-UPA-E-OURICURI.pdf" xr:uid="{B42A14AA-E441-4910-9206-29DEAA5758B5}"/>
    <hyperlink ref="I24" r:id="rId6" display="https://ismep.org.br/wp-content/uploads/2022/02/CONTRATO-GILSOMAR-BATISTA-DE-ARAUJO-ME-X-UPA-E-OURICURI.pdf" xr:uid="{2F20D414-52CF-494D-87AF-CBCBE4C3488F}"/>
    <hyperlink ref="I15" r:id="rId7" display="https://ismep.org.br/wp-content/uploads/2022/02/CONTRATO-CLINICA-MEDICA-KESIA-LTDA-ME-X-UPA-E-OURICURI.pdf" xr:uid="{9188103C-CA38-492D-9F70-754BD14B307A}"/>
    <hyperlink ref="I20" r:id="rId8" display="https://ismep.org.br/wp-content/uploads/2022/03/CONTRATO-DANILO-LUIZ-BRANDAO-x-UPAE-OURICURI.pdf" xr:uid="{617B79F5-76DE-4851-AC83-C898056A74ED}"/>
    <hyperlink ref="I11" r:id="rId9" display="https://ismep.org.br/wp-content/uploads/2022/04/CONTRATO-CLINICA-IMAGEM-MEDICAL-CENTER-EIRELI-ME-X-UPA-E-OURICURI.pdf" xr:uid="{88635271-FA6A-49F4-B5E1-D7BC602B4093}"/>
    <hyperlink ref="I10" r:id="rId10" display="https://ismep.org.br/wp-content/uploads/2022/06/CONTRATO-CLIMED-LUZ-LTDA-ME-X-UPA-E-OURICURI.pdf" xr:uid="{A7A23D8F-19DD-4F6A-9727-C88F8064F568}"/>
    <hyperlink ref="I18" r:id="rId11" display="https://ismep.org.br/wp-content/uploads/2022/07/CONTRATO-CONSULTORIOS-INTEGRADOS-ALENCAR-ONOFRE-LTDA-ME-X-UPA-E-OURICURI_compressed.pdf" xr:uid="{9A950E28-CE34-47A0-A88B-A7EA82236BAC}"/>
    <hyperlink ref="I17" r:id="rId12" display="https://ismep.org.br/wp-content/uploads/2022/08/CONTRATO-CONSULTORIOS-INTEGRADOS-ALENCAR-ONOFRE-LTDA-ME-X-UPA-E-OURICURI.pdf" xr:uid="{4334AF24-7933-4067-8E7C-0E17934872BC}"/>
    <hyperlink ref="I13" r:id="rId13" display="https://ismep.org.br/wp-content/uploads/2022/01/CONTRATO-CLINICA-MEDICA-IPC-EIRELI-X-UPA-E-OURICURI.pdf" xr:uid="{8A6C92DA-639E-431F-986C-1CF03EAD7C6E}"/>
    <hyperlink ref="I30" r:id="rId14" display="https://ismep.org.br/wp-content/uploads/2023/03/CONTRATO-JULIANA-BEZERRA-RESTAURANTE-SERIEMA-1.pdf" xr:uid="{B9771730-7545-45C2-80A0-C77BE372E86F}"/>
    <hyperlink ref="I25" r:id="rId15" display="https://ismep.org.br/wp-content/uploads/2023/05/CONTRATO-GT-FORTE-2023-UPAE-OURICURI.pdf" xr:uid="{3BDB8D4F-72D2-40C0-996F-F57849F365F6}"/>
    <hyperlink ref="I6" r:id="rId16" display="https://ismep.org.br/wp-content/uploads/2023/05/BIONEXO-CONTRATO-DE-LICENCIAMENTO.pdf" xr:uid="{DAA6CB13-F8EE-4C4C-B3C9-E82719615D0E}"/>
    <hyperlink ref="I23" r:id="rId17" display="https://ismep.org.br/wp-content/uploads/2023/05/CONTRATO-FABIO-GONDIM-PSIQUIATRA-LTDA.pdf" xr:uid="{8D4B5241-8EB1-4A6C-B454-E812604DC3ED}"/>
    <hyperlink ref="I2" r:id="rId18" xr:uid="{FB6C80F8-FD0F-476D-B0E0-838314166CF7}"/>
    <hyperlink ref="I3" r:id="rId19" display="https://ismep.org.br/wp-content/uploads/2020/08/CONTRATO-ADM-SISTEMAS.pdf" xr:uid="{E06DF1AD-F0E1-431C-8B3B-E00F8F54EB69}"/>
    <hyperlink ref="I5" r:id="rId20" display="https://ismep.org.br/wp-content/uploads/2023/01/AS-OTORHINUS.pdf" xr:uid="{98E39BF4-0050-43D4-8427-CF8D456FDE50}"/>
    <hyperlink ref="I9" r:id="rId21" display="https://ismep.org.br/wp-content/uploads/2021/12/CONTRATO-CENTRO-MEDICO-ESPECIALIZADO-WALTER-HOGENYS-FURTADO-LTDA-ME-X-UPA-E-OURICURI_compressed.pdf" xr:uid="{3F39A48A-982E-4084-A6F8-955F8A73D856}"/>
    <hyperlink ref="I12" r:id="rId22" display="https://ismep.org.br/wp-content/uploads/2020/07/contrato-CL%C3%8DNICA-M%C3%89DICA-DO-ARARIPE.pdf" xr:uid="{F11F1084-FFE9-4B97-865A-564ACF1FA4ED}"/>
    <hyperlink ref="I16" r:id="rId23" display="https://ismep.org.br/wp-content/uploads/2020/07/contrato-CL%C3%8DNICA-SA%C3%9ADE-E-VOC%C3%8A.pdf" xr:uid="{8AB14883-6062-4FF5-BB44-586463D2671B}"/>
    <hyperlink ref="I19" r:id="rId24" display="https://ismep.org.br/wp-content/uploads/2021/08/CONTRATO-DRa-DEICE-APARECIDA-GOMES-RODRIGUES-X-UPAE-OURICURI_compressed-1.pdf" xr:uid="{E6CE7936-B522-49C9-9275-B6BB7CDBFF34}"/>
    <hyperlink ref="I21" r:id="rId25" display="https://ismep.org.br/wp-content/uploads/2020/07/contrato-Diagn%C3%B3stico-laboratorial.pdf" xr:uid="{1C41E17E-DD4F-456B-87CD-91E33D6ED298}"/>
    <hyperlink ref="I26" r:id="rId26" display="https://ismep.org.br/wp-content/uploads/2021/10/CONTRATO-DR-GUILHERME-PARENTE-LINS-X-UPA-E-OURICURI-1_compressed.pdf" xr:uid="{374929DE-AC38-4863-A552-4EDC2752C2A4}"/>
    <hyperlink ref="I28" r:id="rId27" display="https://ismep.org.br/wp-content/uploads/2022/06/CONTRATO-JESSICA-DA-COSTA-DE-OLIVEIRA-ME-X-UPA-E-OURICURI.pdf" xr:uid="{106C16F8-450B-403C-BA27-C6E06BD4DB11}"/>
    <hyperlink ref="I34" r:id="rId28" display="https://ismep.org.br/wp-content/uploads/2021/08/CONTRATO-MEDICAT-X-UPAE-OURICURI_compressed.pdf" xr:uid="{27BA72D3-A5E5-47FD-B876-526BC3789B0F}"/>
    <hyperlink ref="I38" r:id="rId29" display="https://ismep.org.br/wp-content/uploads/2020/06/CONTRATO-NYX-SOLU%C3%87%C3%95ES-UPAE.pdf" xr:uid="{8CF49F01-1A9C-454B-9FFB-CCB232D60310}"/>
    <hyperlink ref="I40" r:id="rId30" display="https://ismep.org.br/wp-content/uploads/2020/06/CONTRATO-PH-CONTABILIDADE-UPAE.pdf" xr:uid="{AAB4CC0F-6199-46E8-89AC-FF77CD019A45}"/>
    <hyperlink ref="I46" r:id="rId31" display="https://ismep.org.br/wp-content/uploads/2020/07/contrato-SAD-SERVI%C3%87OS.pdf" xr:uid="{7BD8D938-79AC-47B8-BBD5-8F13A07C095D}"/>
    <hyperlink ref="I49" r:id="rId32" display="https://ismep.org.br/wp-content/uploads/2021/12/CONTRATO-MEDIMAGEM-MEDICINA-ESPECIALIZADA-E-DIAGNOSTICO-POR-IMAGEM-LTDA-ME-X-UPA-E-OURICURI_compressed.pdf" xr:uid="{879464B3-0D3D-4C3E-8BD5-E98E60F151F7}"/>
    <hyperlink ref="I43" r:id="rId33" display="https://ismep.org.br/wp-content/uploads/2022/03/CONTRATO-PORTELA-LEAL-SERVICOS-MEDICOS-LTDA-X-UPA-E-OURICURI.pdf" xr:uid="{20A9E3DC-D968-444A-A909-B3CA988477E5}"/>
    <hyperlink ref="I42" r:id="rId34" display="https://ismep.org.br/wp-content/uploads/2023/05/CONTRATO-GT-FORTE-2023-UPAE-OURICURI.pdf" xr:uid="{3EA4B929-8995-4D8B-BA5F-21DD22EE4C84}"/>
    <hyperlink ref="I52" r:id="rId35" display="https://ismep.org.br/wp-content/uploads/2023/01/SEGURO-PATRIMONIAL-SANTANDER-X-UPAE-OURICURI.pdf" xr:uid="{AE8F6428-1F5A-47C5-AF31-9151FD51B51B}"/>
    <hyperlink ref="I32" r:id="rId36" display="https://ismep.org.br/wp-content/uploads/2023/11/CONTRATO-MARIO-MOREIRA-DA-SILVA-ME.pdf" xr:uid="{86C9E093-3EC2-4A12-A1F7-92A3687588FF}"/>
    <hyperlink ref="I4" r:id="rId37" display="https://ismep.org.br/wp-content/uploads/2021/10/CONTRATO-APS-APOIO-x-UPAE-OURICURI.pdf" xr:uid="{C01C99F5-F869-4324-93A0-84677ADDA0AD}"/>
    <hyperlink ref="I8" r:id="rId38" display="https://ismep.org.br/wp-content/uploads/2020/11/CONTRATO-CDI.pdf" xr:uid="{5AF7D3BB-5278-4BE9-B486-F8B52A804AC8}"/>
    <hyperlink ref="I27" r:id="rId39" display="https://ismep.org.br/wp-content/uploads/2023/01/CONTRATO-H-O-M-DA-SILVA-EPP.pdf" xr:uid="{60B43A4A-E855-4C44-9C4E-E75673E708BD}"/>
    <hyperlink ref="I29" r:id="rId40" display="https://ismep.org.br/wp-content/uploads/2020/11/CONTRATO-ALIMENTACAO-JOSE-NARIO-BATISTA.pdf" xr:uid="{57A34638-DE1F-4D7A-A3A1-0DC5C0487527}"/>
    <hyperlink ref="I31" r:id="rId41" display="https://ismep.org.br/wp-content/uploads/2022/01/CONTRATO-LOCIO-CAPPELLARO-LTDA-X-UPA-E-OURICURI.pdf" xr:uid="{84D015C9-96CA-416D-BC65-AC3655A882DC}"/>
    <hyperlink ref="I35" r:id="rId42" display="https://ismep.org.br/wp-content/uploads/2020/08/CONTRATO-MEDIMAGEM.pdf" xr:uid="{CDABD942-D981-42E9-B011-F8C89A8CE414}"/>
    <hyperlink ref="I37" r:id="rId43" display="https://ismep.org.br/wp-content/uploads/2021/02/Contrato-Michael-John-UPAE.pdf" xr:uid="{03F4FBB7-235B-4F8C-89EF-A9B14FC0F300}"/>
    <hyperlink ref="I39" r:id="rId44" display="https://ismep.org.br/wp-content/uploads/2020/07/contrato-ODONTOCLIN-E-CARDIOCLIN.pdf" xr:uid="{902844F7-7D8D-4F5B-8BF9-D1E03529E3F3}"/>
    <hyperlink ref="I41" r:id="rId45" display="https://ismep.org.br/wp-content/uploads/2020/06/CONTRATO-PH-CONTABILIDADE-UPAE.pdf" xr:uid="{26151346-F848-4408-8AD8-953860448B39}"/>
    <hyperlink ref="I44" r:id="rId46" display="https://ismep.org.br/wp-content/uploads/2020/08/CONTRATO-RGRAPH-LOCA%C3%87%C3%83O.pdfvovo.pdf" xr:uid="{89620FB2-C6BE-4500-8FC5-702BA28184A8}"/>
    <hyperlink ref="I45" r:id="rId47" display="https://ismep.org.br/wp-content/uploads/2020/06/CONTRATO-ALMENDRA-ADVOGDOS-UPAE.pdf" xr:uid="{C33B8C3B-DF4F-4393-813C-8BC2D0488D20}"/>
    <hyperlink ref="I48" r:id="rId48" display="https://ismep.org.br/wp-content/uploads/2020/08/CONTRATO-SEQUENCE-INFORMATICA.pdf" xr:uid="{AE630F3C-E177-4293-9D35-D0505F3FA6EF}"/>
    <hyperlink ref="I50" r:id="rId49" display="https://ismep.org.br/wp-content/uploads/2021/04/Contrato-TIM-UPAE.pdf" xr:uid="{EB3DC095-01FF-469E-B9AB-CAA80B577661}"/>
    <hyperlink ref="I51" r:id="rId50" display="https://ismep.org.br/wp-content/uploads/2023/04/CONTRATO-TRECHINA-E-INOVACAO-LTDA-Assinado-1.pdf" xr:uid="{32A3FB2B-15CE-43BE-8133-211F65297763}"/>
    <hyperlink ref="I56" r:id="rId51" display="https://ismep.org.br/wp-content/uploads/2023/06/CONTRATO-LUIZ-LIMA-GUIMARAES-FILHO-EPP.pdf" xr:uid="{3ECBDC66-FB5D-4625-B51E-22EE3E80B436}"/>
    <hyperlink ref="I65" r:id="rId52" display="https://ismep.org.br/wp-content/uploads/2024/08/CONTRATO-CLINICA-DE-SAUDE-SANTA-LUZIA-LTDA-ME.pdf" xr:uid="{96903431-D07E-48DC-B7BF-00B3AFAE5AD8}"/>
    <hyperlink ref="I66" r:id="rId53" display="https://ismep.org.br/wp-content/uploads/2024/08/CONTRATO-MARCOS-LIMA-PINHO-LTDA-ME.pdf" xr:uid="{4C5B4219-8C18-4B2A-A00D-805FF2236082}"/>
    <hyperlink ref="I55" r:id="rId54" display="https://ismep.org.br/wp-content/uploads/2024/08/CONTRATO-JOSE-ADNALDO-BEZERRA-GONCALVES-ME.pdf" xr:uid="{1B118741-95F4-4BA9-A529-6CC71E61D032}"/>
    <hyperlink ref="I54" r:id="rId55" display="https://ismep.org.br/wp-content/uploads/2023/12/CONTRATO-LEONARDO-COELHO-BEZERRA-CONSULTORIO-ME.pdf" xr:uid="{D52994A1-95F9-4C9A-B1A3-39293B84C4B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2025-12-22T14:18:04Z</dcterms:created>
  <dcterms:modified xsi:type="dcterms:W3CDTF">2025-12-22T14:18:16Z</dcterms:modified>
</cp:coreProperties>
</file>