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A125" i="1" l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<sst xmlns="http://schemas.openxmlformats.org/spreadsheetml/2006/main" count="558" uniqueCount="361">
  <si>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</si>
  <si>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</si>
  <si>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</si>
  <si>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</si>
  <si>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</si>
  <si>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</si>
  <si>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</si>
  <si>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</si>
  <si>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</si>
  <si>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PALMARES - CG Nº 020/2022</t>
  </si>
  <si>
    <t>ALBERTE TONY DE SOUZA EIRELI</t>
  </si>
  <si>
    <t>LOCAÇÃO DE EQUIPAMENTOS</t>
  </si>
  <si>
    <t>https://hcpgestao-portal.hcpgestao.org.br/storage/contratos/UPAE%20PALMARES/ALBERTE%20TONY%20DE%20SOUZ-32520797000144/contratos/Contrato%20Locacao%20Equipamentos%20UPAE%20Palmares%20e%20ALBERTE%20TONY%20VOICETEC%20set22%20CNPJ%2023%2009.pdf</t>
  </si>
  <si>
    <t>COLORTEL LOCAÇÃO E ADMINISTRAÇÃO DE BENS PRÓPRIOS LOCAÇÃO DE EQUIPAMENTOS</t>
  </si>
  <si>
    <t>https://hcpgestao-portal.hcpgestao.org.br/storage/contratos/UPAE%20PALMARES/COLORTEL%20LOCACAO%20E%20A-42287193000153/contratos/Contrato%20Locacao%20Equipamentos%20UPAE%20Palmares%20e%20Colortel%20set22.docx.pdf</t>
  </si>
  <si>
    <t>CONSULTORIO MÉDICO TIAGO BACHA SILVA EIRELI</t>
  </si>
  <si>
    <t xml:space="preserve">PRESTAÇÃO DE SERVIÇOS MÉDICOS </t>
  </si>
  <si>
    <t>https://hcpgestao-portal.hcpgestao.org.br/storage/contratos/UPAE%20PALMARES/CONSULTORIO%20MEDICO%20T-28973100000113/contratos/Contrato%20UPAE%20Palmares%20e%20Consultorio%20Medico%20Tiago%20Bacha%20Consultas%20Reumatologia%20-%20set22.docx.pdf</t>
  </si>
  <si>
    <t>CONTAGE CONSULTORIA EM TELECOMUNICAÇÕES E MONITORAMENTO LTDA</t>
  </si>
  <si>
    <t>LOCAÇÃO DE RÁDIOS</t>
  </si>
  <si>
    <t>https://hcpgestao-portal.hcpgestao.org.br/storage/contratos/UPAE%20PALMARES/CONTAGE%20CONSULTORIA%20-05097661000109/contratos/Contage%20Consultorias%20-%20UPAE%20Palmares.pdf</t>
  </si>
  <si>
    <t xml:space="preserve">DWL SERVIÇOS MÉDICOS LTDA </t>
  </si>
  <si>
    <t>https://hcpgestao-portal.hcpgestao.org.br/storage/contratos/UPAE%20PALMARES/DWL%20SERVICOS%20MEDICOS-28943994000107/contratos/Contrato%20UPAE%20Palmares%20e%20DWL%20Consultas%20mastologia%20-%20set22%2027%2009%201.pdf</t>
  </si>
  <si>
    <t>G4MED SOLUÇÕES EM SAÚDE LTDA</t>
  </si>
  <si>
    <t xml:space="preserve">SERVIÇOS MÉDICOS EXAMES CARDIOLOGICOS </t>
  </si>
  <si>
    <t>https://hcpgestao-portal.hcpgestao.org.br/storage/contratos/UPAE%20PALMARES/G4MED%20SOLUCOES%20EM%20SA-46812946000153/contratos/ASSINADO%20-%20Contrato%20UPAE%20Palmares%20e%20GAMED%20Consultas%20Cardiologia%20jan23%201%201.pdf</t>
  </si>
  <si>
    <t>34028316002157</t>
  </si>
  <si>
    <t>EMPRESA BRASILEIRA DE CORREIOS E TELÉGRAFOS</t>
  </si>
  <si>
    <t>SERVIÇO DE CORREIOS</t>
  </si>
  <si>
    <t>https://hcpgestao-portal.hcpgestao.org.br/storage/contratos/UPAE%20PALMARES/EMPRESA%20BRASILEIRA%20D-34028316002157/contratos/Correios%20x%20UPAE%20Pal.pdf</t>
  </si>
  <si>
    <t xml:space="preserve">QUALITEK TECNOLOGIA LTDA </t>
  </si>
  <si>
    <t>CONTRATO DE LOCAÇÃO DE FIREWALL</t>
  </si>
  <si>
    <t>https://hcpgestao-portal.hcpgestao.org.br/storage/contratos/UPAE%20PALMARES/QUALITEK%20TECNOLOGIA%20-10224281000110/contratos/Contrato%20UPAE%20Palmares%20e%20Qualiteck%20locacao%20de%20firewall%20-%20set22.docx.pdf</t>
  </si>
  <si>
    <t>32434984000105</t>
  </si>
  <si>
    <t xml:space="preserve">CS TRANSPORTES E DISTRIBUIÇÃO </t>
  </si>
  <si>
    <t>SERVIÇO DE FORNECIMENTO DE ÁGUA</t>
  </si>
  <si>
    <t>https://hcpgestao-portal.hcpgestao.org.br/storage/contratos/UPAE%20PALMARES/CS%20Transportes%20e%20Dis-32434984000105/contratos/Contrato%20Fornecimento%20Agua%20Caminhao%20Pipa%20UPAE%20Palmares%20e%20CS%2023%2009.pdf</t>
  </si>
  <si>
    <t>48902933000109</t>
  </si>
  <si>
    <t>NEUROPED LTDA</t>
  </si>
  <si>
    <t>PRESTAÇÃO DE SERVIÇOS MÉDICOS</t>
  </si>
  <si>
    <t>https://hcpgestao-portal.hcpgestao.org.br/storage/contratos/UPAE%20PALMARES/NEUROPED%20LTDA-48902933000109/contratos/Contrato%20UPAE%20Palmares%20e%20Neuroped%20consultas%20fev24%20(1)%20(1)_signed.pdf</t>
  </si>
  <si>
    <t>FX2 TECNOLOGIA</t>
  </si>
  <si>
    <t>CONTRATO DE LOCAÇÃO DE BENS MÓVEIS</t>
  </si>
  <si>
    <t>https://hcpgestao-portal.hcpgestao.org.br/storage/contratos/UPAE%20PALMARES/FX2%20TECNOLOGIA-15064893000106/contratos/Contrato%20UPAE%20Palmares%20E%20FX2%20TECNOLOGIA%20locacao%20de%20relogio%20de%20ponto%20-%20set22%201%2023%2009.pdf</t>
  </si>
  <si>
    <t>38082924000157</t>
  </si>
  <si>
    <t>RC CONSULTORIA MÉDICA</t>
  </si>
  <si>
    <t>PRESTAÇÃO DE SERVIÇOS MÉDICOS EM RAIO X</t>
  </si>
  <si>
    <t>https://hcpgestao-portal.hcpgestao.org.br/storage/contratos/UPAE%20PALMARES/RC%20CONSULTORIA%20MEDIC-38082924000157/contratos/Contrato%20UPAE%20Palmares%20e%20RC%20Raio-X%20out22.pdf</t>
  </si>
  <si>
    <t>60094406000889</t>
  </si>
  <si>
    <t>RENTOKIL INITIAL DO BRASIL</t>
  </si>
  <si>
    <t>SERVIÇO CONTROLE DE PRAGAS</t>
  </si>
  <si>
    <t>https://hcpgestao-portal.hcpgestao.org.br/storage/contratos/UPAE%20PALMARES/RENTOKIL%20INITIAL%20DO%20-60094406000889/contratos/Contrato%20UPAE%20Palmares%20e%20RENTOKIL%20controle%20de%20pragas%20-%20out2022.pdf</t>
  </si>
  <si>
    <t>43559107000187</t>
  </si>
  <si>
    <t>SARAH LIMA GUSMÃO NERES</t>
  </si>
  <si>
    <t>LOCAÇÃO IMPRESSORA</t>
  </si>
  <si>
    <t>https://hcpgestao-portal.hcpgestao.org.br/storage/contratos/UPAE%20PALMARES/SARAH%20LIMA%20GUSMAO%20NE-43559107000187/contratos/Contrato%20Locacao%20Impressoras%20UPAE%20Palmares%20e%20Sarah%20Lima%20Gusmao%20Set22%2027%2009.pdf</t>
  </si>
  <si>
    <t>06985306000120</t>
  </si>
  <si>
    <t>SERVHOST INTERNET</t>
  </si>
  <si>
    <t>SERVIÇOS DE SOLUÇÕES TECNOLOGICAS</t>
  </si>
  <si>
    <t>https://hcpgestao-portal.hcpgestao.org.br/storage/contratos/UPAE%20PALMARES/SERVHOST%20INTERNET%20LT-06985306000120/contratos/Contrato%20SERVHOST%20e%20Upae%20Palmares%20out22.pdf</t>
  </si>
  <si>
    <t>02845889000133</t>
  </si>
  <si>
    <t>SERVIÇO DE  DIAGNOSTICO POR IMAGEM</t>
  </si>
  <si>
    <t>https://hcpgestao-portal.hcpgestao.org.br/storage/contratos/UPAE%20PALMARES/SERVICOS%20DE%20DIAGNOS-02845889000133/contratos/Contrato%20UPAE%20Palmares%20e%20Servicos%20de%20Diagnostico%20Densiometria%20e%20Mamografia%20Laudos%20set22%2027%2009.pdf</t>
  </si>
  <si>
    <t>24346720000171</t>
  </si>
  <si>
    <t>SMARTLINK TECNOLOGIA EM INTERNET</t>
  </si>
  <si>
    <t>LOCAÇÃO SERVIÇO DE INTERNET</t>
  </si>
  <si>
    <t>https://hcpgestao-portal.hcpgestao.org.br/storage/contratos/UPAE%20PALMARES/SMARTLINK%20TECNOLOGIA-24346720000171/contratos/Contrato%20Link%20Internet%20Dedicado%20UPAE%20Palmares%20e%20%20SMARTLINK%20set22%201%2023%2009.pdf</t>
  </si>
  <si>
    <t>TEIKO LOCUÇÕES EM TECNOLOGIA DA INFORMAÇÃO LTDA</t>
  </si>
  <si>
    <t>HOSPEDAGEM EM CLOUD</t>
  </si>
  <si>
    <t>https://hcpgestao-portal.hcpgestao.org.br/storage/contratos/UPAE%20PALMARES/TEIKO%20SOLUCOES%20EM%20-05401067000151/contratos/0-CC-0296-22-NCC-%20FGH%20-%20HCP%20%20TEIKO%20-%2031.08.2022%202.pdf</t>
  </si>
  <si>
    <t>CLINICA MÉDICA VASCULAR EDGAR ANDRADE LTDA</t>
  </si>
  <si>
    <t>https://hcpgestao-portal.hcpgestao.org.br/storage/contratos/UPAE%20PALMARES/CLINICA%20DE%20MEDICINA%20-46518517000178/contratos/Contrato%20Prestacao%20de%20Servicos%20Medicos%20UPAE%20Palmares%20e%20Clinica%20de%20Medicina%20Vascular%20Edgar%20Andrade%20Nov22.pdf</t>
  </si>
  <si>
    <t>MEDICINA INTEGRATIVA LABORATORIAL MIL LTDA</t>
  </si>
  <si>
    <t>PRESTAÇÃO DE EXAMES MÉDICOS</t>
  </si>
  <si>
    <t>https://hcpgestao-portal.hcpgestao.org.br/storage/contratos/UPAE%20PALMARES/MEDICINA%20INTEGRATIVA-36010377000179/contratos/Contrato_Prestacao_de_Servicos_Laboratoriais_UPAE_Palmares_e_Grupo_Mil_17%2010.pdf</t>
  </si>
  <si>
    <t>SCM PARTICIPAÇÕES S/A</t>
  </si>
  <si>
    <t>LOCAÇÃO DE EQUIPAMENTOS DE INFORMATICA</t>
  </si>
  <si>
    <t>https://hcpgestao-portal.hcpgestao.org.br/storage/contratos/UPAE%20PALMARES/SCM%20PARTICIPACOES%20S-44283333000140/contratos/Contrato%20Locacao%20Equipamentos%20UPAE%20Palmares%20e%20SCM%20AS%20set22%20.pdf</t>
  </si>
  <si>
    <t>UNIDADE DE UROLOGIA DO AGRESTE</t>
  </si>
  <si>
    <t>https://hcpgestao-portal.hcpgestao.org.br/storage/contratos/UPAE%20PALMARES/UROAGRESTE-09594903000112/contratos/Contrato%20UPAE%20Palmares%20e%20Uroagreste%20Urologia%20-%20set22.pdf</t>
  </si>
  <si>
    <t>VETOR COMERCIAL E ENGENHARIA EIRELI</t>
  </si>
  <si>
    <t>https://hcpgestao-portal.hcpgestao.org.br/storage/contratos/UPAE%20PALMARES/VETOR%20COMERCIAL%20E%20EN-04271612000170/contratos/Contrato%20Locacao%20Equipamentos%20UPAE%20Palmares%20e%20Vetor%20set22%20CNPJ%20matriz%2023%2009.pdf</t>
  </si>
  <si>
    <t>BRASCOM SOLUÇÕES EM RESIDUOS</t>
  </si>
  <si>
    <t>COLETA DE LIXO HOSPITALAR</t>
  </si>
  <si>
    <t>https://hcpgestao-portal.hcpgestao.org.br/storage/contratos/UPAE%20PALMARES/BRASCON%20GESTAO%20AMBIE-11863530000180/contratos/Contrato_UPAE_Palmares_e_BRASCON_gestao_de_residuos_-_set22_7_23_0.pdf</t>
  </si>
  <si>
    <t>92306257000780</t>
  </si>
  <si>
    <t>(MV GREEN) GREEN PAPER FREE  SOLUCOES SEM PAPEL  LTDA – BONITO</t>
  </si>
  <si>
    <t>INFRAESTRUTUTA T.I</t>
  </si>
  <si>
    <t>https://hcpgestao-portal.hcpgestao.org.br/storage/contratos/UPAE%20PALMARES/GREEN%20PAPER%20FREE%20SOL-05620302000267/contratos/Proposta%20Comercial_00000884_v3_UPAE%20Palmares%20(1)_signed.pdf</t>
  </si>
  <si>
    <t>IPNET SERVIÇOS EM NUVEM E DESENVOLVIMENTO DE SISTEMA</t>
  </si>
  <si>
    <t>LICENÇA GOOGLE</t>
  </si>
  <si>
    <t>https://hcpgestao-portal.hcpgestao.org.br/storage/contratos/UPAE%20PALMARES/IPNET%20SERVICOS%20EM%20NU-32578382000121/contratos/ASSINDO%20-%20Contrato_Servicos_Nuvem_UPAE_Palmares_e_IPNET_4.pdf</t>
  </si>
  <si>
    <t>30835553000125</t>
  </si>
  <si>
    <t>DANIELLE C P VALADARES SERVICOS  DE PRESTACAO MEDICA</t>
  </si>
  <si>
    <t xml:space="preserve">MÉDICO </t>
  </si>
  <si>
    <t>https://hcpgestao-portal.hcpgestao.org.br/storage/contratos/UPAE%20PALMARES/DANIELLE%20C%20P%20VALADAR-30835553000125/contratos/Contrato%20UPAE%20Palmares%20e%20Danielle%20Consultas%20Gastroenterologia%20dez23_signed.pdf</t>
  </si>
  <si>
    <t>44283333000574</t>
  </si>
  <si>
    <t>https://hcpgestao-portal.hcpgestao.org.br/storage/contratos/UPAE%20PALMARES/SCM%20PARTICIPACOES%20S/-44283333000574/contratos/contrato%20upae%20palmares%20x%20SCM%20out23%20(3)_signed.pdf</t>
  </si>
  <si>
    <t>29496383000112</t>
  </si>
  <si>
    <t>RODRIGO E ROBERTA SERVICOS MEDICOS LIDA</t>
  </si>
  <si>
    <t>https://hcpgestao-portal.hcpgestao.org.br/storage/contratos/UPAE%20PALMARES/RODRIGO%20E%20ROBERTA%20SE-29496383000112/contratos/Contrato%20Coordena%C3%A7%C3%A3o%20M%C3%A9dica%20UPAE%20Palmares%20e%20Rodrigo%20e%20Roberta%20dez23_signed%20(1).pdf</t>
  </si>
  <si>
    <t>MAXIMA ASSESSORIA E CONSULTORIA  EM SAUDE E MEDICINA DO TRABALHO LTDA</t>
  </si>
  <si>
    <t>https://hcpgestao-portal.hcpgestao.org.br/storage/contratos/UPAE%20PALMARES/MAXIMA%20ASSESSORIA%20E%20-21939486000106/contratos/Contrato%20UPAE%20Palmares%20e%20M%C3%A1xima%20Consultas%20Endocrino%20out23%20(1)_signed%20(1).pdf</t>
  </si>
  <si>
    <t>NEW ENERGY SERVICOS DE MANUTENCAO DE GERADORES EIRELI</t>
  </si>
  <si>
    <t>MANUTENÇÃO DE GERADOR</t>
  </si>
  <si>
    <t>https://hcpgestao-portal.hcpgestao.org.br/storage/contratos/UPAE%20PALMARES/NEW%20ENERGY%20SERVICOS%20-41279214000126/contratos/ASSINADO%20-%20Contrato%20Manutencao%20Geradores%20UPAE%20Palmares%20e%20New%20Energy%201.pdf</t>
  </si>
  <si>
    <t>SOLUTI SOLUÇÕES EM NEGÓCIOS INTELIGENTES S/A</t>
  </si>
  <si>
    <t>ASSINATURA ONLINE</t>
  </si>
  <si>
    <t>https://hcpgestao-portal.hcpgestao.org.br/storage/contratos/UPAE%20PALMARES/SOLUTI%20SOLU%C3%83%C2%87%C3%83%C2%95ES%20EM-09461647000195/contratos/UPAE%20PALMARES_signed.pdf</t>
  </si>
  <si>
    <t>WEK TECHNOLOGY IN BUSINESS LTDA</t>
  </si>
  <si>
    <t>SOFTWARES</t>
  </si>
  <si>
    <t>https://hcpgestao-portal.hcpgestao.org.br/storage/contratos/UPAE%20PALMARES/WEK%20TECHNOLOGY%20IN%20BU-23412408000176/contratos/MINUTA_DE_CONTRATO_WEKNOW_V2_CLIENTE_UPAE_PALMARES_-_28.12_1.pdf</t>
  </si>
  <si>
    <t>SL ENGENHARIA HOSPITALAR LTDA</t>
  </si>
  <si>
    <t>ENGENHARIA CLINICA</t>
  </si>
  <si>
    <t>https://hcpgestao-portal.hcpgestao.org.br/storage/contratos/UPAE%20PALMARES/TECSAUDE%20ENGENHARIA%20-03480539000183/contratos/ASSINADO%20-%20Contrato%20UPAE%20Palmares%20e%20TEC%20SAUDE%20Engenharia%20Clinica.pdf</t>
  </si>
  <si>
    <t>TASCOM INFORMATICA LTDA</t>
  </si>
  <si>
    <t>SERVIÇO DE INTEGRAÇÃO AO SISTEMA MV-SIMAS-SIPEF</t>
  </si>
  <si>
    <t>https://hcpgestao-portal.hcpgestao.org.br/storage/contratos/UPAE%20PALMARES/Tascom%20Informatica%20-06312868000103/contratos/CONTRATO%20UPAE%20PALMARES%20X%20TASCOM%20INFORMATICA%20LTDA%20-%20referente%20a%20proposta%20TSCM.HCP.056.2022-v1.pdf</t>
  </si>
  <si>
    <t>PORTO SEGURO COMPANHIA DE SEGUROS GERAIS</t>
  </si>
  <si>
    <t>SEGURO PREDIAL</t>
  </si>
  <si>
    <t>https://hcpgestao-portal.hcpgestao.org.br/storage/contratos/UPAE%20PALMARES/PORTO%20SEGURO%20COMPANH-61198164000160/contratos/APOLICE%20SEGURO%20PREDIAL%20-%20PORTO%20SEGURO%20(UPAE%20PALMARES).pdf</t>
  </si>
  <si>
    <t>VIDON &amp; CORREIA ADVOGADOS ASSOCIADOS</t>
  </si>
  <si>
    <t>ASSISTÊNCIA JURIDICA</t>
  </si>
  <si>
    <t>https://hcpgestao-portal.hcpgestao.org.br/storage/contratos/UPAE%20PALMARES/VIDON%20&amp;%20CORREIA%20ADVO-21216498000102/contratos/Contrato%20de%20Honorarios%20UPAE%20Palmares%20x%20Vidon%20&amp;%20Correia%20-%20jan23.pdf</t>
  </si>
  <si>
    <t>PORTAL TELEMEDICINA LTDA</t>
  </si>
  <si>
    <t xml:space="preserve">EXAME </t>
  </si>
  <si>
    <t>https://hcpgestao-portal.hcpgestao.org.br/storage/contratos/UPAE%20PALMARES/PORTAL%20TELEMEDICINA%20-19309563000194/contratos/Contrato%20UPAE%20Palmares%20e%20Portal%20Telemedicina%20exames%20cardio%20ago23%20(1)%20(1).pdf</t>
  </si>
  <si>
    <t xml:space="preserve"> VR REFRIGERACAO E MANUTENCAO LTDA</t>
  </si>
  <si>
    <t>ASSISTÊNCIA TÉCNICA CLIMATIZAÇÃO</t>
  </si>
  <si>
    <t>https://hcpgestao-portal.hcpgestao.org.br/storage/contratos/UPAE%20PALMARES/VR%20REFRIGERACAO%20E%20-46113777000163/contratos/ASSINADO%20-%20Contrato%20Prestac_a_o%20de%20Servic_os%20de%20Assiste_ncia%20Te_cnica%20Climatizac_a_o%20VR%20Refrigerac_a_o%20e%20UPAE%20Palmares.pdf</t>
  </si>
  <si>
    <t>SOUZA E OLIVEIRA TELECOMUNICACOES LTDA</t>
  </si>
  <si>
    <t>https://hcpgestao-portal.hcpgestao.org.br/storage/contratos/UPAE%20PALMARES/SOUZA%20E%20OLIVEIRA%20TEL-09376370000100/contratos/CONTRATO%20LINK%20DE%20INTERNET%20-%20PALMARES%20jan23%202.pdf</t>
  </si>
  <si>
    <t>STARMED ATIVIDADES MEDICAS  LTDA</t>
  </si>
  <si>
    <t>https://hcpgestao-portal.hcpgestao.org.br/storage/contratos/UPAE%20PALMARES/STARMED%20ATIVIDADES%20M-45637249000140/contratos/ASSINADO%20-%20Contrato%20UPAE%20Palmares%20e%20STARMED%20Consultas%20Cl%C3%ADnica%20set23%20(1).pdf</t>
  </si>
  <si>
    <t>FUNDAÇÃO DE APOIO AO DESENVOLVIMENTO DA UNIVERSIDADE FEDERAL DE PERNAMBUCO – FADE - UFPFE</t>
  </si>
  <si>
    <t>PROTEÇÃO RADIOLÓGICA PESSOA</t>
  </si>
  <si>
    <t>https://hcpgestao-portal.hcpgestao.org.br/storage/contratos/UPAE%20PALMARES/FADE%20FUND%20DE%20APOIO%20A-11735586000159/contratos/UPAE%20PALMARES%20X%20FADE.pdf</t>
  </si>
  <si>
    <t>JOSE CARLOS DO NASCIMENTO 97371602404</t>
  </si>
  <si>
    <t>SERVIÇOS DE JARDINAGEM</t>
  </si>
  <si>
    <t>https://hcpgestao-portal.hcpgestao.org.br/storage/contratos/UPAE%20PALMARES/JC%20SERVICOS%20EM%20GERA-47220530000109/contratos/ASSINADO%20-%20contrato%20upae%20palmares%20x%20JOSE%20CARLOS%20DO%20NASCIMENTO%2097371602404%20jardinagem%20-%20mar23.pdf</t>
  </si>
  <si>
    <t>21901266000185</t>
  </si>
  <si>
    <t>ZAQUEU GAS E AGUA LTDA</t>
  </si>
  <si>
    <t xml:space="preserve">GÁS GLP </t>
  </si>
  <si>
    <t>https://hcpgestao-portal.hcpgestao.org.br/storage/contratos/UPAE%20PALMARES/ZAQUEU%20GAS%20E%20AGUA%20LT-21901266000185/contratos/Assinado%20-%20Contrato%20Fornecimento%20Botij%C3%A3o%20de%20GLP%20UPAE%20Palmares%20e%20ZAQUEU%20(1).pdf</t>
  </si>
  <si>
    <t>MV INFORMATICA</t>
  </si>
  <si>
    <t>SISTEMA DE SERVIÇO PADRÃO</t>
  </si>
  <si>
    <t>https://hcpgestao-portal.hcpgestao.org.br/storage/contratos/UPAE%20PALMARES/MV-92306257000275/contratos/ASSINADO%20Palmares_Proposta_Comercial_Verticais_9_1_-_23.09.22_2%201.pdf</t>
  </si>
  <si>
    <t>NE  SOLUTION COMERCIO E SERVICOS LTDA</t>
  </si>
  <si>
    <t>CONFECÇÃO DE CHACHÁ</t>
  </si>
  <si>
    <t>https://hcpgestao-portal.hcpgestao.org.br/storage/contratos/UPAE%20PALMARES/NE%20SOLUTION%20COMERCI-47615028000105/contratos/ASSINADO%20-%20Contrato%20prestacao%20de%20servicos%20-%20cracha%20-%20upae%20palmares%20e%20NE%20SOLUTION%20fev23.pdf</t>
  </si>
  <si>
    <t>MONGERAL AEGON SEGUROS E PREVIDÊNCIA S.A</t>
  </si>
  <si>
    <t>SEGURO DE VIDA</t>
  </si>
  <si>
    <t xml:space="preserve">11272023113614-APOLICE SEGURO DE VIDA (MAG SEGUROS)2023.2024_signed (1).pdf (hcpgestao.org.br) </t>
  </si>
  <si>
    <t>TKS SEGURANÇA PRIVADA LTDA</t>
  </si>
  <si>
    <t>SEGURANÇA</t>
  </si>
  <si>
    <t>https://hcpgestao-portal.hcpgestao.org.br/storage/contratos/UPAE%20PALMARES/TKS%20SEGURAN%C3%83%C2%87A%20PRIVA-07774050000175/contratos/ASSINADO%20-%20TKSSEG%20e%20SOCIEDADE%20PERNAMBUCANA%20DE%20COMBATE%20AO%20CANCER%20-%20UPAE%20PALMARES%20-%20C....pdf</t>
  </si>
  <si>
    <t>G4MED SOLUCOES EM SAUDE LTDA</t>
  </si>
  <si>
    <t>EXAME ECOCARDIOGRAMA</t>
  </si>
  <si>
    <t>https://hcpgestao-portal.hcpgestao.org.br/storage/contratos/UPAE%20PALMARES/G4MED%20SOLUCOES%20EM%20SA-46812946000153/contratos/0-ASSINADO%20-%20Contrato%20UPAE%20Palmares%20e%20GAMED%20exame%20de%20ecocardiograma%20-%20set22%201%2010%201.pdf</t>
  </si>
  <si>
    <t>CONSULTAS PEDIATRA</t>
  </si>
  <si>
    <t>https://hcpgestao-portal.hcpgestao.org.br/storage/contratos/UPAE%20PALMARES/G4MED%20SOLUCOES%20EM%20SA-46812946000153/contratos/ASSINADO%20Contrato%20UPAE%20Palmares%20e%20GAMED%20Consultas%20Pediatria%20jan23%20(1).pdf</t>
  </si>
  <si>
    <t>TESTE ERGOMETRICO</t>
  </si>
  <si>
    <t>https://hcpgestao-portal.hcpgestao.org.br/storage/contratos/UPAE%20PALMARES/G4MED%20SOLUCOES%20EM%20SA-46812946000153/contratos/ASSINADO%20Contrato%20UPAE%20Palmares%20e%20GAMED%20(teste%20ergom%C3%A9trico)%20-%2023.pdf</t>
  </si>
  <si>
    <t>37248270000126</t>
  </si>
  <si>
    <t>NEFROLOGIA PE LTDA</t>
  </si>
  <si>
    <t>CONSULTA</t>
  </si>
  <si>
    <t>https://hcpgestao-portal.hcpgestao.org.br/storage/contratos/UPAE%20PALMARES/NEFROLOGIA%20PE%20LTDA-37248270000126/contratos/ASSINADO%20-%20Contrato%20UPAE%20Palmares%20e%20Neforlogia%20PE%20Consultas%20Nefrologia%20set23%20(3)%20(1)%20(1).pdf</t>
  </si>
  <si>
    <t>LS  PERNAMBUCO ASSISTENCIA MEDICA LTDA</t>
  </si>
  <si>
    <t>CONSULTAS DERMATOLOGISTA</t>
  </si>
  <si>
    <t>https://hcpgestao-portal.hcpgestao.org.br/storage/contratos/UPAE%20PALMARES/LS%20PERNAMBUCO%20ASSIST-26245293000160/contratos/ASSINADO%20-%20Contrato_UPAE_Palmares_e_LS_Assistencia_Consultas_Dermato_abr23%20(2).pdf</t>
  </si>
  <si>
    <t>CLÍNICA INTENSIVA - SERVICOS MEDICOS LTDA</t>
  </si>
  <si>
    <t>CONSULTAS OFTALMOLOGIA</t>
  </si>
  <si>
    <t>https://hcpgestao-portal.hcpgestao.org.br/storage/contratos/UPAE%20PALMARES/CL%C3%83%C2%8DNICA%20INTENSIVA%20--23331386000110/contratos/Contrato_UPAE_Palmares_e_CLINICA_INTENSIVA_-_SERVICOS_MEDICOS_LTDA._Consultas_Oftalmo_abril23%20(1).pdf</t>
  </si>
  <si>
    <t>LG INFORMÁTICA S/A</t>
  </si>
  <si>
    <t>PROGRAMA DE COMPUTADOR</t>
  </si>
  <si>
    <t>https://hcpgestao-portal.hcpgestao.org.br/storage/contratos/UPAE%20PALMARES/LG%20INFORM%C3%83%C2%81TICA%20S/A-01468594000122/contratos/Contrato_SuiteGente_Proposta_Escopo_HCP_2231119_vfinal%20(1).pdf</t>
  </si>
  <si>
    <t>BIONEXO S.A</t>
  </si>
  <si>
    <t>COMPRAS</t>
  </si>
  <si>
    <t>https://hcpgestao-portal.hcpgestao.org.br/storage/contratos/UPAE%20PALMARES/S%C3%83%C2%8DNTESE%20%20LINCENCIAM-16783034000130/aditivos/1-CESS%C3%83O_UPAE%20PALMARES.pdf</t>
  </si>
  <si>
    <t>MLN SERVICOS MEDICOS LTDA</t>
  </si>
  <si>
    <t>EXAME ULTRASSONOGRAFIA</t>
  </si>
  <si>
    <t>https://hcpgestao-portal.hcpgestao.org.br/storage/contratos/UPAE%20PALMARES/MLN%20SERVICOS%20MEDICOS-45599517000187/contratos/ASSINADO%20-%20Contrato_UPAE_Palmares_e_MLN_radiologia_USG_abr23_.pdf</t>
  </si>
  <si>
    <t>27284516000161</t>
  </si>
  <si>
    <t>MAXIFROTAS SERVIÇOS DE MANUTENÇÃO DE FROTAS</t>
  </si>
  <si>
    <t>COMBUSTIVEL</t>
  </si>
  <si>
    <t>https://hcpgestao-portal.hcpgestao.org.br/storage/contratos/UPAE%20PALMARES/MAXIFROTA%20SERVICOS%20D-27284516000161/contratos/Contrato_Palmares_(1)_(1).pdf</t>
  </si>
  <si>
    <t>REDE NACIONAL DE APRENDIZAGEM</t>
  </si>
  <si>
    <t>PROGRAMA DE APRENDIZAGEM</t>
  </si>
  <si>
    <t>https://hcpgestao-portal.hcpgestao.org.br/storage/contratos/UPAE%20PALMARES/REDE%20NACIONAL%20DE%20APR-37381902000625/contratos/2023%20-%20CONTRATO_UPAE-PALMARES%20(1)%20RENAPSI.pdf</t>
  </si>
  <si>
    <t>POLYGON COMERCIO E SERVICOS DE INFORMATICA LTDA</t>
  </si>
  <si>
    <t>PACS WEB</t>
  </si>
  <si>
    <t>https://hcpgestao-portal.hcpgestao.org.br/storage/contratos/UPAE%20PALMARES/POLYGON%20COMERCIO%20E%20S-01504686000110/contratos/0-ASSINADO%20-%20Contrato_Cess%C3%A3o_Uso_Software_UPAE_Palmares_e_Polygon_jan23.pdf</t>
  </si>
  <si>
    <t xml:space="preserve">ICTS GLOBAL DO BRASIL LTDA </t>
  </si>
  <si>
    <t>CANAL DE DENUNCIAS</t>
  </si>
  <si>
    <t>https://hcpgestao-portal.hcpgestao.org.br/storage/contratos/UPAE%20PALMARES/%C3%83%C2%81LIANT%20(ICTS%20GLOBAL-08399167000189/contratos/HCP%20Gest%C3%A3o%20x%20Aliant%20(Canal%20de%20Den%C3%BAncias).pdf</t>
  </si>
  <si>
    <t>MEDCENTER ATIVIDADES MEDICAS  LTDA</t>
  </si>
  <si>
    <t>MÉDICO NEUROLOGISTA</t>
  </si>
  <si>
    <t>https://hcpgestao-portal.hcpgestao.org.br/storage/contratos/UPAE%20PALMARES/MEDCENTER%20ATIVIDADES-45237924000144/contratos/Contrato%20UPAE%20Palmares%20e%20MEDCENTER%20Consultas%20Neuro%20ago23%20(1).pdf</t>
  </si>
  <si>
    <t xml:space="preserve"> 34853171000185</t>
  </si>
  <si>
    <t xml:space="preserve"> KEILA DIAS DA SILVA SOUZA</t>
  </si>
  <si>
    <t xml:space="preserve">MANUTENÇÃO </t>
  </si>
  <si>
    <t>https://hcpgestao-portal.hcpgestao.org.br/storage/contratos/UPAE%20PALMARES/KEILA%20DIAS%20DA%20SILVA%20-34853171000185/contratos/Contrato%20Presta%C3%A7%C3%A3o%20de%20Servi%C3%A7os%20de%20Manuten%C3%A7%C3%A3o%20Climatiza%C3%A7%C3%A3o%20Keila%20KONFORT%20e%20UPAE%20Palmares%20%20(1)%20(1).pdf</t>
  </si>
  <si>
    <t>KPMG AUDITORES INDEPENDENTES LTDA</t>
  </si>
  <si>
    <t>AUDITORIA</t>
  </si>
  <si>
    <t>https://hcpgestao-portal.hcpgestao.org.br/storage/contratos/UPAE%20PALMARES/KPMG%20Auditores%20Indep-57755217000129/contratos/KPMG%20x%20UPAE%20Palmares.pdf</t>
  </si>
  <si>
    <t>MG SERVICOS MEDICOS LTDA</t>
  </si>
  <si>
    <t>OTORRRINOLARINGOLOGISTA</t>
  </si>
  <si>
    <t>https://hcpgestao-portal.hcpgestao.org.br/storage/contratos/UPAE%20PALMARES/MG%20SERVICOS%20MEDICOS%20-51242159000153/contratos/ASSINADO%20-%20Contrato%20UPAE%20Palamres%20e%20MG%20Otorrino%20Consultas%20e%20Videolaringoscopia%20Mar23%20(1)%20(1).pdf</t>
  </si>
  <si>
    <t>15651204000160</t>
  </si>
  <si>
    <t>ROGERIO ARAUJO DE LIMA 04107164489 – ALPHA SEGTECH</t>
  </si>
  <si>
    <t>https://hcpgestao-portal.hcpgestao.org.br/storage/contratos/UPAE%20PALMARES/ALPHA%20SEGTECH-15651204000160/contratos/ASSINADO%20-%20Contrato%20UPAE%20Palmares%20e%20ALPHA%20SEGTECH%20-%20jul2023%20(1)%20(1).pdf</t>
  </si>
  <si>
    <t>35695935000114</t>
  </si>
  <si>
    <t>GINOMAIS SERVICOS MEDICOS E  HOSPITALARES LTDA</t>
  </si>
  <si>
    <t xml:space="preserve">CONSULTAS </t>
  </si>
  <si>
    <t>https://hcpgestao-portal.hcpgestao.org.br/storage/contratos/UPAE%20PALMARES/GINOMAIS%20SERVICOS%20ME-35695935000114/contratos/ASSINADO%20-%20Contrato%20UPAE%20Palmares%20e%20GINOMAIS%20Consultas%20Gineco%20e%20Exames%20set23%20(1)%20(1)%20(1).pdf</t>
  </si>
  <si>
    <t>07901268000143</t>
  </si>
  <si>
    <t>SINGULAR SERVIÇOS DE SAÚDE LTDA</t>
  </si>
  <si>
    <t>https://hcpgestao-portal.hcpgestao.org.br/storage/contratos/UPAE%20PALMARES/SINGULAR%20SERVI%C3%83%C2%87OS%20D-07901268000143/contratos/Contrato%20Medicina%20do%20Trabalho%20Singular%20e%20UPAE%20Palmares%20(1)_signed.pdf</t>
  </si>
  <si>
    <t>48.902.933/0001-09</t>
  </si>
  <si>
    <t xml:space="preserve">NEUROPED LTDA </t>
  </si>
  <si>
    <t>VIVAMED ATIVIDADES MEDICAS LTDA</t>
  </si>
  <si>
    <t>https://hcpgestao-portal.hcpgestao.org.br/storage/contratos/UPAE%20PALMARES/VIVAMED%20ATIVIDADES%20M-45018032000152/contratos/Contrato%20UPAE%20Palmares%20e%20VIVAMED%20consultas%20fev24%20(2)%20(1)%20(1)_signed.pdf</t>
  </si>
  <si>
    <t>https://hcpgestao-portal.hcpgestao.org.br/storage/contratos/UPAE%20PALMARES/RODRIGO%20E%20ROBERTA%20SE-29496383000112/contratos/Contrato%20UPAE%20Palmares%20e%20Rodrigo%20e%20Roberta%20abr24_signed.pdf</t>
  </si>
  <si>
    <t>https://hcpgestao-portal.hcpgestao.org.br/storage/contratos/UPAE%20PALMARES/FADE%20FUND%20DE%20APOIO%20A-11735586000159/contratos/FADE-%20UPAE%20PALMARES.pdf</t>
  </si>
  <si>
    <t>N S FERREIRA PRESTACOES DE  SERVICOS HOSPITALARES LTDA</t>
  </si>
  <si>
    <t>https://hcpgestao-portal.hcpgestao.org.br/storage/contratos/UPAE%20PALMARES/N%20S%20FERREIRA%20PRESTAC-53391235000118/contratos/Contrato%20UPAE%20Palmares%20e%20N%20S%20FERREIRA%20PRESTACOES%20DE%20SERVICOS%20HOSPITALARES%20LTDA.%20mai24%20(1)%20(1)_signed%20(1).pdf</t>
  </si>
  <si>
    <t>https://hcpgestao-portal.hcpgestao.org.br/storage/contratos/UPAE%20PALMARES/SERVICOS%20DE%20%20DIAGNOS-02845889000133/contratos/Contrato%20UPAE%20Palmares%20e%20pun%C3%A7%C3%A3o%20por%20agulha%20grossa%20e%20agulha%20fina%20%20mai2024%20(2)%20(1)_signed.pdf</t>
  </si>
  <si>
    <t>S &amp; B  LOCACOES DE VEICULOS LTDA</t>
  </si>
  <si>
    <t>LOCAÇÃO DE VEICULOS</t>
  </si>
  <si>
    <t>https://hcpgestao-portal.hcpgestao.org.br/storage/contratos/UPAE%20PALMARES/S%20&amp;%20B%20LOCACOES%20DE%20VE-01838726000160/contratos/Contrato%20Loca%C3%A7%C3%A3o%20Ve%C3%ADculos%20S&amp;B%20e%20UPAE%20Palmares%20maio24_signed.pdf</t>
  </si>
  <si>
    <t>FORTEMED ATIVIDADES  MEDICAS LTDA</t>
  </si>
  <si>
    <t>https://hcpgestao-portal.hcpgestao.org.br/storage/contratos/UPAE%20PALMARES/FORTEMED%20ATIVIDADES%20-45554568000192/contratos/Contrato%20UPAE%20Palmares%20e%20FORTEMED%20jun24%20(2)_signed.pdf</t>
  </si>
  <si>
    <t>CLÍNICA INTENSIVA - SERVICOS  MEDICOS LTDA</t>
  </si>
  <si>
    <t>https://hcpgestao-portal.hcpgestao.org.br/storage/contratos/UPAE%20PALMARES/CL%C3%83%C2%8DNICA%20INTENSIVA%20--23331386000110/contratos/Contrato%20UPAE%20Palmares%20e%20CLINICA%20INTENSIVA%20-%20SERVICOS%20MEDICOS%20LTDA.%20Consultas%20Oftalmo%20abril23%20(2)_signed.pdf</t>
  </si>
  <si>
    <t>AIR LIQUIDE BRASIL LTDA</t>
  </si>
  <si>
    <t>CILINDROS DE OXIGÊNIOS</t>
  </si>
  <si>
    <t>https://hcpgestao-portal.hcpgestao.org.br/storage/contratos/UPAE%20PALMARES/AIR%20LIQUIDE%20BRASIL%20L-00331788000119/contratos/07262024083210-contrato%20fornecimento%20-%20upae%20palmares%20x%20air%20liquide%20-%20mai2024%20(1)_signed.pdf</t>
  </si>
  <si>
    <t>24524355000148</t>
  </si>
  <si>
    <t>JOB SERVIÇOS E GESTÃO ESTRATÉGICA DE TI – EIRELI</t>
  </si>
  <si>
    <t>TREINAMENTOS</t>
  </si>
  <si>
    <t>https://hcpgestao-portal.hcpgestao.org.br/storage/contratos/UPAE%20PALMARES/JOB%20SERVI%C3%83%C2%87OS%20E%20GEST-24524355000148/contratos/Contrato%20UPAE%20Palmares%20e%20JOB%20DPO%20jul24%20(2)_signed.pdf</t>
  </si>
  <si>
    <t>51242159000153</t>
  </si>
  <si>
    <t>MG SERVICOS MEDICOS  LTDA</t>
  </si>
  <si>
    <t>https://hcpgestao-portal.hcpgestao.org.br/storage/contratos/UPAE%20PALMARES/MG%20SERVICOS%20MEDICOS%20-51242159000153/contratos/Contrato%20UPAE%20Palmares%20e%20MG%20SERVICOS%20MEDICOS%20LTDA.%20-%20otorrino%20-%20mai2024%20(1)%20(1)_signed.pdf</t>
  </si>
  <si>
    <t>32576015000199</t>
  </si>
  <si>
    <t>CLINICA CLAUDIA REGO  BARROS LTDA</t>
  </si>
  <si>
    <t>https://hcpgestao-portal.hcpgestao.org.br/storage/contratos/UPAE%20PALMARES/CLINICA%20CLAUDIA%20REGO-32576015000199/contratos/Contrato%20UPAE%20Palmares%20e%20Cl%C3%A1udia%20jun24%20(3)_signed.pdf</t>
  </si>
  <si>
    <t>03480539000183</t>
  </si>
  <si>
    <t>https://hcpgestao-portal.hcpgestao.org.br/storage/contratos/UPAE%20PALMARES/SL%20ENGENHARIA%20HOSPIT-03480539000183/contratos/Contrato%20Engenharia%20Cl%C3%ADnica%20SL%20Engenharia%20e%20UPAE%20Palmares%20jul24%20(1)_signed.pdf</t>
  </si>
  <si>
    <t>DPO</t>
  </si>
  <si>
    <t>CONECTE-SE LTDA</t>
  </si>
  <si>
    <t>https://hcpgestao-portal.hcpgestao.org.br/storage/contratos/UPAE%20PALMARES/MV%20CONECTE-SE%20LTDA-43184527000126/contratos/MV%20UPAE%20PALMARES%20(2)_signed%20(1).pdf</t>
  </si>
  <si>
    <t>FERNANDO FERREIRA DE LIMA JUNIOR</t>
  </si>
  <si>
    <t>https://hcpgestao-portal.hcpgestao.org.br/storage/contratos/UPAE%20PALMARES/FERNANDO%20FERREIRA%20DE-15064893000106/contratos/Contrato%20Loca%C3%A7%C3%A3o%20Rel%C3%B3gio%20de%20Ponto%20Fernando%20Ferreira%20e%20Corporativo%20set24%20(1)%20ok%20(2)_signed.pdf</t>
  </si>
  <si>
    <t>CONSULT LAB LABORATÓRIO DE ANÁLISES CLÍNICAS LTDA</t>
  </si>
  <si>
    <t>LABORATÓRIO</t>
  </si>
  <si>
    <t>https://hcpgestao-portal.hcpgestao.org.br/storage/contratos/UPAE%20PALMARES/CONSULT%20LAB%20LABORAT%C3%83-31145185000156/contratos/UPAE%20Palmares%20-%20Prest%20%20Serv%20%20An%C3%A1lise%20Laboratorial_CONSULT%20LAB_v%2006%2009%2024_signed..pdf</t>
  </si>
  <si>
    <t>MANUTENÇÃO</t>
  </si>
  <si>
    <t>https://hcpgestao-portal.hcpgestao.org.br/storage/contratos/UPAE%20PALMARES/NEW%20ENERGY%20SERVICOS%20-41279214000126/contratos/Contrato_Manuten%C3%A7%C3%A3o_Geradores_UPAE_Palmares_e_New_Energy_AGO24%20(2)%20(1)_signed.pdf</t>
  </si>
  <si>
    <t>https://hcpgestao-portal.hcpgestao.org.br/storage/contratos/UPAE%20PALMARES/MV%20INFORM%C3%83%C2%81TICA%20NORD-92306257000780/contratos/12042023012044-CONTRATO%20MV%20SPED%20-%20CORPORATIVO%20HCP%20GEST%C3%83O%20(1).pdf</t>
  </si>
  <si>
    <t>NUMIDES LTDA</t>
  </si>
  <si>
    <t>https://hcpgestao-portal.hcpgestao.org.br/storage/contratos/UPAE%20PALMARES/NUMIDES%20LTDA-45007120000159/contratos/CONTRATO%20NUMIDES%20E%20UPAE%20PALMARES%20-%20REUMATOLOGIA_signed%20(1).pdf</t>
  </si>
  <si>
    <t>PRISMA  TELECOMUNICAÇÕES LTDA</t>
  </si>
  <si>
    <t xml:space="preserve">LOCAÇÃO DE EQUIPAMENTOS </t>
  </si>
  <si>
    <t>https://hcpgestao-portal.hcpgestao.org.br/storage/contratos/UPAE%20PALMARES/PRISMA%20TELECOMUNICA%C3%83-41096520000127/contratos/Contrata%C3%A7%C3%A3o%20Loca%C3%A7%C3%A3o%20Radio%20UPAE%20Palmares%20e%20Radio%20out24%20(1)_signed%20(1).pdf</t>
  </si>
  <si>
    <t>REBECA SOARES DA GAMA MILANEZ</t>
  </si>
  <si>
    <t>RECURSOS HUMANOS</t>
  </si>
  <si>
    <t>https://hcpgestao-portal.hcpgestao.org.br/storage/contratos/UPAE%20PALMARES/REBECA%20SOARES%20DA%20GAM-53327127000186/contratos/Unidadessobgest%C3%A3o_servRH_Rebeca_(3)_signed%20(1).pdf</t>
  </si>
  <si>
    <t>MEDICAL MERCANTIL DE APARELHAGEM MÉDICA LTDA</t>
  </si>
  <si>
    <t>https://hcpgestao-portal.hcpgestao.org.br/storage/contratos/UPAE%20PALMARES/MEDICAL%20MERCANTIL%20DE-10779833000318/contratos/Unidades%20sob%20gest%C3%A3o%20-%20Medcall%20-%20fitas%20de%20Glicose_signed%20(1).pdf</t>
  </si>
  <si>
    <t>https://hcpgestao-portal.hcpgestao.org.br/storage/contratos/UPAE%20PALMARES/RODRIGO%20E%20ROBERTA%20SE-29496383000112/contratos/CONTRATO%20RODRIGO%20DERMATOLOGIA%20UPAE%20PALMARES%20(1)_signed.pdf</t>
  </si>
  <si>
    <t>DELOITTE TOUCHE TOGMATSU AUDITORES INDEPENDENTES</t>
  </si>
  <si>
    <t>https://hcpgestao-portal.hcpgestao.org.br/storage/contratos/UPAE%20PALMARES/DELOITTE%20TOUCHE%20TOHM-49928567000111/contratos/Contrato%20Deloitte%202024%20-%20UPAE%20Palmares.pdf</t>
  </si>
  <si>
    <t>ODONTOCLIN - CLÍNICA MÉDICA E ODONTOLÓGICA LTDA</t>
  </si>
  <si>
    <t>https://hcpgestao-portal.hcpgestao.org.br/storage/contratos/UPAE%20PALMARES/ODONTOCLIN%20-%20CLINICA-36007708000111/contratos/CONTRATO%20CONSULTAS_EXAMES%20UPAE%20PALMARES%20-%20ODONTOCLIN%20(1)_signed.pdf</t>
  </si>
  <si>
    <t>RCM ATIVIDADES MEDICAS LTDA</t>
  </si>
  <si>
    <t>https://hcpgestao-portal.hcpgestao.org.br/storage/contratos/UPAE%20PALMARES/RCM%20ATIVIDADES%20MEDIC-53986150000182/contratos/CONTRATO%20UPAE%20PALMARES%20-%20CONSULTA%20M%C3%89DICA%20-%20RCM%20ATIVIDADES%20MEDICAS%20LTDA_signed.pdf</t>
  </si>
  <si>
    <t xml:space="preserve">USH-UROLOGIA SERVICO HOSPITALAR LTDA </t>
  </si>
  <si>
    <t>https://hcpgestao-portal.hcpgestao.org.br/storage/contratos/UPAE%20PALMARES/USH-UROLOGIA%20SERVICO-49215215000119/contratos/CONTRATO%20UPAE%20PALMARES%20-%20CONSULTA%20M%C3%89DICA%20-%20USH%20-%20UROLOGIA%20SERVICO%20HOSPITALAR%20LTDA_signed.pdf</t>
  </si>
  <si>
    <t>RC CONSULTORIA MED1 LTDA</t>
  </si>
  <si>
    <t>https://hcpgestao-portal.hcpgestao.org.br/storage/contratos/UPAE%20PALMARES/RC%20CONSULTORIA%20MED-40554268000190/contratos/CONTRATO%20UPAE%20PALMARES%20-%20CONSULTA%20M%C3%89DICA%20-%20RC%20CONSULTORIA%20MED%20(1)_signed.pdf</t>
  </si>
  <si>
    <t>MASTERMED PE II GESTÃO MÉDICA LTDA</t>
  </si>
  <si>
    <t>https://hcpgestao-portal.hcpgestao.org.br/storage/contratos/UPAE%20PALMARES/MASTERMED%20PE%20II%20GEST-48817601000118/contratos/CONTRATO%20UPAE%20PALMARES%20-%20CONSULTA%20M%C3%89DICA%20-%20MASTERMED%20PE%20II%20GEST%C3%83O%20M%C3%89DICA%20LTDA_signed.pdf</t>
  </si>
  <si>
    <t>MASTERMED PE III GESTAO MEDICA LTDA</t>
  </si>
  <si>
    <t>https://hcpgestao-portal.hcpgestao.org.br/storage/contratos/UPAE%20PALMARES/MASTERMED%20CM%20SERVICO-52355127000127/contratos/CONTRATO%20UPAE%20PALMARES%20-%20CONSULTA%20M%C3%89DICA%20-%20MASTERMED%20CM%20SERVICOS%20MEDICOS%20LTDA_signed.pdf</t>
  </si>
  <si>
    <t>FUNDAÇÃO DE APOIO AO DESENVOLVIMENTO DA UNIVERSIDADE FEDERAL DE PERNAMBUCO – FADE – UFPFE</t>
  </si>
  <si>
    <t>DOSIMETRO</t>
  </si>
  <si>
    <t>21854632000192</t>
  </si>
  <si>
    <t>VITA ELEVADORES LTDA</t>
  </si>
  <si>
    <t>https://hcpgestao-portal.hcpgestao.org.br/storage/contratos/UPAE%20PALMARES/VITA%20ELEVADORES%20LTDA-21854632000192/contratos/Contrato%20Manuten%C3%A7%C3%A3o%20Plataforma%20Elevat%C3%B3ria%20Upae%20Palmares%20X%20Vita_signed.pdf</t>
  </si>
  <si>
    <t>56194086000195</t>
  </si>
  <si>
    <t>DAVYD MARCONDY DE OLIVEIRA ALVES LTDA</t>
  </si>
  <si>
    <t>https://hcpgestao-portal.hcpgestao.org.br/storage/contratos/UPAE%20PALMARES/DAVYD%20MARCONDY%20DE%20OL-56194086000195/contratos/CONTRATO%20UPAE%20PALMARES%20-%20CONSULTA%20M%C3%89DICA%20-%20DAVYD%20MARCONDY%20DE%20OLIVEIRA%20ALVES%20LTDA_signed.pdf</t>
  </si>
  <si>
    <t>24428954000168</t>
  </si>
  <si>
    <t>IPEG - INSTITUTO PERNAMBUCANO DE ENDOSCOPIA GASTROINTESTINAL LTDA</t>
  </si>
  <si>
    <t>https://hcpgestao-portal.hcpgestao.org.br/storage/contratos/UPAE%20PALMARES/IPEG%20-%20INSTITUTO%20PER-24428954000168/contratos/MINUTA%20UPAE%20PALMARES%20-%20CONTRATO%20EXAMES%20IPEG%20-%20INSTITUTO%20PERNAMBUCANO%20DE%20ENDOSCOPIA%20GASTROINTESTINAL%20LTDA_signed.pdf</t>
  </si>
  <si>
    <t>47136710000107</t>
  </si>
  <si>
    <t>GNUNES SERVICOS MEDICOS LTDA</t>
  </si>
  <si>
    <t>https://hcpgestao-portal.hcpgestao.org.br/storage/contratos/UPAE%20PALMARES/GNUNES%20SERVICOS%20MEDI-47136710000107/contratos/CONTRATO%20UPAE%20PALMARES%20-%20CONSULTA%20M%C3%89DICA%20-%20GNUNES%20SERVICOS%20MEDICOS%20LTDA_signed.pdf</t>
  </si>
  <si>
    <t>08.675.394/0001-90</t>
  </si>
  <si>
    <t>SAFE SUPORTE A VIDA E COMERCIO INTERNACIONAL LTDA</t>
  </si>
  <si>
    <t>https://hcpgestao-portal.hcpgestao.org.br/storage/contratos/UPAE%20PALMARES/SAFE%20SUPORTE%20A%20VIDA%20-08675394000190/contratos/UPAE%20PALMARES%20X%20SAFE%20(1)_signed.pdf</t>
  </si>
  <si>
    <t xml:space="preserve">71.256.283/0001-85 </t>
  </si>
  <si>
    <t xml:space="preserve">KONICA MINOLTA HEALTHCARE DO BRASIL INDUSTRIA DE EQUIPAMENTOS MEDICOS LTDA </t>
  </si>
  <si>
    <t xml:space="preserve">MANUTENÇÃO DE EQUIPAMENTO MÉDICO </t>
  </si>
  <si>
    <t>https://hcpgestao-portal.hcpgestao.org.br/storage/contratos/UPAE%20PALMARES/KONICA%20MINOLTA%20HEALT-71256283000185/contratos/Contrato%20UPAE%20PALMARES%20E%20KONICA%20MINOLTA%20vf_signed.pdf</t>
  </si>
  <si>
    <t xml:space="preserve">28.193.385/0001-70 </t>
  </si>
  <si>
    <t xml:space="preserve">RH GESTOR BY SÓLIDES </t>
  </si>
  <si>
    <t>https://hcpgestao-portal.hcpgestao.org.br/storage/contratos/UPAE%20PALMARES/RH%20GESTOR%20BY%20S%C3%83%C2%93LIDE-28193385000170/contratos/RH%20Gestor%20(Solides)%20x%20Unidades%20Sob%20Gest%C3%A3o_chancelado.._signed.pdf</t>
  </si>
  <si>
    <t xml:space="preserve">31.522.579/0001-86 </t>
  </si>
  <si>
    <t xml:space="preserve">AMMO S.A </t>
  </si>
  <si>
    <t>https://hcpgestao-portal.hcpgestao.org.br/storage/contratos/UPAE%20PALMARES/AMMO%20S.A-31522579000186/contratos/MINUTA%20CONTRATO%20EXAMES%20AMMO%20S.A_signed.pdf</t>
  </si>
  <si>
    <t xml:space="preserve">09.594.903/0001-12 </t>
  </si>
  <si>
    <t xml:space="preserve">UNIDADE DE UROLOGIA DO AGRESTE LTDA </t>
  </si>
  <si>
    <t>https://hcpgestao-portal.hcpgestao.org.br/storage/contratos/UPAE%20PALMARES/UNIDADE%20DE%20UROLOGIA%20-09594903000112/contratos/CONTRATO%20UPAE%20PALMARES%20-%20CONSULTA%20M%C3%89DICA%20-%20UNIDADE%20DE%20UROLOGIA%20DO%20AGRESTE%20LTDA%20-%20UROAGRESTE%20(1)_signed.pdf</t>
  </si>
  <si>
    <t xml:space="preserve">32.434.984/0001-05 </t>
  </si>
  <si>
    <t>https://hcpgestao-portal.hcpgestao.org.br/storage/contratos/UPAE%20PALMARES/CS%20TRANSPORTE%20E%20DIST-32434984000105/contratos/Contrato%20Fornecimento%20%C3%A1gua%20upae%20palmares%20out%2025_signed.pdf</t>
  </si>
  <si>
    <t xml:space="preserve">21.794.062/0001-92 </t>
  </si>
  <si>
    <t xml:space="preserve">ASOS OCUPACIONAL LTDA </t>
  </si>
  <si>
    <t>https://hcpgestao-portal.hcpgestao.org.br/storage/contratos/UPAE%20PALMARES/ASOS%20OCUPACIONAL%20LTD-21794062000192/contratos/Contrato%20Medicina%20do%20Trabalho%20ASOS%20OCUPACIONAL%20LTDA%20%20e%20Unidades%20Sob%20Gestao%20vf_signed.pdf</t>
  </si>
  <si>
    <t xml:space="preserve">28.943.994/0001-07 </t>
  </si>
  <si>
    <t xml:space="preserve">DWL SERVICOS MEDICOS LTDA </t>
  </si>
  <si>
    <t>https://hcpgestao-portal.hcpgestao.org.br/storage/contratos/UPAE%20PALMARES/DWL%20SERVICOS%20MEDICOS-28943994000107/contratos/CONTRATO%20UPAE%20PALMARES%20-%20CONSULTA%20M%C3%89DICA%20-%20DWL%20SERVICOS%20MEDICOS%20LTDA%20(DWL%20SERVICOS%20MEDICOS)%20(1)_signed.pdf</t>
  </si>
  <si>
    <t xml:space="preserve">46.518.517/0001-78 </t>
  </si>
  <si>
    <t xml:space="preserve">CLINICA DE MEDICINA VASCULAR EDGAR ANDRADE LTDA </t>
  </si>
  <si>
    <t>https://hcpgestao-portal.hcpgestao.org.br/storage/contratos/UPAE%20PALMARES/CLINICA%20DE%20MEDICINA%20-46518517000178/contratos/MINUTA%20CONTRATO%20EXAMES%20CLINICA%20DE%20MEDICINA%20VASCULAR%20EDGAR%20ANDRADE%20LTDA_signed.pdf</t>
  </si>
  <si>
    <t xml:space="preserve">02.845.889/0001-33 </t>
  </si>
  <si>
    <t>SERVICOS DE DIAGNOSTICOS POR IMAGEM S/C LTDA</t>
  </si>
  <si>
    <t>28/92025</t>
  </si>
  <si>
    <t>28/192026</t>
  </si>
  <si>
    <t>https://hcpgestao-portal.hcpgestao.org.br/storage/contratos/UPAE%20PALMARES/SERVICOS%20DE%20DIAGNOST-02845889000133/contratos/MINUTA%20CONTRATO%20EXAMES%20SERVICOS%20DE%20DIAGNOSTICOS%20POR%20IMAGEM%20S_C%20LTDA_signed%20(1).pdf</t>
  </si>
  <si>
    <t xml:space="preserve">52.355.127/0001-27 </t>
  </si>
  <si>
    <t>MASTERMED PE III GESTAO MEDICA LTDA.</t>
  </si>
  <si>
    <t>https://hcpgestao-portal.hcpgestao.org.br/storage/contratos/UPAE%20PALMARES/MASTERMED%20PE%20III%20GES-52355127000127/contratos/CONTRATO%20EXAMES%20MASTERMED%20PE%20III%20GESTAO%20MEDICA%20LTDA_signed.pdf</t>
  </si>
  <si>
    <t xml:space="preserve">07.146.768/0001-17 </t>
  </si>
  <si>
    <t xml:space="preserve">SERV IMAGEM NORDESTE ASSISTENCIA TECNICA LTDA </t>
  </si>
  <si>
    <t>https://hcpgestao-portal.hcpgestao.org.br/storage/contratos/UPAE%20PALMARES/SERV%20IMAGEM%20NORDESTE-07146768000117/contratos/CONTRATO%20DE%20LOCA%C3%87%C3%83O%20DO%20MAM%C3%93GRAFO%20-%20UPAE%20PALMARES%20X%20SERV%20IMAGEM%20-OUT%2025%20(1)_signed.pdf</t>
  </si>
  <si>
    <t xml:space="preserve">08.225.220/0001-25 </t>
  </si>
  <si>
    <t xml:space="preserve">UMEC UNIDADE DE SERVICOS MEDICOS LTDA </t>
  </si>
  <si>
    <t>https://hcpgestao-portal.hcpgestao.org.br/storage/contratos/UPAE%20PALMARES/UMEC%20UNIDADE%20DE%20SERV-08225220000125/contratos/CONTRATO%20EXAMES%20UMEC%20UNIDADE%20DE%20SERVICOS%20MEDICOS%20LTDA_signed.pdf</t>
  </si>
  <si>
    <t xml:space="preserve"> 31.919.216/0001-89</t>
  </si>
  <si>
    <t>BE COMPLIANCE CONSULTORIA EMPRESARIAL E TREINAMENTO LTDA</t>
  </si>
  <si>
    <t>PRESTAÇÃO DE SERVIÇOS EM CONSULTORIA EMPRESARIAL</t>
  </si>
  <si>
    <t>https://hcpgestao-portal.hcpgestao.org.br/storage/contratos/UPAE%20PALMARES/BE%20COMPLIANCE%20CONSUL-31919216000189/contratos/Contrato%20de%20Presta%C3%A7%C3%A3o%20de%20Servi%C3%A7os%20-%20SPCC%20x%20BE%20COMPLIANCE%20v3_signed.pdf</t>
  </si>
  <si>
    <t>03.694.367/0001-40</t>
  </si>
  <si>
    <t>AESP ODONTO – ASSISTÊNCIA EM SÃO PAULO DE ODONTOLOGIA S/S LTDA</t>
  </si>
  <si>
    <t>PLANO ODONTOLOGIGO EMPRESARIAL</t>
  </si>
  <si>
    <t>https://hcpgestao-portal.hcpgestao.org.br/storage/contratos/UPAE%20PALMARES/AESP%20ODONTO%20%C3%A2%C2%80%C2%93%20ASSI-03694367000140/contratos/CONTRATO%20AESP%20ODONTO%20X%20HOSPITAL%20DA%20MULHER%20DO%20RECIFE_signed.pdf</t>
  </si>
  <si>
    <t>19.215.041/0001-23</t>
  </si>
  <si>
    <t>E C MACIEL NETO REFRIGERACAO INDUSTRIAL</t>
  </si>
  <si>
    <t>https://hcpgestao-portal.hcpgestao.org.br/storage/contratos/UPAE%20PALMARES/E%20C%20MACIEL%20NETO%20REFR-19215041000123/contratos/CONTRATO%20-%20UPAE%20PALMARES%20-%20E.C%20(CLIMATIZA%C3%87%C3%83O)V2_signed.pdf</t>
  </si>
  <si>
    <t>62.838.211/0001-55</t>
  </si>
  <si>
    <t>PONTAL SOLUCOES INTEGRADAS</t>
  </si>
  <si>
    <t>PRESTAÇÃO DE CONSULTA E SESSÃO DE REABILITAÇÃO</t>
  </si>
  <si>
    <t>https://hcpgestao-portal.hcpgestao.org.br/storage/contratos/UPAE%20PALMARES/PONTAL%20SOLUCOES%20INTE-62838211000155/contratos/CONTRATO%20-%20PONTAL%20SOLU%C3%87OES%20-%20UPAE%20PALMARES%20(1)_signed.pdf</t>
  </si>
  <si>
    <t>10.998.292/0001-57</t>
  </si>
  <si>
    <t>CIEE</t>
  </si>
  <si>
    <t>JOVEM APRENDIZ</t>
  </si>
  <si>
    <t>https://hcpgestao-portal.hcpgestao.org.br/storage/contratos/UPAE%20PALMARES/CIEE-10998292000157/contratos/SOCIEDADE%20PERNAMBUCANA%20DE%20COMBATE%20AO%20CANCER%20%20-%20CONV%C3%8ANIO%20CORPORATIVO_signed.pdf</t>
  </si>
  <si>
    <t>10.224.281/0001-10</t>
  </si>
  <si>
    <t>https://hcpgestao-portal.hcpgestao.org.br/storage/contratos/UPAE%20PALMARES/QUALITEK%20TECNOLOGIA%20-10224281000110/contratos/Qualitek%20x%20Unidades%20Sob%20Gest%C3%A3o_signed%20(2).pdf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</si>
</sst>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5" formatCode="00000000000000"/>
    <numFmt numFmtId="166" formatCode="d/m/yy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u/>
      <sz val="9"/>
      <color rgb="FF0000FF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DD9C3"/>
      </patternFill>
    </fill>
    <fill>
      <patternFill patternType="solid">
        <fgColor rgb="FFFFFFFF"/>
        <bgColor rgb="FFF2F2F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</cellStyleXfs>
  <cellXfs count="15">
    <xf numFmtId="0" fontId="0" fillId="0" borderId="0" xfId="0"/>
    <xf numFmtId="1" fontId="3" fillId="2" borderId="1" xfId="2" applyNumberFormat="1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2" fontId="3" fillId="2" borderId="1" xfId="2" applyNumberFormat="1" applyFont="1" applyFill="1" applyBorder="1" applyAlignment="1">
      <alignment horizontal="center" vertical="center"/>
    </xf>
    <xf numFmtId="165" fontId="1" fillId="0" borderId="1" xfId="1" applyNumberFormat="1" applyBorder="1" applyAlignment="1">
      <alignment horizontal="center" vertical="center"/>
    </xf>
    <xf numFmtId="0" fontId="0" fillId="0" borderId="1" xfId="2" applyFont="1" applyBorder="1" applyAlignment="1" applyProtection="1">
      <alignment horizontal="center" vertical="center"/>
      <protection locked="0"/>
    </xf>
    <xf numFmtId="165" fontId="1" fillId="0" borderId="2" xfId="1" applyNumberFormat="1" applyBorder="1" applyAlignment="1" applyProtection="1">
      <alignment horizontal="center" vertical="center"/>
      <protection locked="0"/>
    </xf>
    <xf numFmtId="1" fontId="0" fillId="0" borderId="2" xfId="2" applyNumberFormat="1" applyFont="1" applyBorder="1" applyAlignment="1" applyProtection="1">
      <alignment horizontal="left" vertical="center"/>
      <protection locked="0"/>
    </xf>
    <xf numFmtId="0" fontId="0" fillId="0" borderId="2" xfId="2" applyFont="1" applyBorder="1" applyAlignment="1" applyProtection="1">
      <alignment horizontal="left" vertical="center"/>
      <protection locked="0"/>
    </xf>
    <xf numFmtId="166" fontId="0" fillId="0" borderId="2" xfId="2" applyNumberFormat="1" applyFont="1" applyBorder="1" applyAlignment="1" applyProtection="1">
      <alignment horizontal="center" vertical="center"/>
      <protection locked="0"/>
    </xf>
    <xf numFmtId="2" fontId="0" fillId="0" borderId="3" xfId="2" applyNumberFormat="1" applyFont="1" applyBorder="1" applyAlignment="1" applyProtection="1">
      <alignment vertical="center"/>
      <protection locked="0"/>
    </xf>
    <xf numFmtId="0" fontId="4" fillId="0" borderId="1" xfId="3" applyBorder="1" applyProtection="1">
      <protection locked="0"/>
    </xf>
    <xf numFmtId="2" fontId="0" fillId="0" borderId="2" xfId="2" applyNumberFormat="1" applyFont="1" applyBorder="1" applyAlignment="1" applyProtection="1">
      <alignment vertical="center"/>
      <protection locked="0"/>
    </xf>
    <xf numFmtId="2" fontId="0" fillId="3" borderId="2" xfId="2" applyNumberFormat="1" applyFont="1" applyFill="1" applyBorder="1" applyAlignment="1" applyProtection="1">
      <alignment vertical="center"/>
      <protection locked="0"/>
    </xf>
    <xf numFmtId="0" fontId="0" fillId="0" borderId="1" xfId="2" applyFont="1" applyBorder="1" applyAlignment="1" applyProtection="1">
      <alignment vertical="center"/>
      <protection locked="0"/>
    </xf>
  </cellXfs>
  <cellStyles count="4">
    <cellStyle name="Hiperlink" xfId="3" builtinId="8"/>
    <cellStyle name="Normal" xfId="0" builtinId="0"/>
    <cellStyle name="Nota 2 3 9 2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-%20PRESTA&#199;&#195;O%20DE%20CONTAS/8%20A%20UPAE%20PALMARES/1-PRESTA&#199;&#195;O%20DE%20CONTAS/2025/11%20-%20NOVEMBRO/5%20-%20PRESTA&#199;&#195;O%20ASSINADA/13.2%20PCF%20UPAE%20PALMARES%201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Turnover"/>
      <sheetName val="MEM.CÁLC.FP.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  <sheetName val="Planilha27"/>
      <sheetName val="Planilha28"/>
      <sheetName val="Planilha29"/>
    </sheetNames>
    <sheetDataSet>
      <sheetData sheetId="0">
        <row r="3"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</row>
        <row r="4"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</row>
        <row r="5"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</row>
        <row r="6"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</row>
        <row r="7"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</row>
        <row r="8"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</row>
        <row r="9"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</row>
        <row r="10"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</row>
        <row r="11"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</row>
        <row r="12"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</row>
        <row r="13"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</row>
        <row r="14"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</row>
        <row r="15"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</row>
        <row r="16"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</row>
        <row r="17"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</row>
        <row r="18"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</row>
        <row r="19"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</row>
        <row r="20"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</row>
        <row r="21"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</row>
        <row r="22">
          <cell r="Q22" t="str">
            <v>HOSPITAL MESTRE VITALINO</v>
          </cell>
          <cell r="R22" t="str">
            <v>HOSPITAL DO TRICENTENÁRIO</v>
          </cell>
          <cell r="S22">
            <v>10583920000800</v>
          </cell>
        </row>
        <row r="23"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</row>
        <row r="24"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</row>
        <row r="25"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</row>
        <row r="26"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</row>
        <row r="27"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</row>
        <row r="28"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</row>
        <row r="29"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</row>
        <row r="30"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</row>
        <row r="31"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</row>
        <row r="32"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</row>
        <row r="33"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</row>
        <row r="34"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</row>
        <row r="35"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</row>
        <row r="36"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</row>
        <row r="37"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</row>
        <row r="38"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</row>
        <row r="39"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</row>
        <row r="40"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</row>
        <row r="41"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</row>
        <row r="42"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</row>
        <row r="43"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</row>
        <row r="44"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</row>
        <row r="45"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</row>
        <row r="46"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</row>
        <row r="47"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</row>
        <row r="48"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</row>
        <row r="49"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</row>
        <row r="50"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</row>
        <row r="51"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</row>
        <row r="52"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</row>
        <row r="53"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</row>
        <row r="54"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</row>
        <row r="55"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</row>
        <row r="56"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</row>
        <row r="57"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</row>
        <row r="58"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</row>
        <row r="59">
          <cell r="Q59" t="str">
            <v>UPA CURADO - CG 004/2022</v>
          </cell>
          <cell r="R59" t="str">
            <v>HOSPITAL DO TRICENTENÁRIO</v>
          </cell>
          <cell r="S59">
            <v>10583920000303</v>
          </cell>
        </row>
        <row r="60">
          <cell r="Q60" t="str">
            <v>UPA CURADO - CG 005/2010</v>
          </cell>
          <cell r="R60" t="str">
            <v>HOSPITAL DO TRICENTENÁRIO</v>
          </cell>
          <cell r="S60">
            <v>10583920000303</v>
          </cell>
        </row>
        <row r="61"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</row>
        <row r="62"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</row>
        <row r="63"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</row>
        <row r="64"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</row>
        <row r="65">
          <cell r="Q65" t="str">
            <v>UPA IBURA</v>
          </cell>
          <cell r="R65" t="str">
            <v>HOSPITAL DO TRICENTENÁRIO</v>
          </cell>
          <cell r="S65">
            <v>10583920000214</v>
          </cell>
        </row>
        <row r="66">
          <cell r="Q66" t="str">
            <v>UPA IBURA (COVID-19)</v>
          </cell>
          <cell r="R66" t="str">
            <v>HOSPITAL DO TRICENTENÁRIO</v>
          </cell>
          <cell r="S66">
            <v>10583920000214</v>
          </cell>
        </row>
        <row r="67"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</row>
        <row r="68"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</row>
        <row r="69"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</row>
        <row r="70"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</row>
        <row r="71"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</row>
        <row r="72"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</row>
        <row r="73"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</row>
        <row r="74"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</row>
        <row r="75"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</row>
        <row r="76"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</row>
        <row r="77"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</row>
        <row r="78"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</row>
        <row r="79"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</row>
        <row r="80"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</row>
        <row r="81"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</row>
        <row r="82"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</row>
        <row r="83"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</row>
        <row r="84"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</row>
        <row r="85"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</row>
        <row r="86"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</row>
        <row r="87"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</row>
        <row r="88"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</row>
        <row r="89"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</row>
        <row r="90"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</row>
        <row r="91"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</row>
        <row r="92"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</row>
        <row r="93"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</row>
        <row r="94"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</row>
        <row r="95"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</row>
        <row r="96"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</row>
        <row r="97"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</row>
        <row r="98">
          <cell r="Q98" t="str">
            <v>UPAE LIMOEIRO</v>
          </cell>
          <cell r="R98" t="str">
            <v>APAMI SURUBIM</v>
          </cell>
          <cell r="S98">
            <v>11754025000369</v>
          </cell>
        </row>
        <row r="99"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</row>
        <row r="100"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</row>
        <row r="101"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</row>
        <row r="102"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</row>
        <row r="103"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</row>
        <row r="104"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</row>
        <row r="105">
          <cell r="Q105" t="str">
            <v>UPAE SERRA TALHADA</v>
          </cell>
          <cell r="R105" t="str">
            <v>HOSPITAL DO TRICENTENÁRIO</v>
          </cell>
          <cell r="S105">
            <v>10583920000729</v>
          </cell>
        </row>
        <row r="125">
          <cell r="R125" t="str">
            <v>OSS</v>
          </cell>
          <cell r="S125" t="str">
            <v>CNPJ_Núcleo</v>
          </cell>
        </row>
        <row r="126">
          <cell r="Q126" t="str">
            <v>APAMI SURUBIM</v>
          </cell>
          <cell r="R126" t="str">
            <v>NCG - APAMI SURUBIM</v>
          </cell>
          <cell r="S126">
            <v>11754025000105</v>
          </cell>
        </row>
        <row r="127"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</row>
        <row r="128"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</row>
        <row r="129"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</row>
        <row r="130"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</row>
        <row r="131"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</row>
        <row r="132"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</row>
        <row r="133"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</row>
        <row r="134"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</row>
        <row r="135"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</row>
        <row r="136"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hcpgestao-portal.hcpgestao.org.br/storage/contratos/UPAE%20PALMARES/REBECA%20SOARES%20DA%20GAM-53327127000186/contratos/Unidadessobgest&#227;o_servRH_Rebeca_(3)_signed%20(1).pdf" TargetMode="External"/><Relationship Id="rId13" Type="http://schemas.openxmlformats.org/officeDocument/2006/relationships/hyperlink" Target="https://hcpgestao-portal.hcpgestao.org.br/storage/contratos/UPAE%20PALMARES/RCM%20ATIVIDADES%20MEDIC-53986150000182/contratos/CONTRATO%20UPAE%20PALMARES%20-%20CONSULTA%20M&#201;DICA%20-%20RCM%20ATIVIDADES%20MEDICAS%20LTDA_signed.pdf" TargetMode="External"/><Relationship Id="rId18" Type="http://schemas.openxmlformats.org/officeDocument/2006/relationships/hyperlink" Target="https://hcpgestao-portal.hcpgestao.org.br/storage/contratos/UPAE%20PALMARES/FADE%20FUND%20DE%20APOIO%20A-11735586000159/contratos/FADE-%20UPAE%20PALMARES.pdf" TargetMode="External"/><Relationship Id="rId26" Type="http://schemas.openxmlformats.org/officeDocument/2006/relationships/hyperlink" Target="https://hcpgestao-portal.hcpgestao.org.br/storage/contratos/UPAE%20PALMARES/AMMO%20S.A-31522579000186/contratos/MINUTA%20CONTRATO%20EXAMES%20AMMO%20S.A_signed.pdf" TargetMode="External"/><Relationship Id="rId39" Type="http://schemas.openxmlformats.org/officeDocument/2006/relationships/hyperlink" Target="https://hcpgestao-portal.hcpgestao.org.br/storage/contratos/UPAE%20PALMARES/PONTAL%20SOLUCOES%20INTE-62838211000155/contratos/CONTRATO%20-%20PONTAL%20SOLU&#199;OES%20-%20UPAE%20PALMARES%20(1)_signed.pdf" TargetMode="External"/><Relationship Id="rId3" Type="http://schemas.openxmlformats.org/officeDocument/2006/relationships/hyperlink" Target="https://hcpgestao-portal.hcpgestao.org.br/storage/contratos/UPAE%20PALMARES/CONSULT%20LAB%20LABORAT&#195;-31145185000156/contratos/UPAE%20Palmares%20-%20Prest%20%20Serv%20%20An&#225;lise%20Laboratorial_CONSULT%20LAB_v%2006%2009%2024_signed..pdf" TargetMode="External"/><Relationship Id="rId21" Type="http://schemas.openxmlformats.org/officeDocument/2006/relationships/hyperlink" Target="https://hcpgestao-portal.hcpgestao.org.br/storage/contratos/UPAE%20PALMARES/IPEG%20-%20INSTITUTO%20PER-24428954000168/contratos/MINUTA%20UPAE%20PALMARES%20-%20CONTRATO%20EXAMES%20IPEG%20-%20INSTITUTO%20PERNAMBUCANO%20DE%20ENDOSCOPIA%20GASTROINTESTINAL%20L" TargetMode="External"/><Relationship Id="rId34" Type="http://schemas.openxmlformats.org/officeDocument/2006/relationships/hyperlink" Target="https://hcpgestao-portal.hcpgestao.org.br/storage/contratos/UPAE%20PALMARES/SERV%20IMAGEM%20NORDESTE-07146768000117/contratos/CONTRATO%20DE%20LOCA&#199;&#195;O%20DO%20MAM&#211;GRAFO%20-%20UPAE%20PALMARES%20X%20SERV%20IMAGEM%20-OUT%2025%20(1)_signed.pdf" TargetMode="External"/><Relationship Id="rId7" Type="http://schemas.openxmlformats.org/officeDocument/2006/relationships/hyperlink" Target="https://hcpgestao-portal.hcpgestao.org.br/storage/contratos/UPAE%20PALMARES/PRISMA%20TELECOMUNICA&#195;-41096520000127/contratos/Contrata&#231;&#227;o%20Loca&#231;&#227;o%20Radio%20UPAE%20Palmares%20e%20Radio%20out24%20(1)_signed%20(1).pdf" TargetMode="External"/><Relationship Id="rId12" Type="http://schemas.openxmlformats.org/officeDocument/2006/relationships/hyperlink" Target="https://hcpgestao-portal.hcpgestao.org.br/storage/contratos/UPAE%20PALMARES/ODONTOCLIN%20-%20CLINICA-36007708000111/contratos/CONTRATO%20CONSULTAS_EXAMES%20UPAE%20PALMARES%20-%20ODONTOCLIN%20(1)_signed.pdf" TargetMode="External"/><Relationship Id="rId17" Type="http://schemas.openxmlformats.org/officeDocument/2006/relationships/hyperlink" Target="https://hcpgestao-portal.hcpgestao.org.br/storage/contratos/UPAE%20PALMARES/MASTERMED%20CM%20SERVICO-52355127000127/contratos/CONTRATO%20UPAE%20PALMARES%20-%20CONSULTA%20M&#201;DICA%20-%20MASTERMED%20CM%20SERVICOS%20MEDICOS%20LTDA_signed.pdf" TargetMode="External"/><Relationship Id="rId25" Type="http://schemas.openxmlformats.org/officeDocument/2006/relationships/hyperlink" Target="https://hcpgestao-portal.hcpgestao.org.br/storage/contratos/UPAE%20PALMARES/RH%20GESTOR%20BY%20S&#195;&#147;LIDE-28193385000170/contratos/RH%20Gestor%20(Solides)%20x%20Unidades%20Sob%20Gest&#227;o_chancelado.._signed.pdf" TargetMode="External"/><Relationship Id="rId33" Type="http://schemas.openxmlformats.org/officeDocument/2006/relationships/hyperlink" Target="https://hcpgestao-portal.hcpgestao.org.br/storage/contratos/UPAE%20PALMARES/MASTERMED%20PE%20III%20GES-52355127000127/contratos/CONTRATO%20EXAMES%20MASTERMED%20PE%20III%20GESTAO%20MEDICA%20LTDA_signed.pdf" TargetMode="External"/><Relationship Id="rId38" Type="http://schemas.openxmlformats.org/officeDocument/2006/relationships/hyperlink" Target="https://hcpgestao-portal.hcpgestao.org.br/storage/contratos/UPAE%20PALMARES/E%20C%20MACIEL%20NETO%20REFR-19215041000123/contratos/CONTRATO%20-%20UPAE%20PALMARES%20-%20E.C%20(CLIMATIZA&#199;&#195;O)V2_signed.pdf" TargetMode="External"/><Relationship Id="rId2" Type="http://schemas.openxmlformats.org/officeDocument/2006/relationships/hyperlink" Target="https://hcpgestao-portal.hcpgestao.org.br/storage/contratos/UPAE%20PALMARES/FERNANDO%20FERREIRA%20DE-15064893000106/contratos/Contrato%20Loca&#231;&#227;o%20Rel&#243;gio%20de%20Ponto%20Fernando%20Ferreira%20e%20Corporativo%20set24%20(1)%20ok%20(2)_signed.pdf" TargetMode="External"/><Relationship Id="rId16" Type="http://schemas.openxmlformats.org/officeDocument/2006/relationships/hyperlink" Target="https://hcpgestao-portal.hcpgestao.org.br/storage/contratos/UPAE%20PALMARES/MASTERMED%20PE%20II%20GEST-48817601000118/contratos/CONTRATO%20UPAE%20PALMARES%20-%20CONSULTA%20M&#201;DICA%20-%20MASTERMED%20PE%20II%20GEST&#195;O%20M&#201;DICA%20LTDA_signed.pdf" TargetMode="External"/><Relationship Id="rId20" Type="http://schemas.openxmlformats.org/officeDocument/2006/relationships/hyperlink" Target="https://hcpgestao-portal.hcpgestao.org.br/storage/contratos/UPAE%20PALMARES/DAVYD%20MARCONDY%20DE%20OL-56194086000195/contratos/CONTRATO%20UPAE%20PALMARES%20-%20CONSULTA%20M&#201;DICA%20-%20DAVYD%20MARCONDY%20DE%20OLIVEIRA%20ALVES%20LTDA_signed.pdf" TargetMode="External"/><Relationship Id="rId29" Type="http://schemas.openxmlformats.org/officeDocument/2006/relationships/hyperlink" Target="https://hcpgestao-portal.hcpgestao.org.br/storage/contratos/UPAE%20PALMARES/ASOS%20OCUPACIONAL%20LTD-21794062000192/contratos/Contrato%20Medicina%20do%20Trabalho%20ASOS%20OCUPACIONAL%20LTDA%20%20e%20Unidades%20Sob%20Gestao%20vf_signed.pdf" TargetMode="External"/><Relationship Id="rId41" Type="http://schemas.openxmlformats.org/officeDocument/2006/relationships/hyperlink" Target="https://hcpgestao-portal.hcpgestao.org.br/storage/contratos/UPAE%20PALMARES/QUALITEK%20TECNOLOGIA%20-10224281000110/contratos/Qualitek%20x%20Unidades%20Sob%20Gest&#227;o_signed%20(2).pdf" TargetMode="External"/><Relationship Id="rId1" Type="http://schemas.openxmlformats.org/officeDocument/2006/relationships/hyperlink" Target="https://hcpgestao-portal.hcpgestao.org.br/storage/contratos/UPAE%20PALMARES/MV%20CONECTE-SE%20LTDA-43184527000126/contratos/MV%20UPAE%20PALMARES%20(2)_signed%20(1).pdf" TargetMode="External"/><Relationship Id="rId6" Type="http://schemas.openxmlformats.org/officeDocument/2006/relationships/hyperlink" Target="https://hcpgestao-portal.hcpgestao.org.br/storage/contratos/UPAE%20PALMARES/NUMIDES%20LTDA-45007120000159/contratos/CONTRATO%20NUMIDES%20E%20UPAE%20PALMARES%20-%20REUMATOLOGIA_signed%20(1).pdf" TargetMode="External"/><Relationship Id="rId11" Type="http://schemas.openxmlformats.org/officeDocument/2006/relationships/hyperlink" Target="https://hcpgestao-portal.hcpgestao.org.br/storage/contratos/UPAE%20PALMARES/DELOITTE%20TOUCHE%20TOHM-49928567000111/contratos/Contrato%20Deloitte%202024%20-%20UPAE%20Palmares.pdf" TargetMode="External"/><Relationship Id="rId24" Type="http://schemas.openxmlformats.org/officeDocument/2006/relationships/hyperlink" Target="https://hcpgestao-portal.hcpgestao.org.br/storage/contratos/UPAE%20PALMARES/KONICA%20MINOLTA%20HEALT-71256283000185/contratos/Contrato%20UPAE%20PALMARES%20E%20KONICA%20MINOLTA%20vf_signed.pdf" TargetMode="External"/><Relationship Id="rId32" Type="http://schemas.openxmlformats.org/officeDocument/2006/relationships/hyperlink" Target="https://hcpgestao-portal.hcpgestao.org.br/storage/contratos/UPAE%20PALMARES/SERVICOS%20DE%20DIAGNOST-02845889000133/contratos/MINUTA%20CONTRATO%20EXAMES%20SERVICOS%20DE%20DIAGNOSTICOS%20POR%20IMAGEM%20S_C%20LTDA_signed%20(1).pdf" TargetMode="External"/><Relationship Id="rId37" Type="http://schemas.openxmlformats.org/officeDocument/2006/relationships/hyperlink" Target="https://hcpgestao-portal.hcpgestao.org.br/storage/contratos/UPAE%20PALMARES/AESP%20ODONTO%20&#226;&#128;&#147;%20ASSI-03694367000140/contratos/CONTRATO%20AESP%20ODONTO%20X%20HOSPITAL%20DA%20MULHER%20DO%20RECIFE_signed.pdf" TargetMode="External"/><Relationship Id="rId40" Type="http://schemas.openxmlformats.org/officeDocument/2006/relationships/hyperlink" Target="https://hcpgestao-portal.hcpgestao.org.br/storage/contratos/UPAE%20PALMARES/CIEE-10998292000157/contratos/SOCIEDADE%20PERNAMBUCANA%20DE%20COMBATE%20AO%20CANCER%20%20-%20CONV&#202;NIO%20CORPORATIVO_signed.pdf" TargetMode="External"/><Relationship Id="rId5" Type="http://schemas.openxmlformats.org/officeDocument/2006/relationships/hyperlink" Target="https://hcpgestao-portal.hcpgestao.org.br/storage/contratos/UPAE%20PALMARES/MV%20INFORM&#195;&#129;TICA%20NORD-92306257000780/contratos/12042023012044-CONTRATO%20MV%20SPED%20-%20CORPORATIVO%20HCP%20GEST&#195;O%20(1).pdf" TargetMode="External"/><Relationship Id="rId15" Type="http://schemas.openxmlformats.org/officeDocument/2006/relationships/hyperlink" Target="https://hcpgestao-portal.hcpgestao.org.br/storage/contratos/UPAE%20PALMARES/RC%20CONSULTORIA%20MED-40554268000190/contratos/CONTRATO%20UPAE%20PALMARES%20-%20CONSULTA%20M&#201;DICA%20-%20RC%20CONSULTORIA%20MED%20(1)_signed.pdf" TargetMode="External"/><Relationship Id="rId23" Type="http://schemas.openxmlformats.org/officeDocument/2006/relationships/hyperlink" Target="https://hcpgestao-portal.hcpgestao.org.br/storage/contratos/UPAE%20PALMARES/SAFE%20SUPORTE%20A%20VIDA%20-08675394000190/contratos/UPAE%20PALMARES%20X%20SAFE%20(1)_signed.pdf" TargetMode="External"/><Relationship Id="rId28" Type="http://schemas.openxmlformats.org/officeDocument/2006/relationships/hyperlink" Target="https://hcpgestao-portal.hcpgestao.org.br/storage/contratos/UPAE%20PALMARES/CS%20TRANSPORTE%20E%20DIST-32434984000105/contratos/Contrato%20Fornecimento%20&#225;gua%20upae%20palmares%20out%2025_signed.pdf" TargetMode="External"/><Relationship Id="rId36" Type="http://schemas.openxmlformats.org/officeDocument/2006/relationships/hyperlink" Target="https://hcpgestao-portal.hcpgestao.org.br/storage/contratos/UPAE%20PALMARES/BE%20COMPLIANCE%20CONSUL-31919216000189/contratos/Contrato%20de%20Presta&#231;&#227;o%20de%20Servi&#231;os%20-%20SPCC%20x%20BE%20COMPLIANCE%20v3_signed.pdf" TargetMode="External"/><Relationship Id="rId10" Type="http://schemas.openxmlformats.org/officeDocument/2006/relationships/hyperlink" Target="https://hcpgestao-portal.hcpgestao.org.br/storage/contratos/UPAE%20PALMARES/RODRIGO%20E%20ROBERTA%20SE-29496383000112/contratos/CONTRATO%20RODRIGO%20DERMATOLOGIA%20UPAE%20PALMARES%20(1)_signed.pdf" TargetMode="External"/><Relationship Id="rId19" Type="http://schemas.openxmlformats.org/officeDocument/2006/relationships/hyperlink" Target="https://hcpgestao-portal.hcpgestao.org.br/storage/contratos/UPAE%20PALMARES/VITA%20ELEVADORES%20LTDA-21854632000192/contratos/Contrato%20Manuten&#231;&#227;o%20Plataforma%20Elevat&#243;ria%20Upae%20Palmares%20X%20Vita_signed.pdf" TargetMode="External"/><Relationship Id="rId31" Type="http://schemas.openxmlformats.org/officeDocument/2006/relationships/hyperlink" Target="https://hcpgestao-portal.hcpgestao.org.br/storage/contratos/UPAE%20PALMARES/CLINICA%20DE%20MEDICINA%20-46518517000178/contratos/MINUTA%20CONTRATO%20EXAMES%20CLINICA%20DE%20MEDICINA%20VASCULAR%20EDGAR%20ANDRADE%20LTDA_signed.pdf" TargetMode="External"/><Relationship Id="rId4" Type="http://schemas.openxmlformats.org/officeDocument/2006/relationships/hyperlink" Target="https://hcpgestao-portal.hcpgestao.org.br/storage/contratos/UPAE%20PALMARES/NEW%20ENERGY%20SERVICOS%20-41279214000126/contratos/Contrato_Manuten&#231;&#227;o_Geradores_UPAE_Palmares_e_New_Energy_AGO24%20(2)%20(1)_signed.pdf" TargetMode="External"/><Relationship Id="rId9" Type="http://schemas.openxmlformats.org/officeDocument/2006/relationships/hyperlink" Target="https://hcpgestao-portal.hcpgestao.org.br/storage/contratos/UPAE%20PALMARES/MEDICAL%20MERCANTIL%20DE-10779833000318/contratos/Unidades%20sob%20gest&#227;o%20-%20Medcall%20-%20fitas%20de%20Glicose_signed%20(1).pdf" TargetMode="External"/><Relationship Id="rId14" Type="http://schemas.openxmlformats.org/officeDocument/2006/relationships/hyperlink" Target="https://hcpgestao-portal.hcpgestao.org.br/storage/contratos/UPAE%20PALMARES/USH-UROLOGIA%20SERVICO-49215215000119/contratos/CONTRATO%20UPAE%20PALMARES%20-%20CONSULTA%20M&#201;DICA%20-%20USH%20-%20UROLOGIA%20SERVICO%20HOSPITALAR%20LTDA_signed.pdf" TargetMode="External"/><Relationship Id="rId22" Type="http://schemas.openxmlformats.org/officeDocument/2006/relationships/hyperlink" Target="https://hcpgestao-portal.hcpgestao.org.br/storage/contratos/UPAE%20PALMARES/GNUNES%20SERVICOS%20MEDI-47136710000107/contratos/CONTRATO%20UPAE%20PALMARES%20-%20CONSULTA%20M&#201;DICA%20-%20GNUNES%20SERVICOS%20MEDICOS%20LTDA_signed.pdf" TargetMode="External"/><Relationship Id="rId27" Type="http://schemas.openxmlformats.org/officeDocument/2006/relationships/hyperlink" Target="https://hcpgestao-portal.hcpgestao.org.br/storage/contratos/UPAE%20PALMARES/UNIDADE%20DE%20UROLOGIA%20-09594903000112/contratos/CONTRATO%20UPAE%20PALMARES%20-%20CONSULTA%20M&#201;DICA%20-%20UNIDADE%20DE%20UROLOGIA%20DO%20AGRESTE%20LTDA%20-%20UROAGRESTE%20(1)_s" TargetMode="External"/><Relationship Id="rId30" Type="http://schemas.openxmlformats.org/officeDocument/2006/relationships/hyperlink" Target="https://hcpgestao-portal.hcpgestao.org.br/storage/contratos/UPAE%20PALMARES/DWL%20SERVICOS%20MEDICOS-28943994000107/contratos/CONTRATO%20UPAE%20PALMARES%20-%20CONSULTA%20M&#201;DICA%20-%20DWL%20SERVICOS%20MEDICOS%20LTDA%20(DWL%20SERVICOS%20MEDICOS)%20(1)_signe" TargetMode="External"/><Relationship Id="rId35" Type="http://schemas.openxmlformats.org/officeDocument/2006/relationships/hyperlink" Target="https://hcpgestao-portal.hcpgestao.org.br/storage/contratos/UPAE%20PALMARES/UMEC%20UNIDADE%20DE%20SERV-08225220000125/contratos/CONTRATO%20EXAMES%20UMEC%20UNIDADE%20DE%20SERVICOS%20MEDICOS%20LTDA_sign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5"/>
  <sheetViews>
    <sheetView tabSelected="1" workbookViewId="0">
      <selection sqref="A1:I125"/>
    </sheetView>
  </sheetViews>
  <sheetFormatPr defaultRowHeight="15" x14ac:dyDescent="0.25"/>
  <cols>
    <col min="1" max="1" width="26.7109375" bestFit="1" customWidth="1"/>
    <col min="2" max="2" width="31.28515625" bestFit="1" customWidth="1"/>
    <col min="3" max="3" width="20" bestFit="1" customWidth="1"/>
    <col min="4" max="4" width="98.5703125" bestFit="1" customWidth="1"/>
    <col min="5" max="5" width="53.28515625" bestFit="1" customWidth="1"/>
    <col min="6" max="6" width="18.28515625" bestFit="1" customWidth="1"/>
    <col min="7" max="7" width="20.85546875" bestFit="1" customWidth="1"/>
    <col min="8" max="8" width="9.28515625" customWidth="1"/>
    <col min="9" max="9" width="255.710937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9" x14ac:dyDescent="0.25">
      <c r="A2" s="4">
        <f>IFERROR(VLOOKUP(B2,'[1]DADOS (OCULTAR)'!$Q$3:$S$136,3,0),"")</f>
        <v>10894988001024</v>
      </c>
      <c r="B2" s="5" t="s">
        <v>9</v>
      </c>
      <c r="C2" s="6">
        <v>32520797000144</v>
      </c>
      <c r="D2" s="7" t="s">
        <v>10</v>
      </c>
      <c r="E2" s="8" t="s">
        <v>11</v>
      </c>
      <c r="F2" s="9">
        <v>44834</v>
      </c>
      <c r="G2" s="9">
        <v>45199</v>
      </c>
      <c r="H2" s="10">
        <v>23028</v>
      </c>
      <c r="I2" s="11" t="s">
        <v>12</v>
      </c>
    </row>
    <row r="3" spans="1:9" x14ac:dyDescent="0.25">
      <c r="A3" s="4">
        <f>IFERROR(VLOOKUP(B3,'[1]DADOS (OCULTAR)'!$Q$3:$S$136,3,0),"")</f>
        <v>10894988001024</v>
      </c>
      <c r="B3" s="5" t="s">
        <v>9</v>
      </c>
      <c r="C3" s="6">
        <v>42287193000153</v>
      </c>
      <c r="D3" s="7" t="s">
        <v>13</v>
      </c>
      <c r="E3" s="8" t="s">
        <v>11</v>
      </c>
      <c r="F3" s="9">
        <v>44834</v>
      </c>
      <c r="G3" s="9">
        <v>45199</v>
      </c>
      <c r="H3" s="12">
        <v>5250</v>
      </c>
      <c r="I3" s="11" t="s">
        <v>14</v>
      </c>
    </row>
    <row r="4" spans="1:9" x14ac:dyDescent="0.25">
      <c r="A4" s="4">
        <f>IFERROR(VLOOKUP(B4,'[1]DADOS (OCULTAR)'!$Q$3:$S$136,3,0),"")</f>
        <v>10894988001024</v>
      </c>
      <c r="B4" s="5" t="s">
        <v>9</v>
      </c>
      <c r="C4" s="6">
        <v>28973100000113</v>
      </c>
      <c r="D4" s="7" t="s">
        <v>15</v>
      </c>
      <c r="E4" s="8" t="s">
        <v>16</v>
      </c>
      <c r="F4" s="9">
        <v>44837</v>
      </c>
      <c r="G4" s="9">
        <v>45202</v>
      </c>
      <c r="H4" s="13">
        <v>180000</v>
      </c>
      <c r="I4" s="11" t="s">
        <v>17</v>
      </c>
    </row>
    <row r="5" spans="1:9" x14ac:dyDescent="0.25">
      <c r="A5" s="4">
        <f>IFERROR(VLOOKUP(B5,'[1]DADOS (OCULTAR)'!$Q$3:$S$136,3,0),"")</f>
        <v>10894988001024</v>
      </c>
      <c r="B5" s="5" t="s">
        <v>9</v>
      </c>
      <c r="C5" s="6">
        <v>5097661000109</v>
      </c>
      <c r="D5" s="7" t="s">
        <v>18</v>
      </c>
      <c r="E5" s="8" t="s">
        <v>19</v>
      </c>
      <c r="F5" s="9">
        <v>44834</v>
      </c>
      <c r="G5" s="9">
        <v>45199</v>
      </c>
      <c r="H5" s="12">
        <v>2640</v>
      </c>
      <c r="I5" s="11" t="s">
        <v>20</v>
      </c>
    </row>
    <row r="6" spans="1:9" x14ac:dyDescent="0.25">
      <c r="A6" s="4">
        <f>IFERROR(VLOOKUP(B6,'[1]DADOS (OCULTAR)'!$Q$3:$S$136,3,0),"")</f>
        <v>10894988001024</v>
      </c>
      <c r="B6" s="5" t="s">
        <v>9</v>
      </c>
      <c r="C6" s="6">
        <v>28943994000107</v>
      </c>
      <c r="D6" s="7" t="s">
        <v>21</v>
      </c>
      <c r="E6" s="8" t="s">
        <v>16</v>
      </c>
      <c r="F6" s="9">
        <v>44831</v>
      </c>
      <c r="G6" s="9">
        <v>45562</v>
      </c>
      <c r="H6" s="12">
        <v>60000</v>
      </c>
      <c r="I6" s="11" t="s">
        <v>22</v>
      </c>
    </row>
    <row r="7" spans="1:9" x14ac:dyDescent="0.25">
      <c r="A7" s="4">
        <f>IFERROR(VLOOKUP(B7,'[1]DADOS (OCULTAR)'!$Q$3:$S$136,3,0),"")</f>
        <v>10894988001024</v>
      </c>
      <c r="B7" s="5" t="s">
        <v>9</v>
      </c>
      <c r="C7" s="6">
        <v>46812946000153</v>
      </c>
      <c r="D7" s="7" t="s">
        <v>23</v>
      </c>
      <c r="E7" s="8" t="s">
        <v>24</v>
      </c>
      <c r="F7" s="9">
        <v>44834</v>
      </c>
      <c r="G7" s="9">
        <v>45199</v>
      </c>
      <c r="H7" s="12">
        <v>120000</v>
      </c>
      <c r="I7" s="11" t="s">
        <v>25</v>
      </c>
    </row>
    <row r="8" spans="1:9" x14ac:dyDescent="0.25">
      <c r="A8" s="4">
        <f>IFERROR(VLOOKUP(B8,'[1]DADOS (OCULTAR)'!$Q$3:$S$136,3,0),"")</f>
        <v>10894988001024</v>
      </c>
      <c r="B8" s="5" t="s">
        <v>9</v>
      </c>
      <c r="C8" s="6" t="s">
        <v>26</v>
      </c>
      <c r="D8" s="7" t="s">
        <v>27</v>
      </c>
      <c r="E8" s="8" t="s">
        <v>28</v>
      </c>
      <c r="F8" s="9">
        <v>45379</v>
      </c>
      <c r="G8" s="9">
        <v>45379</v>
      </c>
      <c r="H8" s="12">
        <v>0</v>
      </c>
      <c r="I8" s="11" t="s">
        <v>29</v>
      </c>
    </row>
    <row r="9" spans="1:9" x14ac:dyDescent="0.25">
      <c r="A9" s="4">
        <f>IFERROR(VLOOKUP(B9,'[1]DADOS (OCULTAR)'!$Q$3:$S$136,3,0),"")</f>
        <v>10894988001024</v>
      </c>
      <c r="B9" s="5" t="s">
        <v>9</v>
      </c>
      <c r="C9" s="6">
        <v>10224281000110</v>
      </c>
      <c r="D9" s="7" t="s">
        <v>30</v>
      </c>
      <c r="E9" s="8" t="s">
        <v>31</v>
      </c>
      <c r="F9" s="9">
        <v>44834</v>
      </c>
      <c r="G9" s="9">
        <v>45199</v>
      </c>
      <c r="H9" s="12">
        <v>6000</v>
      </c>
      <c r="I9" s="11" t="s">
        <v>32</v>
      </c>
    </row>
    <row r="10" spans="1:9" x14ac:dyDescent="0.25">
      <c r="A10" s="4">
        <f>IFERROR(VLOOKUP(B10,'[1]DADOS (OCULTAR)'!$Q$3:$S$136,3,0),"")</f>
        <v>10894988001024</v>
      </c>
      <c r="B10" s="5" t="s">
        <v>9</v>
      </c>
      <c r="C10" s="6" t="s">
        <v>33</v>
      </c>
      <c r="D10" s="7" t="s">
        <v>34</v>
      </c>
      <c r="E10" s="8" t="s">
        <v>35</v>
      </c>
      <c r="F10" s="9">
        <v>44827</v>
      </c>
      <c r="G10" s="9">
        <v>45192</v>
      </c>
      <c r="H10" s="12">
        <v>20160</v>
      </c>
      <c r="I10" s="11" t="s">
        <v>36</v>
      </c>
    </row>
    <row r="11" spans="1:9" x14ac:dyDescent="0.25">
      <c r="A11" s="4">
        <f>IFERROR(VLOOKUP(B11,'[1]DADOS (OCULTAR)'!$Q$3:$S$136,3,0),"")</f>
        <v>10894988001024</v>
      </c>
      <c r="B11" s="5" t="s">
        <v>9</v>
      </c>
      <c r="C11" s="6" t="s">
        <v>37</v>
      </c>
      <c r="D11" s="7" t="s">
        <v>38</v>
      </c>
      <c r="E11" s="8" t="s">
        <v>39</v>
      </c>
      <c r="F11" s="9">
        <v>45352</v>
      </c>
      <c r="G11" s="9">
        <v>45717</v>
      </c>
      <c r="H11" s="12">
        <v>12000</v>
      </c>
      <c r="I11" s="11" t="s">
        <v>40</v>
      </c>
    </row>
    <row r="12" spans="1:9" x14ac:dyDescent="0.25">
      <c r="A12" s="4">
        <f>IFERROR(VLOOKUP(B12,'[1]DADOS (OCULTAR)'!$Q$3:$S$136,3,0),"")</f>
        <v>10894988001024</v>
      </c>
      <c r="B12" s="5" t="s">
        <v>9</v>
      </c>
      <c r="C12" s="6">
        <v>15064893000106</v>
      </c>
      <c r="D12" s="7" t="s">
        <v>41</v>
      </c>
      <c r="E12" s="8" t="s">
        <v>42</v>
      </c>
      <c r="F12" s="9">
        <v>44827</v>
      </c>
      <c r="G12" s="9">
        <v>45923</v>
      </c>
      <c r="H12" s="12">
        <v>11010</v>
      </c>
      <c r="I12" s="11" t="s">
        <v>43</v>
      </c>
    </row>
    <row r="13" spans="1:9" x14ac:dyDescent="0.25">
      <c r="A13" s="4">
        <f>IFERROR(VLOOKUP(B13,'[1]DADOS (OCULTAR)'!$Q$3:$S$136,3,0),"")</f>
        <v>10894988001024</v>
      </c>
      <c r="B13" s="5" t="s">
        <v>9</v>
      </c>
      <c r="C13" s="6" t="s">
        <v>44</v>
      </c>
      <c r="D13" s="7" t="s">
        <v>45</v>
      </c>
      <c r="E13" s="8" t="s">
        <v>46</v>
      </c>
      <c r="F13" s="9">
        <v>44872</v>
      </c>
      <c r="G13" s="9">
        <v>45237</v>
      </c>
      <c r="H13" s="12">
        <v>17940</v>
      </c>
      <c r="I13" s="11" t="s">
        <v>47</v>
      </c>
    </row>
    <row r="14" spans="1:9" x14ac:dyDescent="0.25">
      <c r="A14" s="4">
        <f>IFERROR(VLOOKUP(B14,'[1]DADOS (OCULTAR)'!$Q$3:$S$136,3,0),"")</f>
        <v>10894988001024</v>
      </c>
      <c r="B14" s="5" t="s">
        <v>9</v>
      </c>
      <c r="C14" s="6" t="s">
        <v>48</v>
      </c>
      <c r="D14" s="7" t="s">
        <v>49</v>
      </c>
      <c r="E14" s="8" t="s">
        <v>50</v>
      </c>
      <c r="F14" s="9">
        <v>44866</v>
      </c>
      <c r="G14" s="9">
        <v>45231</v>
      </c>
      <c r="H14" s="12">
        <v>5994.24</v>
      </c>
      <c r="I14" s="11" t="s">
        <v>51</v>
      </c>
    </row>
    <row r="15" spans="1:9" x14ac:dyDescent="0.25">
      <c r="A15" s="4">
        <f>IFERROR(VLOOKUP(B15,'[1]DADOS (OCULTAR)'!$Q$3:$S$136,3,0),"")</f>
        <v>10894988001024</v>
      </c>
      <c r="B15" s="5" t="s">
        <v>9</v>
      </c>
      <c r="C15" s="6" t="s">
        <v>52</v>
      </c>
      <c r="D15" s="7" t="s">
        <v>53</v>
      </c>
      <c r="E15" s="8" t="s">
        <v>54</v>
      </c>
      <c r="F15" s="9">
        <v>44805</v>
      </c>
      <c r="G15" s="9">
        <v>45170</v>
      </c>
      <c r="H15" s="12">
        <v>36600</v>
      </c>
      <c r="I15" s="11" t="s">
        <v>55</v>
      </c>
    </row>
    <row r="16" spans="1:9" x14ac:dyDescent="0.25">
      <c r="A16" s="4">
        <f>IFERROR(VLOOKUP(B16,'[1]DADOS (OCULTAR)'!$Q$3:$S$136,3,0),"")</f>
        <v>10894988001024</v>
      </c>
      <c r="B16" s="5" t="s">
        <v>9</v>
      </c>
      <c r="C16" s="6" t="s">
        <v>56</v>
      </c>
      <c r="D16" s="7" t="s">
        <v>57</v>
      </c>
      <c r="E16" s="8" t="s">
        <v>58</v>
      </c>
      <c r="F16" s="9">
        <v>44866</v>
      </c>
      <c r="G16" s="9">
        <v>45231</v>
      </c>
      <c r="H16" s="12">
        <v>2470.44</v>
      </c>
      <c r="I16" s="11" t="s">
        <v>59</v>
      </c>
    </row>
    <row r="17" spans="1:9" x14ac:dyDescent="0.25">
      <c r="A17" s="4">
        <f>IFERROR(VLOOKUP(B17,'[1]DADOS (OCULTAR)'!$Q$3:$S$136,3,0),"")</f>
        <v>10894988001024</v>
      </c>
      <c r="B17" s="5" t="s">
        <v>9</v>
      </c>
      <c r="C17" s="6" t="s">
        <v>60</v>
      </c>
      <c r="D17" s="7" t="s">
        <v>61</v>
      </c>
      <c r="E17" s="8" t="s">
        <v>61</v>
      </c>
      <c r="F17" s="9">
        <v>44828</v>
      </c>
      <c r="G17" s="9">
        <v>45559</v>
      </c>
      <c r="H17" s="12">
        <v>21600</v>
      </c>
      <c r="I17" s="11" t="s">
        <v>62</v>
      </c>
    </row>
    <row r="18" spans="1:9" x14ac:dyDescent="0.25">
      <c r="A18" s="4">
        <f>IFERROR(VLOOKUP(B18,'[1]DADOS (OCULTAR)'!$Q$3:$S$136,3,0),"")</f>
        <v>10894988001024</v>
      </c>
      <c r="B18" s="5" t="s">
        <v>9</v>
      </c>
      <c r="C18" s="6" t="s">
        <v>63</v>
      </c>
      <c r="D18" s="7" t="s">
        <v>64</v>
      </c>
      <c r="E18" s="8" t="s">
        <v>65</v>
      </c>
      <c r="F18" s="9">
        <v>44827</v>
      </c>
      <c r="G18" s="9">
        <v>46653</v>
      </c>
      <c r="H18" s="12">
        <v>5760</v>
      </c>
      <c r="I18" s="11" t="s">
        <v>66</v>
      </c>
    </row>
    <row r="19" spans="1:9" x14ac:dyDescent="0.25">
      <c r="A19" s="4">
        <f>IFERROR(VLOOKUP(B19,'[1]DADOS (OCULTAR)'!$Q$3:$S$136,3,0),"")</f>
        <v>10894988001024</v>
      </c>
      <c r="B19" s="5" t="s">
        <v>9</v>
      </c>
      <c r="C19" s="6">
        <v>5401067000151</v>
      </c>
      <c r="D19" s="7" t="s">
        <v>67</v>
      </c>
      <c r="E19" s="8" t="s">
        <v>68</v>
      </c>
      <c r="F19" s="9">
        <v>44797</v>
      </c>
      <c r="G19" s="9">
        <v>45893</v>
      </c>
      <c r="H19" s="12">
        <v>144360</v>
      </c>
      <c r="I19" s="11" t="s">
        <v>69</v>
      </c>
    </row>
    <row r="20" spans="1:9" x14ac:dyDescent="0.25">
      <c r="A20" s="4">
        <f>IFERROR(VLOOKUP(B20,'[1]DADOS (OCULTAR)'!$Q$3:$S$136,3,0),"")</f>
        <v>10894988001024</v>
      </c>
      <c r="B20" s="5" t="s">
        <v>9</v>
      </c>
      <c r="C20" s="6">
        <v>46518517000178</v>
      </c>
      <c r="D20" s="7" t="s">
        <v>70</v>
      </c>
      <c r="E20" s="8" t="s">
        <v>16</v>
      </c>
      <c r="F20" s="9">
        <v>44879</v>
      </c>
      <c r="G20" s="9">
        <v>45244</v>
      </c>
      <c r="H20" s="12">
        <v>90000</v>
      </c>
      <c r="I20" s="11" t="s">
        <v>71</v>
      </c>
    </row>
    <row r="21" spans="1:9" x14ac:dyDescent="0.25">
      <c r="A21" s="4">
        <f>IFERROR(VLOOKUP(B21,'[1]DADOS (OCULTAR)'!$Q$3:$S$136,3,0),"")</f>
        <v>10894988001024</v>
      </c>
      <c r="B21" s="5" t="s">
        <v>9</v>
      </c>
      <c r="C21" s="6">
        <v>36010377000179</v>
      </c>
      <c r="D21" s="7" t="s">
        <v>72</v>
      </c>
      <c r="E21" s="8" t="s">
        <v>73</v>
      </c>
      <c r="F21" s="9">
        <v>44851</v>
      </c>
      <c r="G21" s="9">
        <v>45216</v>
      </c>
      <c r="H21" s="12">
        <v>117000</v>
      </c>
      <c r="I21" s="11" t="s">
        <v>74</v>
      </c>
    </row>
    <row r="22" spans="1:9" x14ac:dyDescent="0.25">
      <c r="A22" s="4">
        <f>IFERROR(VLOOKUP(B22,'[1]DADOS (OCULTAR)'!$Q$3:$S$136,3,0),"")</f>
        <v>10894988001024</v>
      </c>
      <c r="B22" s="5" t="s">
        <v>9</v>
      </c>
      <c r="C22" s="6">
        <v>44283333000140</v>
      </c>
      <c r="D22" s="7" t="s">
        <v>75</v>
      </c>
      <c r="E22" s="8" t="s">
        <v>76</v>
      </c>
      <c r="F22" s="9">
        <v>44832</v>
      </c>
      <c r="G22" s="9">
        <v>45197</v>
      </c>
      <c r="H22" s="12">
        <v>65424</v>
      </c>
      <c r="I22" s="11" t="s">
        <v>77</v>
      </c>
    </row>
    <row r="23" spans="1:9" x14ac:dyDescent="0.25">
      <c r="A23" s="4">
        <f>IFERROR(VLOOKUP(B23,'[1]DADOS (OCULTAR)'!$Q$3:$S$136,3,0),"")</f>
        <v>10894988001024</v>
      </c>
      <c r="B23" s="5" t="s">
        <v>9</v>
      </c>
      <c r="C23" s="6">
        <v>9594903000112</v>
      </c>
      <c r="D23" s="7" t="s">
        <v>78</v>
      </c>
      <c r="E23" s="8" t="s">
        <v>16</v>
      </c>
      <c r="F23" s="9">
        <v>44835</v>
      </c>
      <c r="G23" s="9">
        <v>45200</v>
      </c>
      <c r="H23" s="12">
        <v>30000</v>
      </c>
      <c r="I23" s="11" t="s">
        <v>79</v>
      </c>
    </row>
    <row r="24" spans="1:9" x14ac:dyDescent="0.25">
      <c r="A24" s="4">
        <f>IFERROR(VLOOKUP(B24,'[1]DADOS (OCULTAR)'!$Q$3:$S$136,3,0),"")</f>
        <v>10894988001024</v>
      </c>
      <c r="B24" s="5" t="s">
        <v>9</v>
      </c>
      <c r="C24" s="6">
        <v>4271612000170</v>
      </c>
      <c r="D24" s="7" t="s">
        <v>80</v>
      </c>
      <c r="E24" s="8" t="s">
        <v>76</v>
      </c>
      <c r="F24" s="9">
        <v>44827</v>
      </c>
      <c r="G24" s="9">
        <v>45192</v>
      </c>
      <c r="H24" s="12">
        <v>18552</v>
      </c>
      <c r="I24" s="11" t="s">
        <v>81</v>
      </c>
    </row>
    <row r="25" spans="1:9" x14ac:dyDescent="0.25">
      <c r="A25" s="4">
        <f>IFERROR(VLOOKUP(B25,'[1]DADOS (OCULTAR)'!$Q$3:$S$136,3,0),"")</f>
        <v>10894988001024</v>
      </c>
      <c r="B25" s="5" t="s">
        <v>9</v>
      </c>
      <c r="C25" s="6">
        <v>11863530000180</v>
      </c>
      <c r="D25" s="7" t="s">
        <v>82</v>
      </c>
      <c r="E25" s="8" t="s">
        <v>83</v>
      </c>
      <c r="F25" s="9">
        <v>44827</v>
      </c>
      <c r="G25" s="9">
        <v>45192</v>
      </c>
      <c r="H25" s="12">
        <v>1000</v>
      </c>
      <c r="I25" s="11" t="s">
        <v>84</v>
      </c>
    </row>
    <row r="26" spans="1:9" x14ac:dyDescent="0.25">
      <c r="A26" s="4">
        <f>IFERROR(VLOOKUP(B26,'[1]DADOS (OCULTAR)'!$Q$3:$S$136,3,0),"")</f>
        <v>10894988001024</v>
      </c>
      <c r="B26" s="5" t="s">
        <v>9</v>
      </c>
      <c r="C26" s="6" t="s">
        <v>85</v>
      </c>
      <c r="D26" s="7" t="s">
        <v>86</v>
      </c>
      <c r="E26" s="8" t="s">
        <v>87</v>
      </c>
      <c r="F26" s="9">
        <v>45288</v>
      </c>
      <c r="G26" s="9">
        <v>46384</v>
      </c>
      <c r="H26" s="12">
        <v>2000</v>
      </c>
      <c r="I26" s="11" t="s">
        <v>88</v>
      </c>
    </row>
    <row r="27" spans="1:9" x14ac:dyDescent="0.25">
      <c r="A27" s="4">
        <f>IFERROR(VLOOKUP(B27,'[1]DADOS (OCULTAR)'!$Q$3:$S$136,3,0),"")</f>
        <v>10894988001024</v>
      </c>
      <c r="B27" s="5" t="s">
        <v>9</v>
      </c>
      <c r="C27" s="6">
        <v>32578382000121</v>
      </c>
      <c r="D27" s="7" t="s">
        <v>89</v>
      </c>
      <c r="E27" s="8" t="s">
        <v>90</v>
      </c>
      <c r="F27" s="9">
        <v>45017</v>
      </c>
      <c r="G27" s="9">
        <v>45748</v>
      </c>
      <c r="H27" s="12">
        <v>1296</v>
      </c>
      <c r="I27" s="11" t="s">
        <v>91</v>
      </c>
    </row>
    <row r="28" spans="1:9" x14ac:dyDescent="0.25">
      <c r="A28" s="4">
        <f>IFERROR(VLOOKUP(B28,'[1]DADOS (OCULTAR)'!$Q$3:$S$136,3,0),"")</f>
        <v>10894988001024</v>
      </c>
      <c r="B28" s="5" t="s">
        <v>9</v>
      </c>
      <c r="C28" s="6" t="s">
        <v>92</v>
      </c>
      <c r="D28" s="7" t="s">
        <v>93</v>
      </c>
      <c r="E28" s="8" t="s">
        <v>94</v>
      </c>
      <c r="F28" s="9">
        <v>45278</v>
      </c>
      <c r="G28" s="9">
        <v>45644</v>
      </c>
      <c r="H28" s="12">
        <v>7800</v>
      </c>
      <c r="I28" s="11" t="s">
        <v>95</v>
      </c>
    </row>
    <row r="29" spans="1:9" x14ac:dyDescent="0.25">
      <c r="A29" s="4">
        <f>IFERROR(VLOOKUP(B29,'[1]DADOS (OCULTAR)'!$Q$3:$S$136,3,0),"")</f>
        <v>10894988001024</v>
      </c>
      <c r="B29" s="5" t="s">
        <v>9</v>
      </c>
      <c r="C29" s="6" t="s">
        <v>96</v>
      </c>
      <c r="D29" s="7" t="s">
        <v>75</v>
      </c>
      <c r="E29" s="8" t="s">
        <v>87</v>
      </c>
      <c r="F29" s="9">
        <v>45231</v>
      </c>
      <c r="G29" s="9">
        <v>45962</v>
      </c>
      <c r="H29" s="12">
        <v>4731.29</v>
      </c>
      <c r="I29" s="11" t="s">
        <v>97</v>
      </c>
    </row>
    <row r="30" spans="1:9" x14ac:dyDescent="0.25">
      <c r="A30" s="4">
        <f>IFERROR(VLOOKUP(B30,'[1]DADOS (OCULTAR)'!$Q$3:$S$136,3,0),"")</f>
        <v>10894988001024</v>
      </c>
      <c r="B30" s="5" t="s">
        <v>9</v>
      </c>
      <c r="C30" s="6" t="s">
        <v>98</v>
      </c>
      <c r="D30" s="7" t="s">
        <v>99</v>
      </c>
      <c r="E30" s="8" t="s">
        <v>94</v>
      </c>
      <c r="F30" s="9">
        <v>45265</v>
      </c>
      <c r="G30" s="9">
        <v>45631</v>
      </c>
      <c r="H30" s="12">
        <v>15625</v>
      </c>
      <c r="I30" s="11" t="s">
        <v>100</v>
      </c>
    </row>
    <row r="31" spans="1:9" x14ac:dyDescent="0.25">
      <c r="A31" s="4">
        <f>IFERROR(VLOOKUP(B31,'[1]DADOS (OCULTAR)'!$Q$3:$S$136,3,0),"")</f>
        <v>10894988001024</v>
      </c>
      <c r="B31" s="5" t="s">
        <v>9</v>
      </c>
      <c r="C31" s="6">
        <v>21939486000106</v>
      </c>
      <c r="D31" s="14" t="s">
        <v>101</v>
      </c>
      <c r="E31" s="8" t="s">
        <v>94</v>
      </c>
      <c r="F31" s="9">
        <v>45231</v>
      </c>
      <c r="G31" s="9">
        <v>45597</v>
      </c>
      <c r="H31" s="12">
        <v>0</v>
      </c>
      <c r="I31" s="11" t="s">
        <v>102</v>
      </c>
    </row>
    <row r="32" spans="1:9" x14ac:dyDescent="0.25">
      <c r="A32" s="4">
        <f>IFERROR(VLOOKUP(B32,'[1]DADOS (OCULTAR)'!$Q$3:$S$136,3,0),"")</f>
        <v>10894988001024</v>
      </c>
      <c r="B32" s="5" t="s">
        <v>9</v>
      </c>
      <c r="C32" s="6">
        <v>41279214000126</v>
      </c>
      <c r="D32" s="7" t="s">
        <v>103</v>
      </c>
      <c r="E32" s="8" t="s">
        <v>104</v>
      </c>
      <c r="F32" s="9">
        <v>44952</v>
      </c>
      <c r="G32" s="9">
        <v>45317</v>
      </c>
      <c r="H32" s="12">
        <v>11160</v>
      </c>
      <c r="I32" s="11" t="s">
        <v>105</v>
      </c>
    </row>
    <row r="33" spans="1:9" x14ac:dyDescent="0.25">
      <c r="A33" s="4">
        <f>IFERROR(VLOOKUP(B33,'[1]DADOS (OCULTAR)'!$Q$3:$S$136,3,0),"")</f>
        <v>10894988001024</v>
      </c>
      <c r="B33" s="5" t="s">
        <v>9</v>
      </c>
      <c r="C33" s="6">
        <v>9461647000195</v>
      </c>
      <c r="D33" s="7" t="s">
        <v>106</v>
      </c>
      <c r="E33" s="8" t="s">
        <v>107</v>
      </c>
      <c r="F33" s="9">
        <v>45273</v>
      </c>
      <c r="G33" s="9">
        <v>45639</v>
      </c>
      <c r="H33" s="12">
        <v>640</v>
      </c>
      <c r="I33" s="11" t="s">
        <v>108</v>
      </c>
    </row>
    <row r="34" spans="1:9" x14ac:dyDescent="0.25">
      <c r="A34" s="4">
        <f>IFERROR(VLOOKUP(B34,'[1]DADOS (OCULTAR)'!$Q$3:$S$136,3,0),"")</f>
        <v>10894988001024</v>
      </c>
      <c r="B34" s="5" t="s">
        <v>9</v>
      </c>
      <c r="C34" s="6">
        <v>23412408000176</v>
      </c>
      <c r="D34" s="7" t="s">
        <v>109</v>
      </c>
      <c r="E34" s="8" t="s">
        <v>110</v>
      </c>
      <c r="F34" s="9">
        <v>44888</v>
      </c>
      <c r="G34" s="9">
        <v>45253</v>
      </c>
      <c r="H34" s="12">
        <v>9690</v>
      </c>
      <c r="I34" s="11" t="s">
        <v>111</v>
      </c>
    </row>
    <row r="35" spans="1:9" x14ac:dyDescent="0.25">
      <c r="A35" s="4">
        <f>IFERROR(VLOOKUP(B35,'[1]DADOS (OCULTAR)'!$Q$3:$S$136,3,0),"")</f>
        <v>10894988001024</v>
      </c>
      <c r="B35" s="5" t="s">
        <v>9</v>
      </c>
      <c r="C35" s="6">
        <v>3480539000183</v>
      </c>
      <c r="D35" s="7" t="s">
        <v>112</v>
      </c>
      <c r="E35" s="8" t="s">
        <v>113</v>
      </c>
      <c r="F35" s="9">
        <v>44952</v>
      </c>
      <c r="G35" s="9">
        <v>45317</v>
      </c>
      <c r="H35" s="12">
        <v>36000</v>
      </c>
      <c r="I35" s="11" t="s">
        <v>114</v>
      </c>
    </row>
    <row r="36" spans="1:9" x14ac:dyDescent="0.25">
      <c r="A36" s="4">
        <f>IFERROR(VLOOKUP(B36,'[1]DADOS (OCULTAR)'!$Q$3:$S$136,3,0),"")</f>
        <v>10894988001024</v>
      </c>
      <c r="B36" s="5" t="s">
        <v>9</v>
      </c>
      <c r="C36" s="6">
        <v>6312868000103</v>
      </c>
      <c r="D36" s="7" t="s">
        <v>115</v>
      </c>
      <c r="E36" s="8" t="s">
        <v>116</v>
      </c>
      <c r="F36" s="9">
        <v>44866</v>
      </c>
      <c r="G36" s="9">
        <v>45231</v>
      </c>
      <c r="H36" s="12">
        <v>16134.8</v>
      </c>
      <c r="I36" s="11" t="s">
        <v>117</v>
      </c>
    </row>
    <row r="37" spans="1:9" x14ac:dyDescent="0.25">
      <c r="A37" s="4">
        <f>IFERROR(VLOOKUP(B37,'[1]DADOS (OCULTAR)'!$Q$3:$S$136,3,0),"")</f>
        <v>10894988001024</v>
      </c>
      <c r="B37" s="5" t="s">
        <v>9</v>
      </c>
      <c r="C37" s="6">
        <v>61198164000160</v>
      </c>
      <c r="D37" s="7" t="s">
        <v>118</v>
      </c>
      <c r="E37" s="8" t="s">
        <v>119</v>
      </c>
      <c r="F37" s="9">
        <v>45239</v>
      </c>
      <c r="G37" s="9">
        <v>45605</v>
      </c>
      <c r="H37" s="12">
        <v>1259.3800000000001</v>
      </c>
      <c r="I37" s="11" t="s">
        <v>120</v>
      </c>
    </row>
    <row r="38" spans="1:9" x14ac:dyDescent="0.25">
      <c r="A38" s="4">
        <f>IFERROR(VLOOKUP(B38,'[1]DADOS (OCULTAR)'!$Q$3:$S$136,3,0),"")</f>
        <v>10894988001024</v>
      </c>
      <c r="B38" s="5" t="s">
        <v>9</v>
      </c>
      <c r="C38" s="6">
        <v>21216498000102</v>
      </c>
      <c r="D38" s="7" t="s">
        <v>121</v>
      </c>
      <c r="E38" s="8" t="s">
        <v>122</v>
      </c>
      <c r="F38" s="9">
        <v>44866</v>
      </c>
      <c r="G38" s="9">
        <v>45231</v>
      </c>
      <c r="H38" s="12">
        <v>60000</v>
      </c>
      <c r="I38" s="11" t="s">
        <v>123</v>
      </c>
    </row>
    <row r="39" spans="1:9" x14ac:dyDescent="0.25">
      <c r="A39" s="4">
        <f>IFERROR(VLOOKUP(B39,'[1]DADOS (OCULTAR)'!$Q$3:$S$136,3,0),"")</f>
        <v>10894988001024</v>
      </c>
      <c r="B39" s="5" t="s">
        <v>9</v>
      </c>
      <c r="C39" s="6">
        <v>19309563000194</v>
      </c>
      <c r="D39" s="7" t="s">
        <v>124</v>
      </c>
      <c r="E39" s="8" t="s">
        <v>125</v>
      </c>
      <c r="F39" s="9">
        <v>45139</v>
      </c>
      <c r="G39" s="9">
        <v>45505</v>
      </c>
      <c r="H39" s="12">
        <v>0</v>
      </c>
      <c r="I39" s="11" t="s">
        <v>126</v>
      </c>
    </row>
    <row r="40" spans="1:9" x14ac:dyDescent="0.25">
      <c r="A40" s="4">
        <f>IFERROR(VLOOKUP(B40,'[1]DADOS (OCULTAR)'!$Q$3:$S$136,3,0),"")</f>
        <v>10894988001024</v>
      </c>
      <c r="B40" s="5" t="s">
        <v>9</v>
      </c>
      <c r="C40" s="6">
        <v>46113777000163</v>
      </c>
      <c r="D40" s="7" t="s">
        <v>127</v>
      </c>
      <c r="E40" s="8" t="s">
        <v>128</v>
      </c>
      <c r="F40" s="9">
        <v>44958</v>
      </c>
      <c r="G40" s="9">
        <v>45323</v>
      </c>
      <c r="H40" s="12">
        <v>54000</v>
      </c>
      <c r="I40" s="11" t="s">
        <v>129</v>
      </c>
    </row>
    <row r="41" spans="1:9" x14ac:dyDescent="0.25">
      <c r="A41" s="4">
        <f>IFERROR(VLOOKUP(B41,'[1]DADOS (OCULTAR)'!$Q$3:$S$136,3,0),"")</f>
        <v>10894988001024</v>
      </c>
      <c r="B41" s="5" t="s">
        <v>9</v>
      </c>
      <c r="C41" s="6">
        <v>41674249000160</v>
      </c>
      <c r="D41" s="7" t="s">
        <v>130</v>
      </c>
      <c r="E41" s="8" t="s">
        <v>65</v>
      </c>
      <c r="F41" s="9">
        <v>45276</v>
      </c>
      <c r="G41" s="9">
        <v>45642</v>
      </c>
      <c r="H41" s="12">
        <v>8915</v>
      </c>
      <c r="I41" s="11" t="s">
        <v>131</v>
      </c>
    </row>
    <row r="42" spans="1:9" x14ac:dyDescent="0.25">
      <c r="A42" s="4">
        <f>IFERROR(VLOOKUP(B42,'[1]DADOS (OCULTAR)'!$Q$3:$S$136,3,0),"")</f>
        <v>10894988001024</v>
      </c>
      <c r="B42" s="5" t="s">
        <v>9</v>
      </c>
      <c r="C42" s="6">
        <v>45637249000140</v>
      </c>
      <c r="D42" s="7" t="s">
        <v>132</v>
      </c>
      <c r="E42" s="8" t="s">
        <v>94</v>
      </c>
      <c r="F42" s="9">
        <v>45170</v>
      </c>
      <c r="G42" s="9">
        <v>45542</v>
      </c>
      <c r="H42" s="12">
        <v>0</v>
      </c>
      <c r="I42" s="11" t="s">
        <v>133</v>
      </c>
    </row>
    <row r="43" spans="1:9" x14ac:dyDescent="0.25">
      <c r="A43" s="4">
        <f>IFERROR(VLOOKUP(B43,'[1]DADOS (OCULTAR)'!$Q$3:$S$136,3,0),"")</f>
        <v>10894988001024</v>
      </c>
      <c r="B43" s="5" t="s">
        <v>9</v>
      </c>
      <c r="C43" s="6">
        <v>11735586000159</v>
      </c>
      <c r="D43" s="7" t="s">
        <v>134</v>
      </c>
      <c r="E43" s="8" t="s">
        <v>135</v>
      </c>
      <c r="F43" s="9">
        <v>44866</v>
      </c>
      <c r="G43" s="9">
        <v>45231</v>
      </c>
      <c r="H43" s="12">
        <v>289.68</v>
      </c>
      <c r="I43" s="11" t="s">
        <v>136</v>
      </c>
    </row>
    <row r="44" spans="1:9" x14ac:dyDescent="0.25">
      <c r="A44" s="4">
        <f>IFERROR(VLOOKUP(B44,'[1]DADOS (OCULTAR)'!$Q$3:$S$136,3,0),"")</f>
        <v>10894988001024</v>
      </c>
      <c r="B44" s="5" t="s">
        <v>9</v>
      </c>
      <c r="C44" s="6">
        <v>47220530000109</v>
      </c>
      <c r="D44" s="7" t="s">
        <v>137</v>
      </c>
      <c r="E44" s="8" t="s">
        <v>138</v>
      </c>
      <c r="F44" s="9">
        <v>44995</v>
      </c>
      <c r="G44" s="9">
        <v>45361</v>
      </c>
      <c r="H44" s="12">
        <v>6000</v>
      </c>
      <c r="I44" s="11" t="s">
        <v>139</v>
      </c>
    </row>
    <row r="45" spans="1:9" x14ac:dyDescent="0.25">
      <c r="A45" s="4">
        <f>IFERROR(VLOOKUP(B45,'[1]DADOS (OCULTAR)'!$Q$3:$S$136,3,0),"")</f>
        <v>10894988001024</v>
      </c>
      <c r="B45" s="5" t="s">
        <v>9</v>
      </c>
      <c r="C45" s="6" t="s">
        <v>140</v>
      </c>
      <c r="D45" s="7" t="s">
        <v>141</v>
      </c>
      <c r="E45" s="8" t="s">
        <v>142</v>
      </c>
      <c r="F45" s="9">
        <v>45180</v>
      </c>
      <c r="G45" s="9">
        <v>45546</v>
      </c>
      <c r="H45" s="12">
        <v>0</v>
      </c>
      <c r="I45" s="11" t="s">
        <v>143</v>
      </c>
    </row>
    <row r="46" spans="1:9" x14ac:dyDescent="0.25">
      <c r="A46" s="4">
        <f>IFERROR(VLOOKUP(B46,'[1]DADOS (OCULTAR)'!$Q$3:$S$136,3,0),"")</f>
        <v>10894988001024</v>
      </c>
      <c r="B46" s="5" t="s">
        <v>9</v>
      </c>
      <c r="C46" s="6">
        <v>92306257000275</v>
      </c>
      <c r="D46" s="7" t="s">
        <v>144</v>
      </c>
      <c r="E46" s="8" t="s">
        <v>145</v>
      </c>
      <c r="F46" s="9">
        <v>44827</v>
      </c>
      <c r="G46" s="9">
        <v>45558</v>
      </c>
      <c r="H46" s="12">
        <v>406800</v>
      </c>
      <c r="I46" s="11" t="s">
        <v>146</v>
      </c>
    </row>
    <row r="47" spans="1:9" x14ac:dyDescent="0.25">
      <c r="A47" s="4">
        <f>IFERROR(VLOOKUP(B47,'[1]DADOS (OCULTAR)'!$Q$3:$S$136,3,0),"")</f>
        <v>10894988001024</v>
      </c>
      <c r="B47" s="5" t="s">
        <v>9</v>
      </c>
      <c r="C47" s="6">
        <v>47615028000105</v>
      </c>
      <c r="D47" s="7" t="s">
        <v>147</v>
      </c>
      <c r="E47" s="8" t="s">
        <v>148</v>
      </c>
      <c r="F47" s="9">
        <v>44988</v>
      </c>
      <c r="G47" s="9">
        <v>45354</v>
      </c>
      <c r="H47" s="12">
        <v>5.5</v>
      </c>
      <c r="I47" s="11" t="s">
        <v>149</v>
      </c>
    </row>
    <row r="48" spans="1:9" x14ac:dyDescent="0.25">
      <c r="A48" s="4">
        <f>IFERROR(VLOOKUP(B48,'[1]DADOS (OCULTAR)'!$Q$3:$S$136,3,0),"")</f>
        <v>10894988001024</v>
      </c>
      <c r="B48" s="5" t="s">
        <v>9</v>
      </c>
      <c r="C48" s="6">
        <v>33608308000173</v>
      </c>
      <c r="D48" s="7" t="s">
        <v>150</v>
      </c>
      <c r="E48" s="8" t="s">
        <v>151</v>
      </c>
      <c r="F48" s="9">
        <v>44866</v>
      </c>
      <c r="G48" s="9">
        <v>45260</v>
      </c>
      <c r="H48" s="12">
        <v>151.84</v>
      </c>
      <c r="I48" s="11" t="s">
        <v>152</v>
      </c>
    </row>
    <row r="49" spans="1:9" x14ac:dyDescent="0.25">
      <c r="A49" s="4">
        <f>IFERROR(VLOOKUP(B49,'[1]DADOS (OCULTAR)'!$Q$3:$S$136,3,0),"")</f>
        <v>10894988001024</v>
      </c>
      <c r="B49" s="5" t="s">
        <v>9</v>
      </c>
      <c r="C49" s="6">
        <v>7774050000175</v>
      </c>
      <c r="D49" s="7" t="s">
        <v>153</v>
      </c>
      <c r="E49" s="8" t="s">
        <v>154</v>
      </c>
      <c r="F49" s="9">
        <v>44831</v>
      </c>
      <c r="G49" s="9">
        <v>45196</v>
      </c>
      <c r="H49" s="12">
        <v>22303.77</v>
      </c>
      <c r="I49" s="11" t="s">
        <v>155</v>
      </c>
    </row>
    <row r="50" spans="1:9" x14ac:dyDescent="0.25">
      <c r="A50" s="4">
        <f>IFERROR(VLOOKUP(B50,'[1]DADOS (OCULTAR)'!$Q$3:$S$136,3,0),"")</f>
        <v>10894988001024</v>
      </c>
      <c r="B50" s="5" t="s">
        <v>9</v>
      </c>
      <c r="C50" s="6">
        <v>46812946000153</v>
      </c>
      <c r="D50" s="7" t="s">
        <v>156</v>
      </c>
      <c r="E50" s="8" t="s">
        <v>157</v>
      </c>
      <c r="F50" s="9">
        <v>44835</v>
      </c>
      <c r="G50" s="9">
        <v>45200</v>
      </c>
      <c r="H50" s="12">
        <v>120000</v>
      </c>
      <c r="I50" s="11" t="s">
        <v>158</v>
      </c>
    </row>
    <row r="51" spans="1:9" x14ac:dyDescent="0.25">
      <c r="A51" s="4">
        <f>IFERROR(VLOOKUP(B51,'[1]DADOS (OCULTAR)'!$Q$3:$S$136,3,0),"")</f>
        <v>10894988001024</v>
      </c>
      <c r="B51" s="5" t="s">
        <v>9</v>
      </c>
      <c r="C51" s="6">
        <v>46812946000153</v>
      </c>
      <c r="D51" s="7" t="s">
        <v>156</v>
      </c>
      <c r="E51" s="8" t="s">
        <v>159</v>
      </c>
      <c r="F51" s="9">
        <v>44986</v>
      </c>
      <c r="G51" s="9">
        <v>45352</v>
      </c>
      <c r="H51" s="12">
        <v>6000</v>
      </c>
      <c r="I51" s="11" t="s">
        <v>160</v>
      </c>
    </row>
    <row r="52" spans="1:9" x14ac:dyDescent="0.25">
      <c r="A52" s="4">
        <f>IFERROR(VLOOKUP(B52,'[1]DADOS (OCULTAR)'!$Q$3:$S$136,3,0),"")</f>
        <v>10894988001024</v>
      </c>
      <c r="B52" s="5" t="s">
        <v>9</v>
      </c>
      <c r="C52" s="6">
        <v>46812946000153</v>
      </c>
      <c r="D52" s="7" t="s">
        <v>156</v>
      </c>
      <c r="E52" s="8" t="s">
        <v>161</v>
      </c>
      <c r="F52" s="9">
        <v>44986</v>
      </c>
      <c r="G52" s="9">
        <v>45352</v>
      </c>
      <c r="H52" s="12">
        <v>120000</v>
      </c>
      <c r="I52" s="11" t="s">
        <v>162</v>
      </c>
    </row>
    <row r="53" spans="1:9" x14ac:dyDescent="0.25">
      <c r="A53" s="4">
        <f>IFERROR(VLOOKUP(B53,'[1]DADOS (OCULTAR)'!$Q$3:$S$136,3,0),"")</f>
        <v>10894988001024</v>
      </c>
      <c r="B53" s="5" t="s">
        <v>9</v>
      </c>
      <c r="C53" s="6" t="s">
        <v>163</v>
      </c>
      <c r="D53" s="7" t="s">
        <v>164</v>
      </c>
      <c r="E53" s="8" t="s">
        <v>165</v>
      </c>
      <c r="F53" s="9">
        <v>45170</v>
      </c>
      <c r="G53" s="9">
        <v>45536</v>
      </c>
      <c r="H53" s="12">
        <v>8000</v>
      </c>
      <c r="I53" s="11" t="s">
        <v>166</v>
      </c>
    </row>
    <row r="54" spans="1:9" x14ac:dyDescent="0.25">
      <c r="A54" s="4">
        <f>IFERROR(VLOOKUP(B54,'[1]DADOS (OCULTAR)'!$Q$3:$S$136,3,0),"")</f>
        <v>10894988001024</v>
      </c>
      <c r="B54" s="5" t="s">
        <v>9</v>
      </c>
      <c r="C54" s="6">
        <v>26245293000160</v>
      </c>
      <c r="D54" s="7" t="s">
        <v>167</v>
      </c>
      <c r="E54" s="8" t="s">
        <v>168</v>
      </c>
      <c r="F54" s="9">
        <v>45048</v>
      </c>
      <c r="G54" s="9">
        <v>45414</v>
      </c>
      <c r="H54" s="12">
        <v>120000</v>
      </c>
      <c r="I54" s="11" t="s">
        <v>169</v>
      </c>
    </row>
    <row r="55" spans="1:9" x14ac:dyDescent="0.25">
      <c r="A55" s="4">
        <f>IFERROR(VLOOKUP(B55,'[1]DADOS (OCULTAR)'!$Q$3:$S$136,3,0),"")</f>
        <v>10894988001024</v>
      </c>
      <c r="B55" s="5" t="s">
        <v>9</v>
      </c>
      <c r="C55" s="6">
        <v>23331386000110</v>
      </c>
      <c r="D55" s="7" t="s">
        <v>170</v>
      </c>
      <c r="E55" s="8" t="s">
        <v>171</v>
      </c>
      <c r="F55" s="9">
        <v>45048</v>
      </c>
      <c r="G55" s="9">
        <v>45414</v>
      </c>
      <c r="H55" s="12">
        <v>126000</v>
      </c>
      <c r="I55" s="11" t="s">
        <v>172</v>
      </c>
    </row>
    <row r="56" spans="1:9" x14ac:dyDescent="0.25">
      <c r="A56" s="4">
        <f>IFERROR(VLOOKUP(B56,'[1]DADOS (OCULTAR)'!$Q$3:$S$136,3,0),"")</f>
        <v>10894988001024</v>
      </c>
      <c r="B56" s="5" t="s">
        <v>9</v>
      </c>
      <c r="C56" s="6">
        <v>1468594000122</v>
      </c>
      <c r="D56" s="7" t="s">
        <v>173</v>
      </c>
      <c r="E56" s="8" t="s">
        <v>174</v>
      </c>
      <c r="F56" s="9">
        <v>44958</v>
      </c>
      <c r="G56" s="9">
        <v>45323</v>
      </c>
      <c r="H56" s="12">
        <v>443.87</v>
      </c>
      <c r="I56" s="11" t="s">
        <v>175</v>
      </c>
    </row>
    <row r="57" spans="1:9" x14ac:dyDescent="0.25">
      <c r="A57" s="4">
        <f>IFERROR(VLOOKUP(B57,'[1]DADOS (OCULTAR)'!$Q$3:$S$136,3,0),"")</f>
        <v>10894988001024</v>
      </c>
      <c r="B57" s="5" t="s">
        <v>9</v>
      </c>
      <c r="C57" s="6">
        <v>4069709000102</v>
      </c>
      <c r="D57" s="7" t="s">
        <v>176</v>
      </c>
      <c r="E57" s="8" t="s">
        <v>177</v>
      </c>
      <c r="F57" s="9">
        <v>44835</v>
      </c>
      <c r="G57" s="9">
        <v>45200</v>
      </c>
      <c r="H57" s="12">
        <v>12000</v>
      </c>
      <c r="I57" s="11" t="s">
        <v>178</v>
      </c>
    </row>
    <row r="58" spans="1:9" x14ac:dyDescent="0.25">
      <c r="A58" s="4">
        <f>IFERROR(VLOOKUP(B58,'[1]DADOS (OCULTAR)'!$Q$3:$S$136,3,0),"")</f>
        <v>10894988001024</v>
      </c>
      <c r="B58" s="5" t="s">
        <v>9</v>
      </c>
      <c r="C58" s="6">
        <v>45599517000187</v>
      </c>
      <c r="D58" s="7" t="s">
        <v>179</v>
      </c>
      <c r="E58" s="8" t="s">
        <v>180</v>
      </c>
      <c r="F58" s="9">
        <v>45047</v>
      </c>
      <c r="G58" s="9">
        <v>45047</v>
      </c>
      <c r="H58" s="12">
        <v>208800</v>
      </c>
      <c r="I58" s="11" t="s">
        <v>181</v>
      </c>
    </row>
    <row r="59" spans="1:9" x14ac:dyDescent="0.25">
      <c r="A59" s="4">
        <f>IFERROR(VLOOKUP(B59,'[1]DADOS (OCULTAR)'!$Q$3:$S$136,3,0),"")</f>
        <v>10894988001024</v>
      </c>
      <c r="B59" s="5" t="s">
        <v>9</v>
      </c>
      <c r="C59" s="6" t="s">
        <v>182</v>
      </c>
      <c r="D59" s="7" t="s">
        <v>183</v>
      </c>
      <c r="E59" s="8" t="s">
        <v>184</v>
      </c>
      <c r="F59" s="9">
        <v>45197</v>
      </c>
      <c r="G59" s="9">
        <v>45197</v>
      </c>
      <c r="H59" s="12">
        <v>0</v>
      </c>
      <c r="I59" s="11" t="s">
        <v>185</v>
      </c>
    </row>
    <row r="60" spans="1:9" x14ac:dyDescent="0.25">
      <c r="A60" s="4">
        <f>IFERROR(VLOOKUP(B60,'[1]DADOS (OCULTAR)'!$Q$3:$S$136,3,0),"")</f>
        <v>10894988001024</v>
      </c>
      <c r="B60" s="5" t="s">
        <v>9</v>
      </c>
      <c r="C60" s="6">
        <v>37381902000625</v>
      </c>
      <c r="D60" s="7" t="s">
        <v>186</v>
      </c>
      <c r="E60" s="8" t="s">
        <v>187</v>
      </c>
      <c r="F60" s="9">
        <v>45091</v>
      </c>
      <c r="G60" s="9">
        <v>45457</v>
      </c>
      <c r="H60" s="12">
        <v>150</v>
      </c>
      <c r="I60" s="11" t="s">
        <v>188</v>
      </c>
    </row>
    <row r="61" spans="1:9" x14ac:dyDescent="0.25">
      <c r="A61" s="4">
        <f>IFERROR(VLOOKUP(B61,'[1]DADOS (OCULTAR)'!$Q$3:$S$136,3,0),"")</f>
        <v>10894988001024</v>
      </c>
      <c r="B61" s="5" t="s">
        <v>9</v>
      </c>
      <c r="C61" s="6">
        <v>1504686000110</v>
      </c>
      <c r="D61" s="7" t="s">
        <v>189</v>
      </c>
      <c r="E61" s="8" t="s">
        <v>190</v>
      </c>
      <c r="F61" s="9">
        <v>45019</v>
      </c>
      <c r="G61" s="9">
        <v>45385</v>
      </c>
      <c r="H61" s="12">
        <v>35500</v>
      </c>
      <c r="I61" s="11" t="s">
        <v>191</v>
      </c>
    </row>
    <row r="62" spans="1:9" x14ac:dyDescent="0.25">
      <c r="A62" s="4">
        <f>IFERROR(VLOOKUP(B62,'[1]DADOS (OCULTAR)'!$Q$3:$S$136,3,0),"")</f>
        <v>10894988001024</v>
      </c>
      <c r="B62" s="5" t="s">
        <v>9</v>
      </c>
      <c r="C62" s="6">
        <v>8399167000189</v>
      </c>
      <c r="D62" s="7" t="s">
        <v>192</v>
      </c>
      <c r="E62" s="8" t="s">
        <v>193</v>
      </c>
      <c r="F62" s="9">
        <v>44971</v>
      </c>
      <c r="G62" s="9">
        <v>45336</v>
      </c>
      <c r="H62" s="12">
        <v>840</v>
      </c>
      <c r="I62" s="11" t="s">
        <v>194</v>
      </c>
    </row>
    <row r="63" spans="1:9" x14ac:dyDescent="0.25">
      <c r="A63" s="4">
        <f>IFERROR(VLOOKUP(B63,'[1]DADOS (OCULTAR)'!$Q$3:$S$136,3,0),"")</f>
        <v>10894988001024</v>
      </c>
      <c r="B63" s="5" t="s">
        <v>9</v>
      </c>
      <c r="C63" s="6">
        <v>45237924000144</v>
      </c>
      <c r="D63" s="7" t="s">
        <v>195</v>
      </c>
      <c r="E63" s="8" t="s">
        <v>196</v>
      </c>
      <c r="F63" s="9">
        <v>45139</v>
      </c>
      <c r="G63" s="9">
        <v>45505</v>
      </c>
      <c r="H63" s="12">
        <v>960</v>
      </c>
      <c r="I63" s="11" t="s">
        <v>197</v>
      </c>
    </row>
    <row r="64" spans="1:9" x14ac:dyDescent="0.25">
      <c r="A64" s="4">
        <f>IFERROR(VLOOKUP(B64,'[1]DADOS (OCULTAR)'!$Q$3:$S$136,3,0),"")</f>
        <v>10894988001024</v>
      </c>
      <c r="B64" s="5" t="s">
        <v>9</v>
      </c>
      <c r="C64" s="6" t="s">
        <v>198</v>
      </c>
      <c r="D64" s="7" t="s">
        <v>199</v>
      </c>
      <c r="E64" s="8" t="s">
        <v>200</v>
      </c>
      <c r="F64" s="9">
        <v>45209</v>
      </c>
      <c r="G64" s="9">
        <v>45575</v>
      </c>
      <c r="H64" s="12">
        <v>6239.95</v>
      </c>
      <c r="I64" s="11" t="s">
        <v>201</v>
      </c>
    </row>
    <row r="65" spans="1:9" x14ac:dyDescent="0.25">
      <c r="A65" s="4">
        <f>IFERROR(VLOOKUP(B65,'[1]DADOS (OCULTAR)'!$Q$3:$S$136,3,0),"")</f>
        <v>10894988001024</v>
      </c>
      <c r="B65" s="5" t="s">
        <v>9</v>
      </c>
      <c r="C65" s="6">
        <v>57755217000129</v>
      </c>
      <c r="D65" s="7" t="s">
        <v>202</v>
      </c>
      <c r="E65" s="8" t="s">
        <v>203</v>
      </c>
      <c r="F65" s="9">
        <v>45130</v>
      </c>
      <c r="G65" s="9">
        <v>45283</v>
      </c>
      <c r="H65" s="12">
        <v>875</v>
      </c>
      <c r="I65" s="11" t="s">
        <v>204</v>
      </c>
    </row>
    <row r="66" spans="1:9" x14ac:dyDescent="0.25">
      <c r="A66" s="4">
        <f>IFERROR(VLOOKUP(B66,'[1]DADOS (OCULTAR)'!$Q$3:$S$136,3,0),"")</f>
        <v>10894988001024</v>
      </c>
      <c r="B66" s="5" t="s">
        <v>9</v>
      </c>
      <c r="C66" s="6">
        <v>51242159000153</v>
      </c>
      <c r="D66" s="7" t="s">
        <v>205</v>
      </c>
      <c r="E66" s="8" t="s">
        <v>206</v>
      </c>
      <c r="F66" s="9">
        <v>45139</v>
      </c>
      <c r="G66" s="9">
        <v>45505</v>
      </c>
      <c r="H66" s="12">
        <v>7000</v>
      </c>
      <c r="I66" s="11" t="s">
        <v>207</v>
      </c>
    </row>
    <row r="67" spans="1:9" x14ac:dyDescent="0.25">
      <c r="A67" s="4">
        <f>IFERROR(VLOOKUP(B67,'[1]DADOS (OCULTAR)'!$Q$3:$S$136,3,0),"")</f>
        <v>10894988001024</v>
      </c>
      <c r="B67" s="5" t="s">
        <v>9</v>
      </c>
      <c r="C67" s="6" t="s">
        <v>208</v>
      </c>
      <c r="D67" s="7" t="s">
        <v>209</v>
      </c>
      <c r="E67" s="8" t="s">
        <v>200</v>
      </c>
      <c r="F67" s="9">
        <v>45155</v>
      </c>
      <c r="G67" s="9">
        <v>45521</v>
      </c>
      <c r="H67" s="12">
        <v>950</v>
      </c>
      <c r="I67" s="11" t="s">
        <v>210</v>
      </c>
    </row>
    <row r="68" spans="1:9" x14ac:dyDescent="0.25">
      <c r="A68" s="4">
        <f>IFERROR(VLOOKUP(B68,'[1]DADOS (OCULTAR)'!$Q$3:$S$136,3,0),"")</f>
        <v>10894988001024</v>
      </c>
      <c r="B68" s="5" t="s">
        <v>9</v>
      </c>
      <c r="C68" s="6" t="s">
        <v>211</v>
      </c>
      <c r="D68" s="7" t="s">
        <v>212</v>
      </c>
      <c r="E68" s="8" t="s">
        <v>213</v>
      </c>
      <c r="F68" s="9">
        <v>45170</v>
      </c>
      <c r="G68" s="9">
        <v>45536</v>
      </c>
      <c r="H68" s="12">
        <v>13000</v>
      </c>
      <c r="I68" s="11" t="s">
        <v>214</v>
      </c>
    </row>
    <row r="69" spans="1:9" x14ac:dyDescent="0.25">
      <c r="A69" s="4">
        <f>IFERROR(VLOOKUP(B69,'[1]DADOS (OCULTAR)'!$Q$3:$S$136,3,0),"")</f>
        <v>10894988001024</v>
      </c>
      <c r="B69" s="5" t="s">
        <v>9</v>
      </c>
      <c r="C69" s="6" t="s">
        <v>215</v>
      </c>
      <c r="D69" s="7" t="s">
        <v>216</v>
      </c>
      <c r="E69" s="8" t="s">
        <v>39</v>
      </c>
      <c r="F69" s="9">
        <v>45352</v>
      </c>
      <c r="G69" s="9">
        <v>45717</v>
      </c>
      <c r="H69" s="12">
        <v>0</v>
      </c>
      <c r="I69" s="11" t="s">
        <v>217</v>
      </c>
    </row>
    <row r="70" spans="1:9" x14ac:dyDescent="0.25">
      <c r="A70" s="4">
        <f>IFERROR(VLOOKUP(B70,'[1]DADOS (OCULTAR)'!$Q$3:$S$136,3,0),"")</f>
        <v>10894988001024</v>
      </c>
      <c r="B70" s="5" t="s">
        <v>9</v>
      </c>
      <c r="C70" s="6" t="s">
        <v>218</v>
      </c>
      <c r="D70" s="7" t="s">
        <v>219</v>
      </c>
      <c r="E70" s="8" t="s">
        <v>39</v>
      </c>
      <c r="F70" s="9">
        <v>45352</v>
      </c>
      <c r="G70" s="9">
        <v>45717</v>
      </c>
      <c r="H70" s="12">
        <v>12000</v>
      </c>
      <c r="I70" s="11" t="s">
        <v>40</v>
      </c>
    </row>
    <row r="71" spans="1:9" x14ac:dyDescent="0.25">
      <c r="A71" s="4">
        <f>IFERROR(VLOOKUP(B71,'[1]DADOS (OCULTAR)'!$Q$3:$S$136,3,0),"")</f>
        <v>10894988001024</v>
      </c>
      <c r="B71" s="5" t="s">
        <v>9</v>
      </c>
      <c r="C71" s="6">
        <v>45018032000152</v>
      </c>
      <c r="D71" s="7" t="s">
        <v>220</v>
      </c>
      <c r="E71" s="8" t="s">
        <v>39</v>
      </c>
      <c r="F71" s="9">
        <v>45352</v>
      </c>
      <c r="G71" s="9">
        <v>45717</v>
      </c>
      <c r="H71" s="12">
        <v>7500</v>
      </c>
      <c r="I71" s="11" t="s">
        <v>221</v>
      </c>
    </row>
    <row r="72" spans="1:9" x14ac:dyDescent="0.25">
      <c r="A72" s="4">
        <f>IFERROR(VLOOKUP(B72,'[1]DADOS (OCULTAR)'!$Q$3:$S$136,3,0),"")</f>
        <v>10894988001024</v>
      </c>
      <c r="B72" s="5" t="s">
        <v>9</v>
      </c>
      <c r="C72" s="6" t="s">
        <v>98</v>
      </c>
      <c r="D72" s="7" t="s">
        <v>99</v>
      </c>
      <c r="E72" s="8" t="s">
        <v>39</v>
      </c>
      <c r="F72" s="9">
        <v>45383</v>
      </c>
      <c r="G72" s="9">
        <v>45748</v>
      </c>
      <c r="H72" s="12">
        <v>9000</v>
      </c>
      <c r="I72" s="11" t="s">
        <v>222</v>
      </c>
    </row>
    <row r="73" spans="1:9" x14ac:dyDescent="0.25">
      <c r="A73" s="4">
        <f>IFERROR(VLOOKUP(B73,'[1]DADOS (OCULTAR)'!$Q$3:$S$136,3,0),"")</f>
        <v>10894988001024</v>
      </c>
      <c r="B73" s="5" t="s">
        <v>9</v>
      </c>
      <c r="C73" s="6">
        <v>11735586000159</v>
      </c>
      <c r="D73" s="7" t="s">
        <v>134</v>
      </c>
      <c r="E73" s="8" t="s">
        <v>135</v>
      </c>
      <c r="F73" s="9">
        <v>45293</v>
      </c>
      <c r="G73" s="9">
        <v>45659</v>
      </c>
      <c r="H73" s="12">
        <v>135.13</v>
      </c>
      <c r="I73" s="11" t="s">
        <v>223</v>
      </c>
    </row>
    <row r="74" spans="1:9" x14ac:dyDescent="0.25">
      <c r="A74" s="4">
        <f>IFERROR(VLOOKUP(B74,'[1]DADOS (OCULTAR)'!$Q$3:$S$136,3,0),"")</f>
        <v>10894988001024</v>
      </c>
      <c r="B74" s="5" t="s">
        <v>9</v>
      </c>
      <c r="C74" s="6">
        <v>53391235000118</v>
      </c>
      <c r="D74" s="7" t="s">
        <v>224</v>
      </c>
      <c r="E74" s="8" t="s">
        <v>39</v>
      </c>
      <c r="F74" s="9">
        <v>45422</v>
      </c>
      <c r="G74" s="9">
        <v>45787</v>
      </c>
      <c r="H74" s="12">
        <v>10000</v>
      </c>
      <c r="I74" s="11" t="s">
        <v>225</v>
      </c>
    </row>
    <row r="75" spans="1:9" x14ac:dyDescent="0.25">
      <c r="A75" s="4">
        <f>IFERROR(VLOOKUP(B75,'[1]DADOS (OCULTAR)'!$Q$3:$S$136,3,0),"")</f>
        <v>10894988001024</v>
      </c>
      <c r="B75" s="5" t="s">
        <v>9</v>
      </c>
      <c r="C75" s="6" t="s">
        <v>60</v>
      </c>
      <c r="D75" s="7" t="s">
        <v>61</v>
      </c>
      <c r="E75" s="8" t="s">
        <v>61</v>
      </c>
      <c r="F75" s="9">
        <v>45427</v>
      </c>
      <c r="G75" s="9">
        <v>45792</v>
      </c>
      <c r="H75" s="12">
        <v>7900</v>
      </c>
      <c r="I75" s="11" t="s">
        <v>226</v>
      </c>
    </row>
    <row r="76" spans="1:9" x14ac:dyDescent="0.25">
      <c r="A76" s="4">
        <f>IFERROR(VLOOKUP(B76,'[1]DADOS (OCULTAR)'!$Q$3:$S$136,3,0),"")</f>
        <v>10894988001024</v>
      </c>
      <c r="B76" s="5" t="s">
        <v>9</v>
      </c>
      <c r="C76" s="6">
        <v>1838726000160</v>
      </c>
      <c r="D76" s="7" t="s">
        <v>227</v>
      </c>
      <c r="E76" s="8" t="s">
        <v>228</v>
      </c>
      <c r="F76" s="9">
        <v>45432</v>
      </c>
      <c r="G76" s="9">
        <v>45432</v>
      </c>
      <c r="H76" s="12">
        <v>145</v>
      </c>
      <c r="I76" s="11" t="s">
        <v>229</v>
      </c>
    </row>
    <row r="77" spans="1:9" x14ac:dyDescent="0.25">
      <c r="A77" s="4">
        <f>IFERROR(VLOOKUP(B77,'[1]DADOS (OCULTAR)'!$Q$3:$S$136,3,0),"")</f>
        <v>10894988001024</v>
      </c>
      <c r="B77" s="5" t="s">
        <v>9</v>
      </c>
      <c r="C77" s="6">
        <v>45554568000192</v>
      </c>
      <c r="D77" s="7" t="s">
        <v>230</v>
      </c>
      <c r="E77" s="8" t="s">
        <v>39</v>
      </c>
      <c r="F77" s="9">
        <v>45474</v>
      </c>
      <c r="G77" s="9">
        <v>45839</v>
      </c>
      <c r="H77" s="12">
        <v>16000</v>
      </c>
      <c r="I77" s="11" t="s">
        <v>231</v>
      </c>
    </row>
    <row r="78" spans="1:9" x14ac:dyDescent="0.25">
      <c r="A78" s="4">
        <f>IFERROR(VLOOKUP(B78,'[1]DADOS (OCULTAR)'!$Q$3:$S$136,3,0),"")</f>
        <v>10894988001024</v>
      </c>
      <c r="B78" s="5" t="s">
        <v>9</v>
      </c>
      <c r="C78" s="6">
        <v>23331386000110</v>
      </c>
      <c r="D78" s="7" t="s">
        <v>232</v>
      </c>
      <c r="E78" s="8" t="s">
        <v>39</v>
      </c>
      <c r="F78" s="9">
        <v>45414</v>
      </c>
      <c r="G78" s="9">
        <v>45779</v>
      </c>
      <c r="H78" s="12">
        <v>11000</v>
      </c>
      <c r="I78" s="11" t="s">
        <v>233</v>
      </c>
    </row>
    <row r="79" spans="1:9" x14ac:dyDescent="0.25">
      <c r="A79" s="4">
        <f>IFERROR(VLOOKUP(B79,'[1]DADOS (OCULTAR)'!$Q$3:$S$136,3,0),"")</f>
        <v>10894988001024</v>
      </c>
      <c r="B79" s="5" t="s">
        <v>9</v>
      </c>
      <c r="C79" s="6">
        <v>331788000119</v>
      </c>
      <c r="D79" s="7" t="s">
        <v>234</v>
      </c>
      <c r="E79" s="8" t="s">
        <v>235</v>
      </c>
      <c r="F79" s="9">
        <v>45425</v>
      </c>
      <c r="G79" s="9">
        <v>45790</v>
      </c>
      <c r="H79" s="12">
        <v>300</v>
      </c>
      <c r="I79" s="11" t="s">
        <v>236</v>
      </c>
    </row>
    <row r="80" spans="1:9" x14ac:dyDescent="0.25">
      <c r="A80" s="4">
        <f>IFERROR(VLOOKUP(B80,'[1]DADOS (OCULTAR)'!$Q$3:$S$136,3,0),"")</f>
        <v>10894988001024</v>
      </c>
      <c r="B80" s="5" t="s">
        <v>9</v>
      </c>
      <c r="C80" s="6" t="s">
        <v>237</v>
      </c>
      <c r="D80" s="7" t="s">
        <v>238</v>
      </c>
      <c r="E80" s="8" t="s">
        <v>239</v>
      </c>
      <c r="F80" s="9">
        <v>45474</v>
      </c>
      <c r="G80" s="9">
        <v>45839</v>
      </c>
      <c r="H80" s="12">
        <v>401</v>
      </c>
      <c r="I80" s="11" t="s">
        <v>240</v>
      </c>
    </row>
    <row r="81" spans="1:9" x14ac:dyDescent="0.25">
      <c r="A81" s="4">
        <f>IFERROR(VLOOKUP(B81,'[1]DADOS (OCULTAR)'!$Q$3:$S$136,3,0),"")</f>
        <v>10894988001024</v>
      </c>
      <c r="B81" s="5" t="s">
        <v>9</v>
      </c>
      <c r="C81" s="6" t="s">
        <v>241</v>
      </c>
      <c r="D81" s="7" t="s">
        <v>242</v>
      </c>
      <c r="E81" s="8" t="s">
        <v>39</v>
      </c>
      <c r="F81" s="9">
        <v>45427</v>
      </c>
      <c r="G81" s="9">
        <v>45792</v>
      </c>
      <c r="H81" s="12">
        <v>3000</v>
      </c>
      <c r="I81" s="11" t="s">
        <v>243</v>
      </c>
    </row>
    <row r="82" spans="1:9" x14ac:dyDescent="0.25">
      <c r="A82" s="4">
        <f>IFERROR(VLOOKUP(B82,'[1]DADOS (OCULTAR)'!$Q$3:$S$136,3,0),"")</f>
        <v>10894988001024</v>
      </c>
      <c r="B82" s="5" t="s">
        <v>9</v>
      </c>
      <c r="C82" s="6" t="s">
        <v>244</v>
      </c>
      <c r="D82" s="7" t="s">
        <v>245</v>
      </c>
      <c r="E82" s="8" t="s">
        <v>39</v>
      </c>
      <c r="F82" s="9">
        <v>45474</v>
      </c>
      <c r="G82" s="9">
        <v>45839</v>
      </c>
      <c r="H82" s="12">
        <v>12000</v>
      </c>
      <c r="I82" s="11" t="s">
        <v>246</v>
      </c>
    </row>
    <row r="83" spans="1:9" x14ac:dyDescent="0.25">
      <c r="A83" s="4">
        <f>IFERROR(VLOOKUP(B83,'[1]DADOS (OCULTAR)'!$Q$3:$S$136,3,0),"")</f>
        <v>10894988001024</v>
      </c>
      <c r="B83" s="5" t="s">
        <v>9</v>
      </c>
      <c r="C83" s="6" t="s">
        <v>247</v>
      </c>
      <c r="D83" s="7" t="s">
        <v>112</v>
      </c>
      <c r="E83" s="8" t="s">
        <v>113</v>
      </c>
      <c r="F83" s="9">
        <v>45505</v>
      </c>
      <c r="G83" s="9">
        <v>45870</v>
      </c>
      <c r="H83" s="12">
        <v>2152.4699999999998</v>
      </c>
      <c r="I83" s="11" t="s">
        <v>248</v>
      </c>
    </row>
    <row r="84" spans="1:9" x14ac:dyDescent="0.25">
      <c r="A84" s="4">
        <f>IFERROR(VLOOKUP(B84,'[1]DADOS (OCULTAR)'!$Q$3:$S$136,3,0),"")</f>
        <v>10894988001024</v>
      </c>
      <c r="B84" s="5" t="s">
        <v>9</v>
      </c>
      <c r="C84" s="6">
        <v>24524355000148</v>
      </c>
      <c r="D84" s="7" t="s">
        <v>238</v>
      </c>
      <c r="E84" s="8" t="s">
        <v>249</v>
      </c>
      <c r="F84" s="9">
        <v>45474</v>
      </c>
      <c r="G84" s="9">
        <v>45839</v>
      </c>
      <c r="H84" s="12">
        <v>401</v>
      </c>
      <c r="I84" s="11" t="s">
        <v>240</v>
      </c>
    </row>
    <row r="85" spans="1:9" x14ac:dyDescent="0.25">
      <c r="A85" s="4">
        <f>IFERROR(VLOOKUP(B85,'[1]DADOS (OCULTAR)'!$Q$3:$S$136,3,0),"")</f>
        <v>10894988001024</v>
      </c>
      <c r="B85" s="5" t="s">
        <v>9</v>
      </c>
      <c r="C85" s="6">
        <v>43184527000126</v>
      </c>
      <c r="D85" s="7" t="s">
        <v>250</v>
      </c>
      <c r="E85" s="8" t="s">
        <v>87</v>
      </c>
      <c r="F85" s="9">
        <v>45502</v>
      </c>
      <c r="G85" s="9">
        <v>46963</v>
      </c>
      <c r="H85" s="12">
        <v>700</v>
      </c>
      <c r="I85" s="11" t="s">
        <v>251</v>
      </c>
    </row>
    <row r="86" spans="1:9" x14ac:dyDescent="0.25">
      <c r="A86" s="4">
        <f>IFERROR(VLOOKUP(B86,'[1]DADOS (OCULTAR)'!$Q$3:$S$136,3,0),"")</f>
        <v>10894988001024</v>
      </c>
      <c r="B86" s="5" t="s">
        <v>9</v>
      </c>
      <c r="C86" s="6">
        <v>15064893000106</v>
      </c>
      <c r="D86" s="7" t="s">
        <v>252</v>
      </c>
      <c r="E86" s="8" t="s">
        <v>87</v>
      </c>
      <c r="F86" s="9">
        <v>45536</v>
      </c>
      <c r="G86" s="9">
        <v>45901</v>
      </c>
      <c r="H86" s="12">
        <v>330</v>
      </c>
      <c r="I86" s="11" t="s">
        <v>253</v>
      </c>
    </row>
    <row r="87" spans="1:9" x14ac:dyDescent="0.25">
      <c r="A87" s="4">
        <f>IFERROR(VLOOKUP(B87,'[1]DADOS (OCULTAR)'!$Q$3:$S$136,3,0),"")</f>
        <v>10894988001024</v>
      </c>
      <c r="B87" s="5" t="s">
        <v>9</v>
      </c>
      <c r="C87" s="6">
        <v>31145185000156</v>
      </c>
      <c r="D87" s="7" t="s">
        <v>254</v>
      </c>
      <c r="E87" s="8" t="s">
        <v>255</v>
      </c>
      <c r="F87" s="9">
        <v>45474</v>
      </c>
      <c r="G87" s="9">
        <v>45839</v>
      </c>
      <c r="H87" s="12">
        <v>0</v>
      </c>
      <c r="I87" s="11" t="s">
        <v>256</v>
      </c>
    </row>
    <row r="88" spans="1:9" x14ac:dyDescent="0.25">
      <c r="A88" s="4">
        <f>IFERROR(VLOOKUP(B88,'[1]DADOS (OCULTAR)'!$Q$3:$S$136,3,0),"")</f>
        <v>10894988001024</v>
      </c>
      <c r="B88" s="5" t="s">
        <v>9</v>
      </c>
      <c r="C88" s="6">
        <v>41279214000126</v>
      </c>
      <c r="D88" s="7" t="s">
        <v>103</v>
      </c>
      <c r="E88" s="8" t="s">
        <v>257</v>
      </c>
      <c r="F88" s="9">
        <v>45536</v>
      </c>
      <c r="G88" s="9">
        <v>45901</v>
      </c>
      <c r="H88" s="12">
        <v>930</v>
      </c>
      <c r="I88" s="11" t="s">
        <v>258</v>
      </c>
    </row>
    <row r="89" spans="1:9" x14ac:dyDescent="0.25">
      <c r="A89" s="4">
        <f>IFERROR(VLOOKUP(B89,'[1]DADOS (OCULTAR)'!$Q$3:$S$136,3,0),"")</f>
        <v>10894988001024</v>
      </c>
      <c r="B89" s="5" t="s">
        <v>9</v>
      </c>
      <c r="C89" s="6">
        <v>92306257000780</v>
      </c>
      <c r="D89" s="7" t="s">
        <v>144</v>
      </c>
      <c r="E89" s="8" t="s">
        <v>87</v>
      </c>
      <c r="F89" s="9">
        <v>45253</v>
      </c>
      <c r="G89" s="9">
        <v>45984</v>
      </c>
      <c r="H89" s="12">
        <v>0</v>
      </c>
      <c r="I89" s="11" t="s">
        <v>259</v>
      </c>
    </row>
    <row r="90" spans="1:9" x14ac:dyDescent="0.25">
      <c r="A90" s="4">
        <f>IFERROR(VLOOKUP(B90,'[1]DADOS (OCULTAR)'!$Q$3:$S$136,3,0),"")</f>
        <v>10894988001024</v>
      </c>
      <c r="B90" s="5" t="s">
        <v>9</v>
      </c>
      <c r="C90" s="6">
        <v>45007120000159</v>
      </c>
      <c r="D90" s="7" t="s">
        <v>260</v>
      </c>
      <c r="E90" s="8" t="s">
        <v>39</v>
      </c>
      <c r="F90" s="9">
        <v>45566</v>
      </c>
      <c r="G90" s="9">
        <v>45566</v>
      </c>
      <c r="H90" s="12">
        <v>15000</v>
      </c>
      <c r="I90" s="11" t="s">
        <v>261</v>
      </c>
    </row>
    <row r="91" spans="1:9" x14ac:dyDescent="0.25">
      <c r="A91" s="4">
        <f>IFERROR(VLOOKUP(B91,'[1]DADOS (OCULTAR)'!$Q$3:$S$136,3,0),"")</f>
        <v>10894988001024</v>
      </c>
      <c r="B91" s="5" t="s">
        <v>9</v>
      </c>
      <c r="C91" s="6">
        <v>41096520000127</v>
      </c>
      <c r="D91" s="7" t="s">
        <v>262</v>
      </c>
      <c r="E91" s="8" t="s">
        <v>263</v>
      </c>
      <c r="F91" s="9">
        <v>45627</v>
      </c>
      <c r="G91" s="9">
        <v>45992</v>
      </c>
      <c r="H91" s="12">
        <v>220</v>
      </c>
      <c r="I91" s="11" t="s">
        <v>264</v>
      </c>
    </row>
    <row r="92" spans="1:9" x14ac:dyDescent="0.25">
      <c r="A92" s="4">
        <f>IFERROR(VLOOKUP(B92,'[1]DADOS (OCULTAR)'!$Q$3:$S$136,3,0),"")</f>
        <v>10894988001024</v>
      </c>
      <c r="B92" s="5" t="s">
        <v>9</v>
      </c>
      <c r="C92" s="6">
        <v>53327127000186</v>
      </c>
      <c r="D92" s="7" t="s">
        <v>265</v>
      </c>
      <c r="E92" s="8" t="s">
        <v>266</v>
      </c>
      <c r="F92" s="9">
        <v>45600</v>
      </c>
      <c r="G92" s="9">
        <v>45751</v>
      </c>
      <c r="H92" s="12">
        <v>283.25</v>
      </c>
      <c r="I92" s="11" t="s">
        <v>267</v>
      </c>
    </row>
    <row r="93" spans="1:9" x14ac:dyDescent="0.25">
      <c r="A93" s="4">
        <f>IFERROR(VLOOKUP(B93,'[1]DADOS (OCULTAR)'!$Q$3:$S$136,3,0),"")</f>
        <v>10894988001024</v>
      </c>
      <c r="B93" s="5" t="s">
        <v>9</v>
      </c>
      <c r="C93" s="6">
        <v>10779833000318</v>
      </c>
      <c r="D93" s="7" t="s">
        <v>268</v>
      </c>
      <c r="E93" s="8" t="s">
        <v>263</v>
      </c>
      <c r="F93" s="9">
        <v>45566</v>
      </c>
      <c r="G93" s="9">
        <v>45931</v>
      </c>
      <c r="H93" s="12">
        <v>0.4</v>
      </c>
      <c r="I93" s="11" t="s">
        <v>269</v>
      </c>
    </row>
    <row r="94" spans="1:9" x14ac:dyDescent="0.25">
      <c r="A94" s="4">
        <f>IFERROR(VLOOKUP(B94,'[1]DADOS (OCULTAR)'!$Q$3:$S$136,3,0),"")</f>
        <v>10894988001024</v>
      </c>
      <c r="B94" s="5" t="s">
        <v>9</v>
      </c>
      <c r="C94" s="6" t="s">
        <v>98</v>
      </c>
      <c r="D94" s="7" t="s">
        <v>99</v>
      </c>
      <c r="E94" s="8" t="s">
        <v>39</v>
      </c>
      <c r="F94" s="9">
        <v>45659</v>
      </c>
      <c r="G94" s="9">
        <v>45659</v>
      </c>
      <c r="H94" s="12">
        <v>9000</v>
      </c>
      <c r="I94" s="11" t="s">
        <v>270</v>
      </c>
    </row>
    <row r="95" spans="1:9" x14ac:dyDescent="0.25">
      <c r="A95" s="4">
        <f>IFERROR(VLOOKUP(B95,'[1]DADOS (OCULTAR)'!$Q$3:$S$136,3,0),"")</f>
        <v>10894988001024</v>
      </c>
      <c r="B95" s="5" t="s">
        <v>9</v>
      </c>
      <c r="C95" s="6">
        <v>49928567000111</v>
      </c>
      <c r="D95" s="7" t="s">
        <v>271</v>
      </c>
      <c r="E95" s="8" t="s">
        <v>203</v>
      </c>
      <c r="F95" s="9">
        <v>45657</v>
      </c>
      <c r="G95" s="9">
        <v>46022</v>
      </c>
      <c r="H95" s="12">
        <v>3810.18</v>
      </c>
      <c r="I95" s="11" t="s">
        <v>272</v>
      </c>
    </row>
    <row r="96" spans="1:9" x14ac:dyDescent="0.25">
      <c r="A96" s="4">
        <f>IFERROR(VLOOKUP(B96,'[1]DADOS (OCULTAR)'!$Q$3:$S$136,3,0),"")</f>
        <v>10894988001024</v>
      </c>
      <c r="B96" s="5" t="s">
        <v>9</v>
      </c>
      <c r="C96" s="6">
        <v>36007708000111</v>
      </c>
      <c r="D96" s="7" t="s">
        <v>273</v>
      </c>
      <c r="E96" s="8" t="s">
        <v>39</v>
      </c>
      <c r="F96" s="9">
        <v>45726</v>
      </c>
      <c r="G96" s="9">
        <v>46091</v>
      </c>
      <c r="H96" s="12">
        <v>22000</v>
      </c>
      <c r="I96" s="11" t="s">
        <v>274</v>
      </c>
    </row>
    <row r="97" spans="1:9" x14ac:dyDescent="0.25">
      <c r="A97" s="4">
        <f>IFERROR(VLOOKUP(B97,'[1]DADOS (OCULTAR)'!$Q$3:$S$136,3,0),"")</f>
        <v>10894988001024</v>
      </c>
      <c r="B97" s="5" t="s">
        <v>9</v>
      </c>
      <c r="C97" s="6">
        <v>53986150000182</v>
      </c>
      <c r="D97" s="7" t="s">
        <v>275</v>
      </c>
      <c r="E97" s="8" t="s">
        <v>39</v>
      </c>
      <c r="F97" s="9">
        <v>45726</v>
      </c>
      <c r="G97" s="9">
        <v>46091</v>
      </c>
      <c r="H97" s="12">
        <v>7200</v>
      </c>
      <c r="I97" s="11" t="s">
        <v>276</v>
      </c>
    </row>
    <row r="98" spans="1:9" x14ac:dyDescent="0.25">
      <c r="A98" s="4">
        <f>IFERROR(VLOOKUP(B98,'[1]DADOS (OCULTAR)'!$Q$3:$S$136,3,0),"")</f>
        <v>10894988001024</v>
      </c>
      <c r="B98" s="5" t="s">
        <v>9</v>
      </c>
      <c r="C98" s="6">
        <v>49215215000119</v>
      </c>
      <c r="D98" s="7" t="s">
        <v>277</v>
      </c>
      <c r="E98" s="8" t="s">
        <v>39</v>
      </c>
      <c r="F98" s="9">
        <v>45726</v>
      </c>
      <c r="G98" s="9">
        <v>46091</v>
      </c>
      <c r="H98" s="12">
        <v>18000</v>
      </c>
      <c r="I98" s="11" t="s">
        <v>278</v>
      </c>
    </row>
    <row r="99" spans="1:9" x14ac:dyDescent="0.25">
      <c r="A99" s="4">
        <f>IFERROR(VLOOKUP(B99,'[1]DADOS (OCULTAR)'!$Q$3:$S$136,3,0),"")</f>
        <v>10894988001024</v>
      </c>
      <c r="B99" s="5" t="s">
        <v>9</v>
      </c>
      <c r="C99" s="6">
        <v>40554268000190</v>
      </c>
      <c r="D99" s="7" t="s">
        <v>279</v>
      </c>
      <c r="E99" s="8" t="s">
        <v>39</v>
      </c>
      <c r="F99" s="9">
        <v>45726</v>
      </c>
      <c r="G99" s="9">
        <v>46091</v>
      </c>
      <c r="H99" s="12">
        <v>10000</v>
      </c>
      <c r="I99" s="11" t="s">
        <v>280</v>
      </c>
    </row>
    <row r="100" spans="1:9" x14ac:dyDescent="0.25">
      <c r="A100" s="4">
        <f>IFERROR(VLOOKUP(B100,'[1]DADOS (OCULTAR)'!$Q$3:$S$136,3,0),"")</f>
        <v>10894988001024</v>
      </c>
      <c r="B100" s="5" t="s">
        <v>9</v>
      </c>
      <c r="C100" s="6">
        <v>48817601000118</v>
      </c>
      <c r="D100" s="7" t="s">
        <v>281</v>
      </c>
      <c r="E100" s="8" t="s">
        <v>39</v>
      </c>
      <c r="F100" s="9">
        <v>45726</v>
      </c>
      <c r="G100" s="9">
        <v>46091</v>
      </c>
      <c r="H100" s="12">
        <v>6000</v>
      </c>
      <c r="I100" s="11" t="s">
        <v>282</v>
      </c>
    </row>
    <row r="101" spans="1:9" x14ac:dyDescent="0.25">
      <c r="A101" s="4">
        <f>IFERROR(VLOOKUP(B101,'[1]DADOS (OCULTAR)'!$Q$3:$S$136,3,0),"")</f>
        <v>10894988001024</v>
      </c>
      <c r="B101" s="5" t="s">
        <v>9</v>
      </c>
      <c r="C101" s="6">
        <v>52355127000127</v>
      </c>
      <c r="D101" s="7" t="s">
        <v>283</v>
      </c>
      <c r="E101" s="8" t="s">
        <v>39</v>
      </c>
      <c r="F101" s="9">
        <v>45726</v>
      </c>
      <c r="G101" s="9">
        <v>46091</v>
      </c>
      <c r="H101" s="12">
        <v>14000</v>
      </c>
      <c r="I101" s="11" t="s">
        <v>284</v>
      </c>
    </row>
    <row r="102" spans="1:9" x14ac:dyDescent="0.25">
      <c r="A102" s="4">
        <f>IFERROR(VLOOKUP(B102,'[1]DADOS (OCULTAR)'!$Q$3:$S$136,3,0),"")</f>
        <v>10894988001024</v>
      </c>
      <c r="B102" s="5" t="s">
        <v>9</v>
      </c>
      <c r="C102" s="6">
        <v>11735586000159</v>
      </c>
      <c r="D102" s="7" t="s">
        <v>285</v>
      </c>
      <c r="E102" s="8" t="s">
        <v>286</v>
      </c>
      <c r="F102" s="9">
        <v>45672</v>
      </c>
      <c r="G102" s="9">
        <v>46037</v>
      </c>
      <c r="H102" s="12">
        <v>26.72</v>
      </c>
      <c r="I102" s="11" t="s">
        <v>223</v>
      </c>
    </row>
    <row r="103" spans="1:9" x14ac:dyDescent="0.25">
      <c r="A103" s="4">
        <f>IFERROR(VLOOKUP(B103,'[1]DADOS (OCULTAR)'!$Q$3:$S$136,3,0),"")</f>
        <v>10894988001024</v>
      </c>
      <c r="B103" s="5" t="s">
        <v>9</v>
      </c>
      <c r="C103" s="6" t="s">
        <v>287</v>
      </c>
      <c r="D103" s="7" t="s">
        <v>288</v>
      </c>
      <c r="E103" s="8" t="s">
        <v>257</v>
      </c>
      <c r="F103" s="9">
        <v>45873</v>
      </c>
      <c r="G103" s="9">
        <v>46238</v>
      </c>
      <c r="H103" s="12">
        <v>495</v>
      </c>
      <c r="I103" s="11" t="s">
        <v>289</v>
      </c>
    </row>
    <row r="104" spans="1:9" x14ac:dyDescent="0.25">
      <c r="A104" s="4">
        <f>IFERROR(VLOOKUP(B104,'[1]DADOS (OCULTAR)'!$Q$3:$S$136,3,0),"")</f>
        <v>10894988001024</v>
      </c>
      <c r="B104" s="5" t="s">
        <v>9</v>
      </c>
      <c r="C104" s="6" t="s">
        <v>290</v>
      </c>
      <c r="D104" s="7" t="s">
        <v>291</v>
      </c>
      <c r="E104" s="8" t="s">
        <v>39</v>
      </c>
      <c r="F104" s="9">
        <v>45904</v>
      </c>
      <c r="G104" s="9">
        <v>46269</v>
      </c>
      <c r="H104" s="12">
        <v>17000</v>
      </c>
      <c r="I104" s="11" t="s">
        <v>292</v>
      </c>
    </row>
    <row r="105" spans="1:9" x14ac:dyDescent="0.25">
      <c r="A105" s="4">
        <f>IFERROR(VLOOKUP(B105,'[1]DADOS (OCULTAR)'!$Q$3:$S$136,3,0),"")</f>
        <v>10894988001024</v>
      </c>
      <c r="B105" s="5" t="s">
        <v>9</v>
      </c>
      <c r="C105" s="6" t="s">
        <v>293</v>
      </c>
      <c r="D105" s="7" t="s">
        <v>294</v>
      </c>
      <c r="E105" s="8" t="s">
        <v>39</v>
      </c>
      <c r="F105" s="9">
        <v>45901</v>
      </c>
      <c r="G105" s="9">
        <v>46266</v>
      </c>
      <c r="H105" s="12">
        <v>4800</v>
      </c>
      <c r="I105" s="11" t="s">
        <v>295</v>
      </c>
    </row>
    <row r="106" spans="1:9" x14ac:dyDescent="0.25">
      <c r="A106" s="4">
        <f>IFERROR(VLOOKUP(B106,'[1]DADOS (OCULTAR)'!$Q$3:$S$136,3,0),"")</f>
        <v>10894988001024</v>
      </c>
      <c r="B106" s="5" t="s">
        <v>9</v>
      </c>
      <c r="C106" s="6" t="s">
        <v>296</v>
      </c>
      <c r="D106" s="7" t="s">
        <v>297</v>
      </c>
      <c r="E106" s="8" t="s">
        <v>39</v>
      </c>
      <c r="F106" s="9">
        <v>45904</v>
      </c>
      <c r="G106" s="9">
        <v>46269</v>
      </c>
      <c r="H106" s="12">
        <v>15000</v>
      </c>
      <c r="I106" s="11" t="s">
        <v>298</v>
      </c>
    </row>
    <row r="107" spans="1:9" x14ac:dyDescent="0.25">
      <c r="A107" s="4">
        <f>IFERROR(VLOOKUP(B107,'[1]DADOS (OCULTAR)'!$Q$3:$S$136,3,0),"")</f>
        <v>10894988001024</v>
      </c>
      <c r="B107" s="5" t="s">
        <v>9</v>
      </c>
      <c r="C107" s="6" t="s">
        <v>299</v>
      </c>
      <c r="D107" s="7" t="s">
        <v>300</v>
      </c>
      <c r="E107" s="8" t="s">
        <v>257</v>
      </c>
      <c r="F107" s="9">
        <v>45929</v>
      </c>
      <c r="G107" s="9">
        <v>46294</v>
      </c>
      <c r="H107" s="12">
        <v>2618</v>
      </c>
      <c r="I107" s="11" t="s">
        <v>301</v>
      </c>
    </row>
    <row r="108" spans="1:9" x14ac:dyDescent="0.25">
      <c r="A108" s="4">
        <f>IFERROR(VLOOKUP(B108,'[1]DADOS (OCULTAR)'!$Q$3:$S$136,3,0),"")</f>
        <v>10894988001024</v>
      </c>
      <c r="B108" s="5" t="s">
        <v>9</v>
      </c>
      <c r="C108" s="6" t="s">
        <v>302</v>
      </c>
      <c r="D108" s="7" t="s">
        <v>303</v>
      </c>
      <c r="E108" s="8" t="s">
        <v>304</v>
      </c>
      <c r="F108" s="9">
        <v>45952</v>
      </c>
      <c r="G108" s="9">
        <v>46317</v>
      </c>
      <c r="H108" s="12">
        <v>5895.61</v>
      </c>
      <c r="I108" s="11" t="s">
        <v>305</v>
      </c>
    </row>
    <row r="109" spans="1:9" x14ac:dyDescent="0.25">
      <c r="A109" s="4">
        <f>IFERROR(VLOOKUP(B109,'[1]DADOS (OCULTAR)'!$Q$3:$S$136,3,0),"")</f>
        <v>10894988001024</v>
      </c>
      <c r="B109" s="5" t="s">
        <v>9</v>
      </c>
      <c r="C109" s="6" t="s">
        <v>306</v>
      </c>
      <c r="D109" s="7" t="s">
        <v>307</v>
      </c>
      <c r="E109" s="8" t="s">
        <v>266</v>
      </c>
      <c r="F109" s="9">
        <v>45957</v>
      </c>
      <c r="G109" s="9">
        <v>46322</v>
      </c>
      <c r="H109" s="12">
        <v>486.42</v>
      </c>
      <c r="I109" s="11" t="s">
        <v>308</v>
      </c>
    </row>
    <row r="110" spans="1:9" x14ac:dyDescent="0.25">
      <c r="A110" s="4">
        <f>IFERROR(VLOOKUP(B110,'[1]DADOS (OCULTAR)'!$Q$3:$S$136,3,0),"")</f>
        <v>10894988001024</v>
      </c>
      <c r="B110" s="5" t="s">
        <v>9</v>
      </c>
      <c r="C110" s="6" t="s">
        <v>309</v>
      </c>
      <c r="D110" s="7" t="s">
        <v>310</v>
      </c>
      <c r="E110" s="8" t="s">
        <v>39</v>
      </c>
      <c r="F110" s="9">
        <v>45968</v>
      </c>
      <c r="G110" s="9">
        <v>46333</v>
      </c>
      <c r="H110" s="12">
        <v>13.95</v>
      </c>
      <c r="I110" s="11" t="s">
        <v>311</v>
      </c>
    </row>
    <row r="111" spans="1:9" x14ac:dyDescent="0.25">
      <c r="A111" s="4">
        <f>IFERROR(VLOOKUP(B111,'[1]DADOS (OCULTAR)'!$Q$3:$S$136,3,0),"")</f>
        <v>10894988001024</v>
      </c>
      <c r="B111" s="5" t="s">
        <v>9</v>
      </c>
      <c r="C111" s="6" t="s">
        <v>312</v>
      </c>
      <c r="D111" s="7" t="s">
        <v>313</v>
      </c>
      <c r="E111" s="8" t="s">
        <v>39</v>
      </c>
      <c r="F111" s="9">
        <v>45946</v>
      </c>
      <c r="G111" s="9">
        <v>46311</v>
      </c>
      <c r="H111" s="12">
        <v>55</v>
      </c>
      <c r="I111" s="11" t="s">
        <v>314</v>
      </c>
    </row>
    <row r="112" spans="1:9" x14ac:dyDescent="0.25">
      <c r="A112" s="4">
        <f>IFERROR(VLOOKUP(B112,'[1]DADOS (OCULTAR)'!$Q$3:$S$136,3,0),"")</f>
        <v>10894988001024</v>
      </c>
      <c r="B112" s="5" t="s">
        <v>9</v>
      </c>
      <c r="C112" s="6" t="s">
        <v>315</v>
      </c>
      <c r="D112" s="7" t="s">
        <v>34</v>
      </c>
      <c r="E112" s="8" t="s">
        <v>35</v>
      </c>
      <c r="F112" s="9">
        <v>45931</v>
      </c>
      <c r="G112" s="9">
        <v>46296</v>
      </c>
      <c r="H112" s="12">
        <v>28</v>
      </c>
      <c r="I112" s="11" t="s">
        <v>316</v>
      </c>
    </row>
    <row r="113" spans="1:9" x14ac:dyDescent="0.25">
      <c r="A113" s="4">
        <f>IFERROR(VLOOKUP(B113,'[1]DADOS (OCULTAR)'!$Q$3:$S$136,3,0),"")</f>
        <v>10894988001024</v>
      </c>
      <c r="B113" s="5" t="s">
        <v>9</v>
      </c>
      <c r="C113" s="6" t="s">
        <v>317</v>
      </c>
      <c r="D113" s="7" t="s">
        <v>318</v>
      </c>
      <c r="E113" s="8" t="s">
        <v>39</v>
      </c>
      <c r="F113" s="9">
        <v>45901</v>
      </c>
      <c r="G113" s="9">
        <v>46266</v>
      </c>
      <c r="H113" s="12">
        <v>1700</v>
      </c>
      <c r="I113" s="11" t="s">
        <v>319</v>
      </c>
    </row>
    <row r="114" spans="1:9" x14ac:dyDescent="0.25">
      <c r="A114" s="4">
        <f>IFERROR(VLOOKUP(B114,'[1]DADOS (OCULTAR)'!$Q$3:$S$136,3,0),"")</f>
        <v>10894988001024</v>
      </c>
      <c r="B114" s="5" t="s">
        <v>9</v>
      </c>
      <c r="C114" s="6" t="s">
        <v>320</v>
      </c>
      <c r="D114" s="7" t="s">
        <v>321</v>
      </c>
      <c r="E114" s="8" t="s">
        <v>39</v>
      </c>
      <c r="F114" s="9">
        <v>45946</v>
      </c>
      <c r="G114" s="9">
        <v>46311</v>
      </c>
      <c r="H114" s="12">
        <v>60</v>
      </c>
      <c r="I114" s="11" t="s">
        <v>322</v>
      </c>
    </row>
    <row r="115" spans="1:9" x14ac:dyDescent="0.25">
      <c r="A115" s="4">
        <f>IFERROR(VLOOKUP(B115,'[1]DADOS (OCULTAR)'!$Q$3:$S$136,3,0),"")</f>
        <v>10894988001024</v>
      </c>
      <c r="B115" s="5" t="s">
        <v>9</v>
      </c>
      <c r="C115" s="6" t="s">
        <v>323</v>
      </c>
      <c r="D115" s="7" t="s">
        <v>324</v>
      </c>
      <c r="E115" s="8" t="s">
        <v>39</v>
      </c>
      <c r="F115" s="9">
        <v>45978</v>
      </c>
      <c r="G115" s="9">
        <v>46343</v>
      </c>
      <c r="H115" s="12">
        <v>75</v>
      </c>
      <c r="I115" s="11" t="s">
        <v>325</v>
      </c>
    </row>
    <row r="116" spans="1:9" x14ac:dyDescent="0.25">
      <c r="A116" s="4">
        <f>IFERROR(VLOOKUP(B116,'[1]DADOS (OCULTAR)'!$Q$3:$S$136,3,0),"")</f>
        <v>10894988001024</v>
      </c>
      <c r="B116" s="5" t="s">
        <v>9</v>
      </c>
      <c r="C116" s="6" t="s">
        <v>326</v>
      </c>
      <c r="D116" s="7" t="s">
        <v>327</v>
      </c>
      <c r="E116" s="8" t="s">
        <v>39</v>
      </c>
      <c r="F116" s="9" t="s">
        <v>328</v>
      </c>
      <c r="G116" s="9" t="s">
        <v>329</v>
      </c>
      <c r="H116" s="12">
        <v>16</v>
      </c>
      <c r="I116" s="11" t="s">
        <v>330</v>
      </c>
    </row>
    <row r="117" spans="1:9" x14ac:dyDescent="0.25">
      <c r="A117" s="4">
        <f>IFERROR(VLOOKUP(B117,'[1]DADOS (OCULTAR)'!$Q$3:$S$136,3,0),"")</f>
        <v>10894988001024</v>
      </c>
      <c r="B117" s="5" t="s">
        <v>9</v>
      </c>
      <c r="C117" s="6" t="s">
        <v>331</v>
      </c>
      <c r="D117" s="7" t="s">
        <v>332</v>
      </c>
      <c r="E117" s="8" t="s">
        <v>39</v>
      </c>
      <c r="F117" s="9">
        <v>45971</v>
      </c>
      <c r="G117" s="9">
        <v>46336</v>
      </c>
      <c r="H117" s="12">
        <v>110</v>
      </c>
      <c r="I117" s="11" t="s">
        <v>333</v>
      </c>
    </row>
    <row r="118" spans="1:9" x14ac:dyDescent="0.25">
      <c r="A118" s="4">
        <f>IFERROR(VLOOKUP(B118,'[1]DADOS (OCULTAR)'!$Q$3:$S$136,3,0),"")</f>
        <v>10894988001024</v>
      </c>
      <c r="B118" s="5" t="s">
        <v>9</v>
      </c>
      <c r="C118" s="6" t="s">
        <v>334</v>
      </c>
      <c r="D118" s="7" t="s">
        <v>335</v>
      </c>
      <c r="E118" s="8" t="s">
        <v>304</v>
      </c>
      <c r="F118" s="9">
        <v>45971</v>
      </c>
      <c r="G118" s="9">
        <v>46336</v>
      </c>
      <c r="H118" s="12">
        <v>15500</v>
      </c>
      <c r="I118" s="11" t="s">
        <v>336</v>
      </c>
    </row>
    <row r="119" spans="1:9" x14ac:dyDescent="0.25">
      <c r="A119" s="4">
        <f>IFERROR(VLOOKUP(B119,'[1]DADOS (OCULTAR)'!$Q$3:$S$136,3,0),"")</f>
        <v>10894988001024</v>
      </c>
      <c r="B119" s="5" t="s">
        <v>9</v>
      </c>
      <c r="C119" s="6" t="s">
        <v>337</v>
      </c>
      <c r="D119" s="7" t="s">
        <v>338</v>
      </c>
      <c r="E119" s="8" t="s">
        <v>39</v>
      </c>
      <c r="F119" s="9">
        <v>45964</v>
      </c>
      <c r="G119" s="9">
        <v>46329</v>
      </c>
      <c r="H119" s="12">
        <v>80</v>
      </c>
      <c r="I119" s="11" t="s">
        <v>339</v>
      </c>
    </row>
    <row r="120" spans="1:9" x14ac:dyDescent="0.25">
      <c r="A120" s="4">
        <f>IFERROR(VLOOKUP(B120,'[1]DADOS (OCULTAR)'!$Q$3:$S$136,3,0),"")</f>
        <v>10894988001024</v>
      </c>
      <c r="B120" s="5" t="s">
        <v>9</v>
      </c>
      <c r="C120" s="6" t="s">
        <v>340</v>
      </c>
      <c r="D120" s="7" t="s">
        <v>341</v>
      </c>
      <c r="E120" s="8" t="s">
        <v>342</v>
      </c>
      <c r="F120" s="9">
        <v>45986</v>
      </c>
      <c r="G120" s="9">
        <v>45986</v>
      </c>
      <c r="H120" s="12">
        <v>100</v>
      </c>
      <c r="I120" s="11" t="s">
        <v>343</v>
      </c>
    </row>
    <row r="121" spans="1:9" x14ac:dyDescent="0.25">
      <c r="A121" s="4">
        <f>IFERROR(VLOOKUP(B121,'[1]DADOS (OCULTAR)'!$Q$3:$S$136,3,0),"")</f>
        <v>10894988001024</v>
      </c>
      <c r="B121" s="5" t="s">
        <v>9</v>
      </c>
      <c r="C121" s="6" t="s">
        <v>344</v>
      </c>
      <c r="D121" s="7" t="s">
        <v>345</v>
      </c>
      <c r="E121" s="8" t="s">
        <v>346</v>
      </c>
      <c r="F121" s="9">
        <v>45962</v>
      </c>
      <c r="G121" s="9">
        <v>46691</v>
      </c>
      <c r="H121" s="12">
        <v>14.9</v>
      </c>
      <c r="I121" s="11" t="s">
        <v>347</v>
      </c>
    </row>
    <row r="122" spans="1:9" x14ac:dyDescent="0.25">
      <c r="A122" s="4">
        <f>IFERROR(VLOOKUP(B122,'[1]DADOS (OCULTAR)'!$Q$3:$S$136,3,0),"")</f>
        <v>10894988001024</v>
      </c>
      <c r="B122" s="5" t="s">
        <v>9</v>
      </c>
      <c r="C122" s="6" t="s">
        <v>348</v>
      </c>
      <c r="D122" s="7" t="s">
        <v>349</v>
      </c>
      <c r="E122" s="8" t="s">
        <v>257</v>
      </c>
      <c r="F122" s="9">
        <v>45992</v>
      </c>
      <c r="G122" s="9">
        <v>46357</v>
      </c>
      <c r="H122" s="12">
        <v>5800</v>
      </c>
      <c r="I122" s="11" t="s">
        <v>350</v>
      </c>
    </row>
    <row r="123" spans="1:9" x14ac:dyDescent="0.25">
      <c r="A123" s="4">
        <f>IFERROR(VLOOKUP(B123,'[1]DADOS (OCULTAR)'!$Q$3:$S$136,3,0),"")</f>
        <v>10894988001024</v>
      </c>
      <c r="B123" s="5" t="s">
        <v>9</v>
      </c>
      <c r="C123" s="6" t="s">
        <v>351</v>
      </c>
      <c r="D123" s="7" t="s">
        <v>352</v>
      </c>
      <c r="E123" s="8" t="s">
        <v>353</v>
      </c>
      <c r="F123" s="9">
        <v>45985</v>
      </c>
      <c r="G123" s="9">
        <v>46350</v>
      </c>
      <c r="H123" s="12">
        <v>60</v>
      </c>
      <c r="I123" s="11" t="s">
        <v>354</v>
      </c>
    </row>
    <row r="124" spans="1:9" x14ac:dyDescent="0.25">
      <c r="A124" s="4">
        <f>IFERROR(VLOOKUP(B124,'[1]DADOS (OCULTAR)'!$Q$3:$S$136,3,0),"")</f>
        <v>10894988001024</v>
      </c>
      <c r="B124" s="5" t="s">
        <v>9</v>
      </c>
      <c r="C124" s="6" t="s">
        <v>355</v>
      </c>
      <c r="D124" s="7" t="s">
        <v>356</v>
      </c>
      <c r="E124" s="8" t="s">
        <v>357</v>
      </c>
      <c r="F124" s="9">
        <v>45995</v>
      </c>
      <c r="G124" s="9">
        <v>13122</v>
      </c>
      <c r="H124" s="12">
        <v>50</v>
      </c>
      <c r="I124" s="11" t="s">
        <v>358</v>
      </c>
    </row>
    <row r="125" spans="1:9" x14ac:dyDescent="0.25">
      <c r="A125" s="4">
        <f>IFERROR(VLOOKUP(B125,'[1]DADOS (OCULTAR)'!$Q$3:$S$136,3,0),"")</f>
        <v>10894988001024</v>
      </c>
      <c r="B125" s="5" t="s">
        <v>9</v>
      </c>
      <c r="C125" s="6" t="s">
        <v>359</v>
      </c>
      <c r="D125" s="7" t="s">
        <v>30</v>
      </c>
      <c r="E125" s="8" t="s">
        <v>87</v>
      </c>
      <c r="F125" s="9">
        <v>46024</v>
      </c>
      <c r="G125" s="9">
        <v>46754</v>
      </c>
      <c r="H125" s="12">
        <v>709.49</v>
      </c>
      <c r="I125" s="11" t="s">
        <v>360</v>
      </c>
    </row>
  </sheetData>
  <hyperlinks>
    <hyperlink ref="I85" r:id="rId1"/>
    <hyperlink ref="I86" r:id="rId2" display="https://hcpgestao-portal.hcpgestao.org.br/storage/contratos/UPAE%20PALMARES/FERNANDO%20FERREIRA%20DE-15064893000106/contratos/Contrato%20Loca%C3%A7%C3%A3o%20Rel%C3%B3gio%20de%20Ponto%20Fernando%20Ferreira%20e%20Corporativo%20set24%20(1)%20ok%20(2)_signed.pdf"/>
    <hyperlink ref="I87" r:id="rId3"/>
    <hyperlink ref="I88" r:id="rId4"/>
    <hyperlink ref="I89" r:id="rId5"/>
    <hyperlink ref="I90" r:id="rId6"/>
    <hyperlink ref="I91" r:id="rId7"/>
    <hyperlink ref="I92" r:id="rId8"/>
    <hyperlink ref="I93" r:id="rId9"/>
    <hyperlink ref="I94" r:id="rId10"/>
    <hyperlink ref="I95" r:id="rId11"/>
    <hyperlink ref="I96" r:id="rId12"/>
    <hyperlink ref="I97" r:id="rId13"/>
    <hyperlink ref="I98" r:id="rId14"/>
    <hyperlink ref="I99" r:id="rId15"/>
    <hyperlink ref="I100" r:id="rId16"/>
    <hyperlink ref="I101" r:id="rId17"/>
    <hyperlink ref="I102" r:id="rId18"/>
    <hyperlink ref="I103" r:id="rId19"/>
    <hyperlink ref="I104" r:id="rId20"/>
    <hyperlink ref="I105" r:id="rId21" display="https://hcpgestao-portal.hcpgestao.org.br/storage/contratos/UPAE%20PALMARES/IPEG%20-%20INSTITUTO%20PER-24428954000168/contratos/MINUTA%20UPAE%20PALMARES%20-%20CONTRATO%20EXAMES%20IPEG%20-%20INSTITUTO%20PERNAMBUCANO%20DE%20ENDOSCOPIA%20GASTROINTESTINAL%20LTDA_signed.pdf"/>
    <hyperlink ref="I106" r:id="rId22"/>
    <hyperlink ref="I107" r:id="rId23"/>
    <hyperlink ref="I108" r:id="rId24"/>
    <hyperlink ref="I109" r:id="rId25"/>
    <hyperlink ref="I110" r:id="rId26"/>
    <hyperlink ref="I111" r:id="rId27" display="https://hcpgestao-portal.hcpgestao.org.br/storage/contratos/UPAE%20PALMARES/UNIDADE%20DE%20UROLOGIA%20-09594903000112/contratos/CONTRATO%20UPAE%20PALMARES%20-%20CONSULTA%20M%C3%89DICA%20-%20UNIDADE%20DE%20UROLOGIA%20DO%20AGRESTE%20LTDA%20-%20UROAGRESTE%20(1)_signed.pdf"/>
    <hyperlink ref="I112" r:id="rId28"/>
    <hyperlink ref="I113" r:id="rId29"/>
    <hyperlink ref="I114" r:id="rId30" display="https://hcpgestao-portal.hcpgestao.org.br/storage/contratos/UPAE%20PALMARES/DWL%20SERVICOS%20MEDICOS-28943994000107/contratos/CONTRATO%20UPAE%20PALMARES%20-%20CONSULTA%20M%C3%89DICA%20-%20DWL%20SERVICOS%20MEDICOS%20LTDA%20(DWL%20SERVICOS%20MEDICOS)%20(1)_signed.pdf"/>
    <hyperlink ref="I115" r:id="rId31"/>
    <hyperlink ref="I116" r:id="rId32"/>
    <hyperlink ref="I117" r:id="rId33"/>
    <hyperlink ref="I118" r:id="rId34"/>
    <hyperlink ref="I119" r:id="rId35"/>
    <hyperlink ref="I120" r:id="rId36"/>
    <hyperlink ref="I121" r:id="rId37"/>
    <hyperlink ref="I122" r:id="rId38"/>
    <hyperlink ref="I123" r:id="rId39"/>
    <hyperlink ref="I124" r:id="rId40"/>
    <hyperlink ref="I125" r:id="rId41"/>
  </hyperlinks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14:formula2>
            <xm:f>0</xm:f>
          </x14:formula2>
          <xm:sqref>B2:B125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de Lima Santana</dc:creator>
  <cp:lastModifiedBy>Renata de Lima Santana</cp:lastModifiedBy>
  <dcterms:created xsi:type="dcterms:W3CDTF">2025-12-26T12:17:01Z</dcterms:created>
  <dcterms:modified xsi:type="dcterms:W3CDTF">2025-12-26T12:18:39Z</dcterms:modified>
</cp:coreProperties>
</file>